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4\4.dekemvri 2024\"/>
    </mc:Choice>
  </mc:AlternateContent>
  <xr:revisionPtr revIDLastSave="0" documentId="13_ncr:1_{CD827257-FE64-4AA8-AB60-E255807CB186}"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40" l="1"/>
  <c r="D30" i="40"/>
  <c r="E30" i="40"/>
  <c r="F30" i="40"/>
  <c r="D29" i="40"/>
  <c r="E29" i="40"/>
  <c r="F29" i="40"/>
  <c r="C29" i="40"/>
  <c r="B7" i="40"/>
  <c r="C7" i="40"/>
  <c r="D7" i="40"/>
  <c r="E7" i="40"/>
  <c r="F7" i="40"/>
  <c r="G7" i="40"/>
  <c r="H7" i="40"/>
  <c r="I7" i="40"/>
  <c r="J7" i="40"/>
  <c r="K7" i="40"/>
  <c r="B8" i="40"/>
  <c r="C8" i="40"/>
  <c r="D8" i="40"/>
  <c r="E8" i="40"/>
  <c r="F8" i="40"/>
  <c r="G8" i="40"/>
  <c r="H8" i="40"/>
  <c r="I8" i="40"/>
  <c r="J8" i="40"/>
  <c r="K8" i="40"/>
  <c r="B9" i="40"/>
  <c r="C9" i="40"/>
  <c r="D9" i="40"/>
  <c r="E9" i="40"/>
  <c r="F9" i="40"/>
  <c r="G9" i="40"/>
  <c r="H9" i="40"/>
  <c r="I9" i="40"/>
  <c r="J9" i="40"/>
  <c r="K9" i="40"/>
  <c r="B10" i="40"/>
  <c r="C10" i="40"/>
  <c r="D10" i="40"/>
  <c r="E10" i="40"/>
  <c r="F10" i="40"/>
  <c r="G10" i="40"/>
  <c r="H10" i="40"/>
  <c r="I10" i="40"/>
  <c r="J10" i="40"/>
  <c r="K10" i="40"/>
  <c r="B11" i="40"/>
  <c r="C11" i="40"/>
  <c r="D11" i="40"/>
  <c r="E11" i="40"/>
  <c r="F11" i="40"/>
  <c r="G11" i="40"/>
  <c r="H11" i="40"/>
  <c r="I11" i="40"/>
  <c r="J11" i="40"/>
  <c r="K11" i="40"/>
  <c r="B12" i="40"/>
  <c r="C12" i="40"/>
  <c r="D12" i="40"/>
  <c r="E12" i="40"/>
  <c r="F12" i="40"/>
  <c r="G12" i="40"/>
  <c r="H12" i="40"/>
  <c r="I12" i="40"/>
  <c r="J12" i="40"/>
  <c r="K12" i="40"/>
  <c r="B13" i="40"/>
  <c r="C13" i="40"/>
  <c r="D13" i="40"/>
  <c r="E13" i="40"/>
  <c r="F13" i="40"/>
  <c r="G13" i="40"/>
  <c r="H13" i="40"/>
  <c r="I13" i="40"/>
  <c r="J13" i="40"/>
  <c r="K13" i="40"/>
  <c r="B14" i="40"/>
  <c r="C14" i="40"/>
  <c r="D14" i="40"/>
  <c r="E14" i="40"/>
  <c r="F14" i="40"/>
  <c r="G14" i="40"/>
  <c r="H14" i="40"/>
  <c r="I14" i="40"/>
  <c r="J14" i="40"/>
  <c r="K14" i="40"/>
  <c r="B15" i="40"/>
  <c r="C15" i="40"/>
  <c r="D15" i="40"/>
  <c r="E15" i="40"/>
  <c r="F15" i="40"/>
  <c r="G15" i="40"/>
  <c r="H15" i="40"/>
  <c r="I15" i="40"/>
  <c r="J15" i="40"/>
  <c r="K15" i="40"/>
  <c r="B16" i="40"/>
  <c r="C16" i="40"/>
  <c r="D16" i="40"/>
  <c r="E16" i="40"/>
  <c r="F16" i="40"/>
  <c r="G16" i="40"/>
  <c r="H16" i="40"/>
  <c r="I16" i="40"/>
  <c r="J16" i="40"/>
  <c r="K16" i="40"/>
  <c r="B17" i="40"/>
  <c r="C17" i="40"/>
  <c r="D17" i="40"/>
  <c r="E17" i="40"/>
  <c r="F17" i="40"/>
  <c r="G17" i="40"/>
  <c r="H17" i="40"/>
  <c r="I17" i="40"/>
  <c r="J17" i="40"/>
  <c r="K17" i="40"/>
  <c r="B18" i="40"/>
  <c r="C18" i="40"/>
  <c r="D18" i="40"/>
  <c r="E18" i="40"/>
  <c r="F18" i="40"/>
  <c r="G18" i="40"/>
  <c r="H18" i="40"/>
  <c r="I18" i="40"/>
  <c r="J18" i="40"/>
  <c r="K18" i="40"/>
  <c r="C26" i="34"/>
  <c r="D26" i="34"/>
  <c r="E26" i="34"/>
  <c r="D25" i="34"/>
  <c r="E25" i="34"/>
  <c r="C25" i="34"/>
  <c r="B7" i="34"/>
  <c r="C7" i="34"/>
  <c r="D7" i="34"/>
  <c r="E7" i="34"/>
  <c r="F7" i="34"/>
  <c r="G7" i="34"/>
  <c r="H7" i="34"/>
  <c r="I7" i="34"/>
  <c r="B8" i="34"/>
  <c r="C8" i="34"/>
  <c r="D8" i="34"/>
  <c r="E8" i="34"/>
  <c r="F8" i="34"/>
  <c r="G8" i="34"/>
  <c r="H8" i="34"/>
  <c r="I8" i="34"/>
  <c r="B9" i="34"/>
  <c r="C9" i="34"/>
  <c r="D9" i="34"/>
  <c r="E9" i="34"/>
  <c r="F9" i="34"/>
  <c r="G9" i="34"/>
  <c r="H9" i="34"/>
  <c r="I9" i="34"/>
  <c r="B10" i="34"/>
  <c r="C10" i="34"/>
  <c r="D10" i="34"/>
  <c r="E10" i="34"/>
  <c r="F10" i="34"/>
  <c r="G10" i="34"/>
  <c r="H10" i="34"/>
  <c r="I10" i="34"/>
  <c r="B11" i="34"/>
  <c r="C11" i="34"/>
  <c r="D11" i="34"/>
  <c r="E11" i="34"/>
  <c r="F11" i="34"/>
  <c r="G11" i="34"/>
  <c r="H11" i="34"/>
  <c r="I11" i="34"/>
  <c r="B12" i="34"/>
  <c r="C12" i="34"/>
  <c r="D12" i="34"/>
  <c r="E12" i="34"/>
  <c r="F12" i="34"/>
  <c r="G12" i="34"/>
  <c r="H12" i="34"/>
  <c r="I12" i="34"/>
  <c r="B13" i="34"/>
  <c r="C13" i="34"/>
  <c r="D13" i="34"/>
  <c r="E13" i="34"/>
  <c r="F13" i="34"/>
  <c r="G13" i="34"/>
  <c r="H13" i="34"/>
  <c r="I13" i="34"/>
  <c r="B14" i="34"/>
  <c r="C14" i="34"/>
  <c r="D14" i="34"/>
  <c r="E14" i="34"/>
  <c r="F14" i="34"/>
  <c r="G14" i="34"/>
  <c r="H14" i="34"/>
  <c r="I14"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C7" i="32"/>
</calcChain>
</file>

<file path=xl/sharedStrings.xml><?xml version="1.0" encoding="utf-8"?>
<sst xmlns="http://schemas.openxmlformats.org/spreadsheetml/2006/main" count="605" uniqueCount="363">
  <si>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</si>
  <si>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</si>
  <si>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</si>
  <si>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</si>
  <si>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</si>
  <si>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</si>
  <si>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</si>
  <si>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</si>
  <si>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</si>
  <si>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</si>
  <si>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</si>
  <si>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</si>
  <si>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</si>
  <si>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</si>
  <si>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</si>
  <si>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</si>
  <si>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</si>
  <si>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</si>
  <si>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</si>
  <si>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</si>
  <si>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</si>
  <si>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</si>
  <si>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</si>
  <si>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</si>
  <si>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</si>
  <si>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</si>
  <si>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</si>
  <si>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</si>
  <si>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</si>
  <si>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</si>
  <si>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</si>
  <si>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</si>
  <si>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</si>
  <si>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</si>
  <si>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</si>
  <si>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</si>
  <si>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</si>
  <si>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</si>
  <si>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</si>
  <si>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</si>
  <si>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</si>
  <si>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</si>
  <si>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</si>
  <si>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</si>
  <si>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</si>
  <si>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</si>
  <si>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</si>
  <si>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</si>
  <si>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</si>
  <si>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</si>
  <si>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</si>
  <si>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</si>
  <si>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</si>
  <si>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</si>
  <si>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</si>
  <si>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</si>
  <si>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</si>
  <si>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</si>
  <si>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</si>
  <si>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</si>
  <si>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</si>
  <si>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</si>
  <si>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</si>
  <si>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</si>
  <si>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</si>
  <si>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</si>
  <si>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</si>
  <si>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</si>
  <si>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</si>
  <si>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</si>
  <si>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</si>
  <si>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</si>
  <si>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</si>
  <si>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</si>
  <si>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</si>
  <si>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</si>
  <si>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</si>
  <si>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</si>
  <si>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</si>
  <si>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</si>
  <si>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</si>
  <si>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</si>
  <si>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</si>
  <si>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</si>
  <si>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</si>
  <si>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</si>
  <si>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</si>
  <si>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</si>
  <si>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</si>
  <si>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</si>
  <si>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</si>
  <si>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</si>
  <si>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</si>
  <si>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</si>
  <si>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</si>
  <si>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</si>
  <si>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</si>
  <si>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</si>
  <si>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</si>
  <si>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</si>
  <si>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</si>
  <si>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</si>
  <si>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</si>
  <si>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</si>
  <si>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</si>
  <si>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</si>
  <si>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</si>
  <si>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</si>
  <si>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</si>
  <si>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</si>
  <si>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</si>
  <si>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</si>
  <si>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</si>
  <si>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</si>
  <si>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</si>
  <si>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</si>
  <si>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</si>
  <si>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</si>
  <si>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</si>
  <si>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</si>
  <si>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</si>
  <si>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</si>
  <si>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</si>
  <si>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</si>
  <si>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</si>
  <si>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</si>
  <si>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</si>
  <si>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</si>
  <si>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</si>
  <si>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</si>
  <si>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</si>
  <si>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</si>
  <si>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</si>
  <si>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</si>
  <si>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</si>
  <si>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</si>
  <si>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</si>
  <si>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</si>
  <si>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</si>
  <si>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</si>
  <si>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</si>
  <si>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</si>
  <si>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</si>
  <si>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</si>
  <si>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</si>
  <si>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</si>
  <si>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</si>
  <si>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</si>
  <si>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</si>
  <si>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</si>
  <si>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</si>
  <si>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*Bonds of domestic issuers include: Government continuous bond, Government bond for denationalization and Corporate bond - UNIBank AD Skopje (perpetual bond)</t>
  </si>
  <si>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</si>
  <si>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</si>
  <si>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</si>
  <si>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</si>
  <si>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</si>
  <si>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</si>
  <si>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</si>
  <si>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</si>
  <si>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</si>
  <si>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</si>
  <si>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</si>
  <si>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</si>
  <si>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</si>
  <si>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</si>
  <si>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</si>
  <si>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</si>
  <si>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</si>
  <si>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</si>
  <si>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</si>
  <si>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</si>
  <si>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</si>
  <si>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</si>
  <si>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</si>
  <si>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</si>
  <si>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</si>
  <si>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</si>
  <si>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</si>
  <si>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</si>
  <si>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</si>
  <si>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</si>
  <si>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</si>
  <si>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</si>
  <si>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</si>
  <si>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</si>
  <si>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</si>
  <si>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</si>
  <si>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</si>
  <si>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</si>
  <si>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</si>
  <si>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</si>
  <si>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</si>
  <si>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</si>
  <si>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</si>
  <si>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</si>
  <si>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*****Од 1 јануари 2011 година (претходно беше 0,15%)</t>
  </si>
  <si>
    <t>*****Since 1 January 2011 ( previously it was 0,15%)</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</si>
  <si>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</si>
  <si>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</si>
  <si>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</si>
  <si>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</si>
  <si>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</si>
  <si>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</si>
  <si>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</si>
  <si>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</si>
  <si>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</si>
  <si>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</si>
  <si>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</si>
  <si>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</si>
  <si>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</si>
  <si>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</si>
  <si>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</si>
  <si>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</si>
  <si>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</si>
  <si>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</si>
  <si>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</si>
  <si>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</si>
  <si>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</si>
  <si>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</si>
  <si>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</si>
  <si>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</si>
  <si>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</si>
  <si>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</si>
  <si>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</si>
  <si>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</si>
  <si>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</si>
  <si>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</si>
  <si>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</si>
  <si>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</si>
  <si>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</si>
  <si>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</si>
  <si>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</si>
  <si>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</si>
  <si>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</si>
  <si>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</si>
  <si>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</si>
  <si>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</si>
  <si>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</si>
  <si>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</si>
  <si>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</si>
  <si>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</si>
  <si>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</si>
  <si>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</si>
  <si>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</si>
  <si>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</si>
  <si>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</si>
  <si>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</si>
  <si>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</si>
  <si>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</si>
  <si>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</si>
  <si>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</si>
  <si>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</si>
  <si>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</si>
  <si>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</si>
  <si>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</si>
  <si>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</si>
  <si>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</si>
  <si>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</si>
  <si>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</si>
  <si>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</si>
  <si>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</si>
  <si>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</si>
  <si>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</si>
  <si>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</si>
  <si>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</si>
  <si>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</si>
  <si>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</si>
  <si>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</si>
  <si>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</si>
  <si>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</si>
  <si>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</si>
  <si>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</si>
  <si>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</si>
  <si>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</si>
  <si>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</si>
  <si>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</si>
  <si>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</si>
  <si>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</si>
  <si>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</si>
  <si>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</si>
  <si>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</si>
  <si>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</si>
  <si>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</si>
  <si>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</si>
  <si>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</si>
  <si>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</si>
  <si>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</si>
  <si>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</si>
  <si>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****Од 1 мај 2021 година (претходно беше 0,100%)</t>
  </si>
  <si>
    <t>****Since 1 Maj 2021 ( previously it was 0,100%)</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</si>
  <si>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</si>
  <si>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</si>
  <si>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</si>
  <si>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</si>
  <si>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</si>
  <si>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</si>
  <si>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</si>
  <si>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</si>
  <si>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</si>
  <si>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</si>
  <si>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</si>
  <si>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</si>
  <si>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</si>
  <si>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</si>
  <si>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</si>
  <si>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</si>
  <si>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</si>
  <si>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</si>
  <si>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</si>
  <si>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</si>
  <si>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</si>
  <si>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</si>
  <si>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</si>
  <si>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</si>
  <si>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</si>
  <si>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</si>
  <si>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</si>
  <si>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</si>
  <si>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</si>
  <si>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</si>
  <si>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</si>
  <si>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</si>
  <si>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</si>
  <si>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</si>
  <si>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</si>
  <si>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</si>
  <si>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</si>
  <si>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</si>
  <si>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</si>
  <si>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</si>
  <si>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</si>
  <si>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</si>
  <si>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</si>
  <si>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</si>
  <si>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</si>
  <si>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</si>
  <si>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</si>
  <si>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</si>
  <si>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</si>
  <si>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</si>
  <si>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</si>
  <si>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</si>
  <si>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</si>
  <si>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</si>
  <si>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</si>
  <si>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</si>
  <si>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</si>
  <si>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</si>
  <si>
    <r>
      <t>Период /</t>
    </r>
    <r>
      <rPr>
        <sz val="9"/>
        <color rgb="FF5A3C92"/>
        <rFont val="Arial"/>
        <family val="2"/>
      </rPr>
      <t xml:space="preserve"> Period</t>
    </r>
  </si>
  <si>
    <r>
      <t xml:space="preserve">САВАд / </t>
    </r>
    <r>
      <rPr>
        <sz val="9"/>
        <color rgb="FF5A3C92"/>
        <rFont val="Arial"/>
        <family val="2"/>
      </rPr>
      <t>SAVAv</t>
    </r>
  </si>
  <si>
    <r>
      <t>КБПд /</t>
    </r>
    <r>
      <rPr>
        <sz val="9"/>
        <color rgb="FF5A3C92"/>
        <rFont val="Arial"/>
        <family val="2"/>
      </rPr>
      <t xml:space="preserve"> KBPv</t>
    </r>
  </si>
  <si>
    <r>
      <t xml:space="preserve">Номинален
/ </t>
    </r>
    <r>
      <rPr>
        <sz val="9"/>
        <color rgb="FF5A3C92"/>
        <rFont val="Arial"/>
        <family val="2"/>
      </rPr>
      <t>Nominal</t>
    </r>
  </si>
  <si>
    <r>
      <t>Реален
/</t>
    </r>
    <r>
      <rPr>
        <sz val="9"/>
        <color rgb="FF5A3C92"/>
        <rFont val="Arial"/>
        <family val="2"/>
      </rPr>
      <t xml:space="preserve"> Real</t>
    </r>
  </si>
  <si>
    <r>
      <t xml:space="preserve">Реален
/ </t>
    </r>
    <r>
      <rPr>
        <sz val="9"/>
        <color rgb="FF5A3C92"/>
        <rFont val="Arial"/>
        <family val="2"/>
      </rPr>
      <t>Real</t>
    </r>
  </si>
  <si>
    <t>*Од јануари 2024 година (претходно беше 1,90%)</t>
  </si>
  <si>
    <t>*Since January 2024 ( previously it was 1,90%)</t>
  </si>
  <si>
    <t>**Краткорочните хартии од домашни издавачи вклучуваат: државен запис 12- месечен</t>
  </si>
  <si>
    <t>***Обврзниците од странски издавачи вклучуваат: државна обврзница</t>
  </si>
  <si>
    <t>***Bonds of foreign issuers include: Government bond</t>
  </si>
  <si>
    <t>**Short term securities from domestic issuers include: 12-month treasury bill</t>
  </si>
  <si>
    <r>
      <t xml:space="preserve">Краткорочни хартии од домашни издавачи  
</t>
    </r>
    <r>
      <rPr>
        <sz val="8"/>
        <color rgb="FF5A3C92"/>
        <rFont val="Arial"/>
        <family val="2"/>
        <charset val="204"/>
      </rPr>
      <t>/ Short term securities of domestic issuers**</t>
    </r>
  </si>
  <si>
    <r>
      <t xml:space="preserve">Обврзници од странски издавачи 
</t>
    </r>
    <r>
      <rPr>
        <sz val="8"/>
        <color rgb="FF5A3C92"/>
        <rFont val="Arial"/>
        <family val="2"/>
        <charset val="204"/>
      </rPr>
      <t>/ Bonds of foreign issuers***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</si>
</sst>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 numFmtId="172" formatCode="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7">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168" fontId="81" fillId="56" borderId="22" xfId="0" applyNumberFormat="1" applyFont="1" applyFill="1" applyBorder="1" applyAlignment="1">
      <alignment horizontal="center" vertical="center"/>
    </xf>
    <xf numFmtId="10" fontId="81" fillId="57" borderId="22" xfId="0" applyNumberFormat="1" applyFont="1" applyFill="1" applyBorder="1" applyAlignment="1">
      <alignment horizontal="right" vertical="center" wrapText="1"/>
    </xf>
    <xf numFmtId="10" fontId="81" fillId="56" borderId="22" xfId="0" applyNumberFormat="1" applyFont="1" applyFill="1" applyBorder="1" applyAlignment="1">
      <alignment horizontal="right" vertical="center"/>
    </xf>
    <xf numFmtId="0" fontId="76" fillId="56" borderId="19" xfId="0" applyFont="1" applyFill="1" applyBorder="1" applyAlignment="1">
      <alignment horizontal="center" vertical="center" wrapText="1"/>
    </xf>
    <xf numFmtId="0" fontId="76" fillId="57" borderId="19" xfId="0" applyFont="1" applyFill="1" applyBorder="1" applyAlignment="1">
      <alignment horizontal="center" vertical="center" wrapText="1"/>
    </xf>
    <xf numFmtId="168" fontId="76" fillId="56" borderId="0" xfId="0" applyNumberFormat="1" applyFont="1" applyFill="1" applyAlignment="1">
      <alignment horizontal="center" vertical="center"/>
    </xf>
    <xf numFmtId="10" fontId="76" fillId="57" borderId="0" xfId="0" applyNumberFormat="1" applyFont="1" applyFill="1" applyAlignment="1">
      <alignment horizontal="right" wrapText="1"/>
    </xf>
    <xf numFmtId="10" fontId="76" fillId="56" borderId="0" xfId="0" applyNumberFormat="1" applyFont="1" applyFill="1" applyAlignment="1">
      <alignment horizontal="right"/>
    </xf>
    <xf numFmtId="10" fontId="76" fillId="56" borderId="22" xfId="0" applyNumberFormat="1" applyFont="1" applyFill="1" applyBorder="1"/>
    <xf numFmtId="14" fontId="76" fillId="56" borderId="23" xfId="0" applyNumberFormat="1" applyFont="1" applyFill="1" applyBorder="1" applyAlignment="1">
      <alignment horizontal="center" vertical="center"/>
    </xf>
    <xf numFmtId="168" fontId="76" fillId="56" borderId="23" xfId="0" applyNumberFormat="1" applyFont="1" applyFill="1" applyBorder="1" applyAlignment="1">
      <alignment horizontal="center" vertical="center"/>
    </xf>
    <xf numFmtId="10" fontId="76" fillId="57" borderId="23" xfId="0" applyNumberFormat="1" applyFont="1" applyFill="1" applyBorder="1" applyAlignment="1">
      <alignment horizontal="right" wrapText="1"/>
    </xf>
    <xf numFmtId="10" fontId="76" fillId="56" borderId="23" xfId="0" applyNumberFormat="1" applyFont="1" applyFill="1" applyBorder="1" applyAlignment="1">
      <alignment horizontal="right"/>
    </xf>
    <xf numFmtId="10" fontId="76" fillId="56" borderId="0" xfId="0" applyNumberFormat="1" applyFont="1" applyFill="1"/>
    <xf numFmtId="0" fontId="76" fillId="56" borderId="0" xfId="0" applyFont="1" applyFill="1" applyAlignment="1">
      <alignment horizontal="right"/>
    </xf>
    <xf numFmtId="172" fontId="81" fillId="0" borderId="0" xfId="36" applyNumberFormat="1" applyFont="1"/>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76" fillId="0" borderId="21" xfId="0" applyFont="1" applyBorder="1" applyAlignment="1">
      <alignment horizontal="left"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76" fillId="57" borderId="22" xfId="0" applyFont="1" applyFill="1" applyBorder="1" applyAlignment="1">
      <alignment horizontal="center" vertical="center" wrapText="1"/>
    </xf>
    <xf numFmtId="0" fontId="76" fillId="56" borderId="19" xfId="0" applyFont="1" applyFill="1" applyBorder="1" applyAlignment="1">
      <alignment horizontal="center" vertical="center" wrapText="1"/>
    </xf>
    <xf numFmtId="0" fontId="76" fillId="56" borderId="22"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0.10302057660342752</c:v>
                </c:pt>
                <c:pt idx="1">
                  <c:v>0.11251222070142382</c:v>
                </c:pt>
                <c:pt idx="2">
                  <c:v>4.342444559051057E-2</c:v>
                </c:pt>
                <c:pt idx="3">
                  <c:v>0.10077023188809128</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0.31483922737433367</c:v>
                </c:pt>
                <c:pt idx="1">
                  <c:v>0.31726540697157685</c:v>
                </c:pt>
                <c:pt idx="2">
                  <c:v>0.42105650924629778</c:v>
                </c:pt>
                <c:pt idx="3">
                  <c:v>0.32775699634119387</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0.53473949676162091</c:v>
                </c:pt>
                <c:pt idx="1">
                  <c:v>0.5243543025756795</c:v>
                </c:pt>
                <c:pt idx="2">
                  <c:v>0.46274220879687616</c:v>
                </c:pt>
                <c:pt idx="3">
                  <c:v>0.52195856627186488</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4.7400699260617872E-2</c:v>
                </c:pt>
                <c:pt idx="1">
                  <c:v>4.5868069751319837E-2</c:v>
                </c:pt>
                <c:pt idx="2">
                  <c:v>7.2776836366315475E-2</c:v>
                </c:pt>
                <c:pt idx="3">
                  <c:v>4.9514205498849974E-2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2397</c:v>
                </c:pt>
                <c:pt idx="1">
                  <c:v>7005</c:v>
                </c:pt>
                <c:pt idx="2">
                  <c:v>50</c:v>
                </c:pt>
                <c:pt idx="3">
                  <c:v>148</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683</c:v>
                </c:pt>
                <c:pt idx="1">
                  <c:v>1039</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553</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461</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298</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221</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129</c:v>
                </c:pt>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185</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181</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5.6382672173662475E-2</c:v>
                </c:pt>
                <c:pt idx="1">
                  <c:v>5.0275705481673698E-2</c:v>
                </c:pt>
                <c:pt idx="2">
                  <c:v>2.9197080291970802E-2</c:v>
                </c:pt>
                <c:pt idx="3">
                  <c:v>0.17177914110429449</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0.94361732782633756</c:v>
                </c:pt>
                <c:pt idx="1">
                  <c:v>0.9497242945183263</c:v>
                </c:pt>
                <c:pt idx="2">
                  <c:v>0.97080291970802923</c:v>
                </c:pt>
                <c:pt idx="3">
                  <c:v>0.82822085889570551</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'[2]5_dpf_clenovi'!$J$5:$J$15</c:f>
              <c:numCache>
                <c:formatCode>General</c:formatCode>
                <c:ptCount val="11"/>
                <c:pt idx="0">
                  <c:v>2</c:v>
                </c:pt>
                <c:pt idx="1">
                  <c:v>7</c:v>
                </c:pt>
                <c:pt idx="2">
                  <c:v>14</c:v>
                </c:pt>
                <c:pt idx="3">
                  <c:v>24</c:v>
                </c:pt>
                <c:pt idx="4">
                  <c:v>38</c:v>
                </c:pt>
                <c:pt idx="5">
                  <c:v>48</c:v>
                </c:pt>
                <c:pt idx="6">
                  <c:v>53</c:v>
                </c:pt>
                <c:pt idx="7">
                  <c:v>44</c:v>
                </c:pt>
                <c:pt idx="8">
                  <c:v>27</c:v>
                </c:pt>
                <c:pt idx="9">
                  <c:v>5</c:v>
                </c:pt>
                <c:pt idx="10">
                  <c:v>1</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'[2]5_dpf_clenovi'!$I$5:$I$15</c:f>
              <c:numCache>
                <c:formatCode>General</c:formatCode>
                <c:ptCount val="11"/>
                <c:pt idx="0">
                  <c:v>-1</c:v>
                </c:pt>
                <c:pt idx="1">
                  <c:v>-4</c:v>
                </c:pt>
                <c:pt idx="2">
                  <c:v>-18</c:v>
                </c:pt>
                <c:pt idx="3">
                  <c:v>-30</c:v>
                </c:pt>
                <c:pt idx="4">
                  <c:v>-54</c:v>
                </c:pt>
                <c:pt idx="5">
                  <c:v>-65</c:v>
                </c:pt>
                <c:pt idx="6">
                  <c:v>-62</c:v>
                </c:pt>
                <c:pt idx="7">
                  <c:v>-67</c:v>
                </c:pt>
                <c:pt idx="8">
                  <c:v>-31</c:v>
                </c:pt>
                <c:pt idx="9">
                  <c:v>-5</c:v>
                </c:pt>
                <c:pt idx="10">
                  <c:v>-3</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'[2]5_dpf_clenovi'!$H$5:$H$15</c:f>
              <c:numCache>
                <c:formatCode>General</c:formatCode>
                <c:ptCount val="11"/>
                <c:pt idx="0">
                  <c:v>0</c:v>
                </c:pt>
                <c:pt idx="1">
                  <c:v>3</c:v>
                </c:pt>
                <c:pt idx="2">
                  <c:v>7</c:v>
                </c:pt>
                <c:pt idx="3">
                  <c:v>10</c:v>
                </c:pt>
                <c:pt idx="4">
                  <c:v>21</c:v>
                </c:pt>
                <c:pt idx="5">
                  <c:v>26</c:v>
                </c:pt>
                <c:pt idx="6">
                  <c:v>17</c:v>
                </c:pt>
                <c:pt idx="7">
                  <c:v>11</c:v>
                </c:pt>
                <c:pt idx="8">
                  <c:v>5</c:v>
                </c:pt>
                <c:pt idx="9">
                  <c:v>2</c:v>
                </c:pt>
                <c:pt idx="10">
                  <c:v>0</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'[2]5_dpf_clenovi'!$G$5:$G$15</c:f>
              <c:numCache>
                <c:formatCode>General</c:formatCode>
                <c:ptCount val="11"/>
                <c:pt idx="0">
                  <c:v>0</c:v>
                </c:pt>
                <c:pt idx="1">
                  <c:v>-4</c:v>
                </c:pt>
                <c:pt idx="2">
                  <c:v>-13</c:v>
                </c:pt>
                <c:pt idx="3">
                  <c:v>-14</c:v>
                </c:pt>
                <c:pt idx="4">
                  <c:v>-16</c:v>
                </c:pt>
                <c:pt idx="5">
                  <c:v>-16</c:v>
                </c:pt>
                <c:pt idx="6">
                  <c:v>-16</c:v>
                </c:pt>
                <c:pt idx="7">
                  <c:v>-9</c:v>
                </c:pt>
                <c:pt idx="8">
                  <c:v>-3</c:v>
                </c:pt>
                <c:pt idx="9">
                  <c:v>-2</c:v>
                </c:pt>
                <c:pt idx="10">
                  <c:v>-2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5</c:v>
                </c:pt>
                <c:pt idx="1">
                  <c:v>82</c:v>
                </c:pt>
                <c:pt idx="2">
                  <c:v>240</c:v>
                </c:pt>
                <c:pt idx="3">
                  <c:v>533</c:v>
                </c:pt>
                <c:pt idx="4">
                  <c:v>950</c:v>
                </c:pt>
                <c:pt idx="5">
                  <c:v>1334</c:v>
                </c:pt>
                <c:pt idx="6">
                  <c:v>1432</c:v>
                </c:pt>
                <c:pt idx="7">
                  <c:v>1223</c:v>
                </c:pt>
                <c:pt idx="8">
                  <c:v>1072</c:v>
                </c:pt>
                <c:pt idx="9">
                  <c:v>651</c:v>
                </c:pt>
                <c:pt idx="10">
                  <c:v>668</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-7</c:v>
                </c:pt>
                <c:pt idx="1">
                  <c:v>-126</c:v>
                </c:pt>
                <c:pt idx="2">
                  <c:v>-288</c:v>
                </c:pt>
                <c:pt idx="3">
                  <c:v>-584</c:v>
                </c:pt>
                <c:pt idx="4">
                  <c:v>-1132</c:v>
                </c:pt>
                <c:pt idx="5">
                  <c:v>-1624</c:v>
                </c:pt>
                <c:pt idx="6">
                  <c:v>-1537</c:v>
                </c:pt>
                <c:pt idx="7">
                  <c:v>-1375</c:v>
                </c:pt>
                <c:pt idx="8">
                  <c:v>-1127</c:v>
                </c:pt>
                <c:pt idx="9">
                  <c:v>-712</c:v>
                </c:pt>
                <c:pt idx="10">
                  <c:v>-925</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16</c:v>
                </c:pt>
                <c:pt idx="1">
                  <c:v>104</c:v>
                </c:pt>
                <c:pt idx="2">
                  <c:v>383</c:v>
                </c:pt>
                <c:pt idx="3">
                  <c:v>940</c:v>
                </c:pt>
                <c:pt idx="4">
                  <c:v>1267</c:v>
                </c:pt>
                <c:pt idx="5">
                  <c:v>1436</c:v>
                </c:pt>
                <c:pt idx="6">
                  <c:v>1161</c:v>
                </c:pt>
                <c:pt idx="7">
                  <c:v>849</c:v>
                </c:pt>
                <c:pt idx="8">
                  <c:v>585</c:v>
                </c:pt>
                <c:pt idx="9">
                  <c:v>307</c:v>
                </c:pt>
                <c:pt idx="10">
                  <c:v>177</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-24</c:v>
                </c:pt>
                <c:pt idx="1">
                  <c:v>-197</c:v>
                </c:pt>
                <c:pt idx="2">
                  <c:v>-474</c:v>
                </c:pt>
                <c:pt idx="3">
                  <c:v>-874</c:v>
                </c:pt>
                <c:pt idx="4">
                  <c:v>-1281</c:v>
                </c:pt>
                <c:pt idx="5">
                  <c:v>-1497</c:v>
                </c:pt>
                <c:pt idx="6">
                  <c:v>-1322</c:v>
                </c:pt>
                <c:pt idx="7">
                  <c:v>-1013</c:v>
                </c:pt>
                <c:pt idx="8">
                  <c:v>-630</c:v>
                </c:pt>
                <c:pt idx="9">
                  <c:v>-349</c:v>
                </c:pt>
                <c:pt idx="10">
                  <c:v>-259</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2000"/>
          <c:min val="-20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'[2]7_dpf_se'!$C$3:$C$95</c:f>
              <c:numCache>
                <c:formatCode>General</c:formatCode>
                <c:ptCount val="93"/>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pt idx="32">
                  <c:v>239.323196</c:v>
                </c:pt>
                <c:pt idx="33">
                  <c:v>239.31523100000001</c:v>
                </c:pt>
                <c:pt idx="34">
                  <c:v>239.326021</c:v>
                </c:pt>
                <c:pt idx="35">
                  <c:v>239.10731799999999</c:v>
                </c:pt>
                <c:pt idx="36">
                  <c:v>239.67397099999999</c:v>
                </c:pt>
                <c:pt idx="37">
                  <c:v>240.60586499999999</c:v>
                </c:pt>
                <c:pt idx="38">
                  <c:v>242.55269699999999</c:v>
                </c:pt>
                <c:pt idx="39">
                  <c:v>241.832043</c:v>
                </c:pt>
                <c:pt idx="40">
                  <c:v>241.92425</c:v>
                </c:pt>
                <c:pt idx="41">
                  <c:v>241.93503000000001</c:v>
                </c:pt>
                <c:pt idx="42">
                  <c:v>242.26928899999999</c:v>
                </c:pt>
                <c:pt idx="43">
                  <c:v>242.304001</c:v>
                </c:pt>
                <c:pt idx="44">
                  <c:v>242.50051300000001</c:v>
                </c:pt>
                <c:pt idx="45">
                  <c:v>242.28022200000001</c:v>
                </c:pt>
                <c:pt idx="46">
                  <c:v>242.045007</c:v>
                </c:pt>
                <c:pt idx="47">
                  <c:v>241.769025</c:v>
                </c:pt>
                <c:pt idx="48">
                  <c:v>241.78040899999999</c:v>
                </c:pt>
                <c:pt idx="49">
                  <c:v>241.794443</c:v>
                </c:pt>
                <c:pt idx="50">
                  <c:v>241.98303899999999</c:v>
                </c:pt>
                <c:pt idx="51">
                  <c:v>241.75399899999999</c:v>
                </c:pt>
                <c:pt idx="52">
                  <c:v>242.35451699999999</c:v>
                </c:pt>
                <c:pt idx="53">
                  <c:v>242.998491</c:v>
                </c:pt>
                <c:pt idx="54">
                  <c:v>243.63702900000001</c:v>
                </c:pt>
                <c:pt idx="55">
                  <c:v>243.64820700000001</c:v>
                </c:pt>
                <c:pt idx="56">
                  <c:v>244.18488300000001</c:v>
                </c:pt>
                <c:pt idx="57">
                  <c:v>243.618165</c:v>
                </c:pt>
                <c:pt idx="58">
                  <c:v>245.03965500000001</c:v>
                </c:pt>
                <c:pt idx="59">
                  <c:v>245.09664599999999</c:v>
                </c:pt>
                <c:pt idx="60">
                  <c:v>245.43523999999999</c:v>
                </c:pt>
                <c:pt idx="61">
                  <c:v>245.34000399999999</c:v>
                </c:pt>
                <c:pt idx="62">
                  <c:v>245.351755</c:v>
                </c:pt>
                <c:pt idx="63">
                  <c:v>245.78612000000001</c:v>
                </c:pt>
                <c:pt idx="64">
                  <c:v>246.137192</c:v>
                </c:pt>
                <c:pt idx="65">
                  <c:v>246.33586600000001</c:v>
                </c:pt>
                <c:pt idx="66">
                  <c:v>246.34192300000001</c:v>
                </c:pt>
                <c:pt idx="67">
                  <c:v>246.56026499999999</c:v>
                </c:pt>
                <c:pt idx="68">
                  <c:v>246.34501399999999</c:v>
                </c:pt>
                <c:pt idx="69">
                  <c:v>246.357338</c:v>
                </c:pt>
                <c:pt idx="70">
                  <c:v>246.36444700000001</c:v>
                </c:pt>
                <c:pt idx="71">
                  <c:v>246.33901900000001</c:v>
                </c:pt>
                <c:pt idx="72">
                  <c:v>247.20553699999999</c:v>
                </c:pt>
                <c:pt idx="73">
                  <c:v>246.992706</c:v>
                </c:pt>
                <c:pt idx="74">
                  <c:v>246.864487</c:v>
                </c:pt>
                <c:pt idx="75">
                  <c:v>246.71619999999999</c:v>
                </c:pt>
                <c:pt idx="76">
                  <c:v>246.72838300000001</c:v>
                </c:pt>
                <c:pt idx="77">
                  <c:v>247.037972</c:v>
                </c:pt>
                <c:pt idx="78">
                  <c:v>246.799646</c:v>
                </c:pt>
                <c:pt idx="79">
                  <c:v>245.327304</c:v>
                </c:pt>
                <c:pt idx="80">
                  <c:v>244.74306999999999</c:v>
                </c:pt>
                <c:pt idx="81">
                  <c:v>245.944558</c:v>
                </c:pt>
                <c:pt idx="82">
                  <c:v>245.98823200000001</c:v>
                </c:pt>
                <c:pt idx="83">
                  <c:v>246.000674</c:v>
                </c:pt>
                <c:pt idx="84">
                  <c:v>246.13426699999999</c:v>
                </c:pt>
                <c:pt idx="85">
                  <c:v>246.64463699999999</c:v>
                </c:pt>
                <c:pt idx="86">
                  <c:v>246.70487900000001</c:v>
                </c:pt>
                <c:pt idx="87">
                  <c:v>246.82662400000001</c:v>
                </c:pt>
                <c:pt idx="88">
                  <c:v>246.482148</c:v>
                </c:pt>
                <c:pt idx="89">
                  <c:v>246.30914300000001</c:v>
                </c:pt>
                <c:pt idx="90">
                  <c:v>246.321212</c:v>
                </c:pt>
                <c:pt idx="91">
                  <c:v>245.59553199999999</c:v>
                </c:pt>
                <c:pt idx="92">
                  <c:v>245.49955</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'[2]7_dpf_se'!$D$3:$D$95</c:f>
              <c:numCache>
                <c:formatCode>General</c:formatCode>
                <c:ptCount val="93"/>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pt idx="32">
                  <c:v>229.02076099999999</c:v>
                </c:pt>
                <c:pt idx="33">
                  <c:v>229.01433599999999</c:v>
                </c:pt>
                <c:pt idx="34">
                  <c:v>229.02515600000001</c:v>
                </c:pt>
                <c:pt idx="35">
                  <c:v>228.961962</c:v>
                </c:pt>
                <c:pt idx="36">
                  <c:v>229.61155500000001</c:v>
                </c:pt>
                <c:pt idx="37">
                  <c:v>230.51886400000001</c:v>
                </c:pt>
                <c:pt idx="38">
                  <c:v>232.59549200000001</c:v>
                </c:pt>
                <c:pt idx="39">
                  <c:v>231.952922</c:v>
                </c:pt>
                <c:pt idx="40">
                  <c:v>232.04150799999999</c:v>
                </c:pt>
                <c:pt idx="41">
                  <c:v>232.05233000000001</c:v>
                </c:pt>
                <c:pt idx="42">
                  <c:v>232.28677500000001</c:v>
                </c:pt>
                <c:pt idx="43">
                  <c:v>232.46927500000001</c:v>
                </c:pt>
                <c:pt idx="44">
                  <c:v>232.54820900000001</c:v>
                </c:pt>
                <c:pt idx="45">
                  <c:v>232.20196300000001</c:v>
                </c:pt>
                <c:pt idx="46">
                  <c:v>232.20539400000001</c:v>
                </c:pt>
                <c:pt idx="47">
                  <c:v>231.91144299999999</c:v>
                </c:pt>
                <c:pt idx="48">
                  <c:v>231.921907</c:v>
                </c:pt>
                <c:pt idx="49">
                  <c:v>232.44919100000001</c:v>
                </c:pt>
                <c:pt idx="50">
                  <c:v>232.822868</c:v>
                </c:pt>
                <c:pt idx="51">
                  <c:v>232.639286</c:v>
                </c:pt>
                <c:pt idx="52">
                  <c:v>233.14747800000001</c:v>
                </c:pt>
                <c:pt idx="53">
                  <c:v>233.663342</c:v>
                </c:pt>
                <c:pt idx="54">
                  <c:v>234.37119300000001</c:v>
                </c:pt>
                <c:pt idx="55">
                  <c:v>234.38228699999999</c:v>
                </c:pt>
                <c:pt idx="56">
                  <c:v>234.68188900000001</c:v>
                </c:pt>
                <c:pt idx="57">
                  <c:v>234.26258300000001</c:v>
                </c:pt>
                <c:pt idx="58">
                  <c:v>233.95498599999999</c:v>
                </c:pt>
                <c:pt idx="59">
                  <c:v>233.94573299999999</c:v>
                </c:pt>
                <c:pt idx="60">
                  <c:v>234.42831200000001</c:v>
                </c:pt>
                <c:pt idx="61">
                  <c:v>234.31969000000001</c:v>
                </c:pt>
                <c:pt idx="62">
                  <c:v>234.331039</c:v>
                </c:pt>
                <c:pt idx="63">
                  <c:v>234.67159899999999</c:v>
                </c:pt>
                <c:pt idx="64">
                  <c:v>235.125957</c:v>
                </c:pt>
                <c:pt idx="65">
                  <c:v>235.60055199999999</c:v>
                </c:pt>
                <c:pt idx="66">
                  <c:v>235.981257</c:v>
                </c:pt>
                <c:pt idx="67">
                  <c:v>236.03848099999999</c:v>
                </c:pt>
                <c:pt idx="68">
                  <c:v>235.792191</c:v>
                </c:pt>
                <c:pt idx="69">
                  <c:v>235.80352199999999</c:v>
                </c:pt>
                <c:pt idx="70">
                  <c:v>235.60906399999999</c:v>
                </c:pt>
                <c:pt idx="71">
                  <c:v>235.18267599999999</c:v>
                </c:pt>
                <c:pt idx="72">
                  <c:v>236.09690499999999</c:v>
                </c:pt>
                <c:pt idx="73">
                  <c:v>235.82481200000001</c:v>
                </c:pt>
                <c:pt idx="74">
                  <c:v>235.84367900000001</c:v>
                </c:pt>
                <c:pt idx="75">
                  <c:v>235.68383499999999</c:v>
                </c:pt>
                <c:pt idx="76">
                  <c:v>235.69527600000001</c:v>
                </c:pt>
                <c:pt idx="77">
                  <c:v>235.77315200000001</c:v>
                </c:pt>
                <c:pt idx="78">
                  <c:v>235.466835</c:v>
                </c:pt>
                <c:pt idx="79">
                  <c:v>233.80124699999999</c:v>
                </c:pt>
                <c:pt idx="80">
                  <c:v>233.60544899999999</c:v>
                </c:pt>
                <c:pt idx="81">
                  <c:v>234.56222199999999</c:v>
                </c:pt>
                <c:pt idx="82">
                  <c:v>234.60581500000001</c:v>
                </c:pt>
                <c:pt idx="83">
                  <c:v>234.61700500000001</c:v>
                </c:pt>
                <c:pt idx="84">
                  <c:v>235.210024</c:v>
                </c:pt>
                <c:pt idx="85">
                  <c:v>235.75813500000001</c:v>
                </c:pt>
                <c:pt idx="86">
                  <c:v>235.88433900000001</c:v>
                </c:pt>
                <c:pt idx="87">
                  <c:v>236.176423</c:v>
                </c:pt>
                <c:pt idx="88">
                  <c:v>235.80637300000001</c:v>
                </c:pt>
                <c:pt idx="89">
                  <c:v>235.613347</c:v>
                </c:pt>
                <c:pt idx="90">
                  <c:v>235.624818</c:v>
                </c:pt>
                <c:pt idx="91">
                  <c:v>235.15517800000001</c:v>
                </c:pt>
                <c:pt idx="92">
                  <c:v>234.952226</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'[2]7_dpf_se'!$E$3:$E$95</c:f>
              <c:numCache>
                <c:formatCode>General</c:formatCode>
                <c:ptCount val="93"/>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pt idx="32">
                  <c:v>115.93742899999999</c:v>
                </c:pt>
                <c:pt idx="33">
                  <c:v>115.934693</c:v>
                </c:pt>
                <c:pt idx="34">
                  <c:v>115.941069</c:v>
                </c:pt>
                <c:pt idx="35">
                  <c:v>115.93805</c:v>
                </c:pt>
                <c:pt idx="36">
                  <c:v>116.302443</c:v>
                </c:pt>
                <c:pt idx="37">
                  <c:v>116.90799</c:v>
                </c:pt>
                <c:pt idx="38">
                  <c:v>117.899233</c:v>
                </c:pt>
                <c:pt idx="39">
                  <c:v>117.67137700000001</c:v>
                </c:pt>
                <c:pt idx="40">
                  <c:v>117.718728</c:v>
                </c:pt>
                <c:pt idx="41">
                  <c:v>117.724608</c:v>
                </c:pt>
                <c:pt idx="42">
                  <c:v>117.785489</c:v>
                </c:pt>
                <c:pt idx="43">
                  <c:v>117.972606</c:v>
                </c:pt>
                <c:pt idx="44">
                  <c:v>118.016924</c:v>
                </c:pt>
                <c:pt idx="45">
                  <c:v>117.81464800000001</c:v>
                </c:pt>
                <c:pt idx="46">
                  <c:v>117.761128</c:v>
                </c:pt>
                <c:pt idx="47">
                  <c:v>117.605958</c:v>
                </c:pt>
                <c:pt idx="48">
                  <c:v>117.612545</c:v>
                </c:pt>
                <c:pt idx="49">
                  <c:v>117.769679</c:v>
                </c:pt>
                <c:pt idx="50">
                  <c:v>117.99884</c:v>
                </c:pt>
                <c:pt idx="51">
                  <c:v>117.904597</c:v>
                </c:pt>
                <c:pt idx="52">
                  <c:v>118.15615</c:v>
                </c:pt>
                <c:pt idx="53">
                  <c:v>118.45413600000001</c:v>
                </c:pt>
                <c:pt idx="54">
                  <c:v>118.833381</c:v>
                </c:pt>
                <c:pt idx="55">
                  <c:v>118.839913</c:v>
                </c:pt>
                <c:pt idx="56">
                  <c:v>119.025674</c:v>
                </c:pt>
                <c:pt idx="57">
                  <c:v>118.84004400000001</c:v>
                </c:pt>
                <c:pt idx="58">
                  <c:v>118.677274</c:v>
                </c:pt>
                <c:pt idx="59">
                  <c:v>118.642145</c:v>
                </c:pt>
                <c:pt idx="60">
                  <c:v>118.87558900000001</c:v>
                </c:pt>
                <c:pt idx="61">
                  <c:v>118.817454</c:v>
                </c:pt>
                <c:pt idx="62">
                  <c:v>118.824102</c:v>
                </c:pt>
                <c:pt idx="63">
                  <c:v>118.947142</c:v>
                </c:pt>
                <c:pt idx="64">
                  <c:v>119.215858</c:v>
                </c:pt>
                <c:pt idx="65">
                  <c:v>119.456836</c:v>
                </c:pt>
                <c:pt idx="66">
                  <c:v>119.512441</c:v>
                </c:pt>
                <c:pt idx="67">
                  <c:v>119.493055</c:v>
                </c:pt>
                <c:pt idx="68">
                  <c:v>119.363614</c:v>
                </c:pt>
                <c:pt idx="69">
                  <c:v>119.37020800000001</c:v>
                </c:pt>
                <c:pt idx="70">
                  <c:v>119.225184</c:v>
                </c:pt>
                <c:pt idx="71">
                  <c:v>119.113359</c:v>
                </c:pt>
                <c:pt idx="72">
                  <c:v>119.552228</c:v>
                </c:pt>
                <c:pt idx="73">
                  <c:v>119.440291</c:v>
                </c:pt>
                <c:pt idx="74">
                  <c:v>119.48259899999999</c:v>
                </c:pt>
                <c:pt idx="75">
                  <c:v>119.39978000000001</c:v>
                </c:pt>
                <c:pt idx="76">
                  <c:v>119.406347</c:v>
                </c:pt>
                <c:pt idx="77">
                  <c:v>119.506198</c:v>
                </c:pt>
                <c:pt idx="78">
                  <c:v>119.32718199999999</c:v>
                </c:pt>
                <c:pt idx="79">
                  <c:v>118.300511</c:v>
                </c:pt>
                <c:pt idx="80">
                  <c:v>118.31312200000001</c:v>
                </c:pt>
                <c:pt idx="81">
                  <c:v>118.920923</c:v>
                </c:pt>
                <c:pt idx="82">
                  <c:v>118.944042</c:v>
                </c:pt>
                <c:pt idx="83">
                  <c:v>118.950591</c:v>
                </c:pt>
                <c:pt idx="84">
                  <c:v>119.171745</c:v>
                </c:pt>
                <c:pt idx="85">
                  <c:v>119.48008900000001</c:v>
                </c:pt>
                <c:pt idx="86">
                  <c:v>119.473551</c:v>
                </c:pt>
                <c:pt idx="87">
                  <c:v>119.539393</c:v>
                </c:pt>
                <c:pt idx="88">
                  <c:v>119.215694</c:v>
                </c:pt>
                <c:pt idx="89">
                  <c:v>119.11384700000001</c:v>
                </c:pt>
                <c:pt idx="90">
                  <c:v>119.120357</c:v>
                </c:pt>
                <c:pt idx="91">
                  <c:v>118.80192700000001</c:v>
                </c:pt>
                <c:pt idx="92">
                  <c:v>118.666065</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'[2]7_dpf_se'!$F$3:$F$95</c:f>
              <c:numCache>
                <c:formatCode>General</c:formatCode>
                <c:ptCount val="93"/>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pt idx="32">
                  <c:v>117.984117</c:v>
                </c:pt>
                <c:pt idx="33">
                  <c:v>117.989589</c:v>
                </c:pt>
                <c:pt idx="34">
                  <c:v>117.996779</c:v>
                </c:pt>
                <c:pt idx="35">
                  <c:v>117.751757</c:v>
                </c:pt>
                <c:pt idx="36">
                  <c:v>117.893818</c:v>
                </c:pt>
                <c:pt idx="37">
                  <c:v>118.87518900000001</c:v>
                </c:pt>
                <c:pt idx="38">
                  <c:v>119.346401</c:v>
                </c:pt>
                <c:pt idx="39">
                  <c:v>119.532042</c:v>
                </c:pt>
                <c:pt idx="40">
                  <c:v>119.547099</c:v>
                </c:pt>
                <c:pt idx="41">
                  <c:v>119.55431900000001</c:v>
                </c:pt>
                <c:pt idx="42">
                  <c:v>119.97032299999999</c:v>
                </c:pt>
                <c:pt idx="43">
                  <c:v>119.94604699999999</c:v>
                </c:pt>
                <c:pt idx="44">
                  <c:v>120.075604</c:v>
                </c:pt>
                <c:pt idx="45">
                  <c:v>120.156505</c:v>
                </c:pt>
                <c:pt idx="46">
                  <c:v>119.863953</c:v>
                </c:pt>
                <c:pt idx="47">
                  <c:v>119.839778</c:v>
                </c:pt>
                <c:pt idx="48">
                  <c:v>119.846895</c:v>
                </c:pt>
                <c:pt idx="49">
                  <c:v>120.10156600000001</c:v>
                </c:pt>
                <c:pt idx="50">
                  <c:v>120.090689</c:v>
                </c:pt>
                <c:pt idx="51">
                  <c:v>120.110411</c:v>
                </c:pt>
                <c:pt idx="52">
                  <c:v>120.55377799999999</c:v>
                </c:pt>
                <c:pt idx="53">
                  <c:v>120.958209</c:v>
                </c:pt>
                <c:pt idx="54">
                  <c:v>121.03130400000001</c:v>
                </c:pt>
                <c:pt idx="55">
                  <c:v>121.03837900000001</c:v>
                </c:pt>
                <c:pt idx="56">
                  <c:v>121.01576</c:v>
                </c:pt>
                <c:pt idx="57">
                  <c:v>121.02788</c:v>
                </c:pt>
                <c:pt idx="58">
                  <c:v>120.75314</c:v>
                </c:pt>
                <c:pt idx="59">
                  <c:v>120.97335699999999</c:v>
                </c:pt>
                <c:pt idx="60">
                  <c:v>121.23705200000001</c:v>
                </c:pt>
                <c:pt idx="61">
                  <c:v>121.233169</c:v>
                </c:pt>
                <c:pt idx="62">
                  <c:v>121.240317</c:v>
                </c:pt>
                <c:pt idx="63">
                  <c:v>121.63591700000001</c:v>
                </c:pt>
                <c:pt idx="64">
                  <c:v>121.671637</c:v>
                </c:pt>
                <c:pt idx="65">
                  <c:v>121.884702</c:v>
                </c:pt>
                <c:pt idx="66">
                  <c:v>122.225284</c:v>
                </c:pt>
                <c:pt idx="67">
                  <c:v>122.56724199999999</c:v>
                </c:pt>
                <c:pt idx="68">
                  <c:v>122.548599</c:v>
                </c:pt>
                <c:pt idx="69">
                  <c:v>122.55582099999999</c:v>
                </c:pt>
                <c:pt idx="70">
                  <c:v>122.481441</c:v>
                </c:pt>
                <c:pt idx="71">
                  <c:v>122.487629</c:v>
                </c:pt>
                <c:pt idx="72">
                  <c:v>122.732929</c:v>
                </c:pt>
                <c:pt idx="73">
                  <c:v>122.779636</c:v>
                </c:pt>
                <c:pt idx="74">
                  <c:v>122.71505500000001</c:v>
                </c:pt>
                <c:pt idx="75">
                  <c:v>122.705309</c:v>
                </c:pt>
                <c:pt idx="76">
                  <c:v>122.712441</c:v>
                </c:pt>
                <c:pt idx="77">
                  <c:v>122.821387</c:v>
                </c:pt>
                <c:pt idx="78">
                  <c:v>122.68502100000001</c:v>
                </c:pt>
                <c:pt idx="79">
                  <c:v>122.77996899999999</c:v>
                </c:pt>
                <c:pt idx="80">
                  <c:v>122.145583</c:v>
                </c:pt>
                <c:pt idx="81">
                  <c:v>122.29061400000001</c:v>
                </c:pt>
                <c:pt idx="82">
                  <c:v>122.301149</c:v>
                </c:pt>
                <c:pt idx="83">
                  <c:v>122.308318</c:v>
                </c:pt>
                <c:pt idx="84">
                  <c:v>122.26670900000001</c:v>
                </c:pt>
                <c:pt idx="85">
                  <c:v>122.335655</c:v>
                </c:pt>
                <c:pt idx="86">
                  <c:v>122.390494</c:v>
                </c:pt>
                <c:pt idx="87">
                  <c:v>122.46244</c:v>
                </c:pt>
                <c:pt idx="88">
                  <c:v>122.708095</c:v>
                </c:pt>
                <c:pt idx="89">
                  <c:v>122.69745899999999</c:v>
                </c:pt>
                <c:pt idx="90">
                  <c:v>122.70461400000001</c:v>
                </c:pt>
                <c:pt idx="91">
                  <c:v>122.421862</c:v>
                </c:pt>
                <c:pt idx="92">
                  <c:v>122.445954</c:v>
                </c:pt>
              </c:numCache>
            </c:numRef>
          </c:val>
          <c:smooth val="0"/>
          <c:extLst>
            <c:ext xmlns:c16="http://schemas.microsoft.com/office/drawing/2014/chart" uri="{C3380CC4-5D6E-409C-BE32-E72D297353CC}">
              <c16:uniqueId val="{0000000C-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'[2]7_dpf_se'!$D$3:$D$94</c:f>
              <c:numCache>
                <c:formatCode>General</c:formatCode>
                <c:ptCount val="92"/>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pt idx="32">
                  <c:v>229.02076099999999</c:v>
                </c:pt>
                <c:pt idx="33">
                  <c:v>229.01433599999999</c:v>
                </c:pt>
                <c:pt idx="34">
                  <c:v>229.02515600000001</c:v>
                </c:pt>
                <c:pt idx="35">
                  <c:v>228.961962</c:v>
                </c:pt>
                <c:pt idx="36">
                  <c:v>229.61155500000001</c:v>
                </c:pt>
                <c:pt idx="37">
                  <c:v>230.51886400000001</c:v>
                </c:pt>
                <c:pt idx="38">
                  <c:v>232.59549200000001</c:v>
                </c:pt>
                <c:pt idx="39">
                  <c:v>231.952922</c:v>
                </c:pt>
                <c:pt idx="40">
                  <c:v>232.04150799999999</c:v>
                </c:pt>
                <c:pt idx="41">
                  <c:v>232.05233000000001</c:v>
                </c:pt>
                <c:pt idx="42">
                  <c:v>232.28677500000001</c:v>
                </c:pt>
                <c:pt idx="43">
                  <c:v>232.46927500000001</c:v>
                </c:pt>
                <c:pt idx="44">
                  <c:v>232.54820900000001</c:v>
                </c:pt>
                <c:pt idx="45">
                  <c:v>232.20196300000001</c:v>
                </c:pt>
                <c:pt idx="46">
                  <c:v>232.20539400000001</c:v>
                </c:pt>
                <c:pt idx="47">
                  <c:v>231.91144299999999</c:v>
                </c:pt>
                <c:pt idx="48">
                  <c:v>231.921907</c:v>
                </c:pt>
                <c:pt idx="49">
                  <c:v>232.44919100000001</c:v>
                </c:pt>
                <c:pt idx="50">
                  <c:v>232.822868</c:v>
                </c:pt>
                <c:pt idx="51">
                  <c:v>232.639286</c:v>
                </c:pt>
                <c:pt idx="52">
                  <c:v>233.14747800000001</c:v>
                </c:pt>
                <c:pt idx="53">
                  <c:v>233.663342</c:v>
                </c:pt>
                <c:pt idx="54">
                  <c:v>234.37119300000001</c:v>
                </c:pt>
                <c:pt idx="55">
                  <c:v>234.38228699999999</c:v>
                </c:pt>
                <c:pt idx="56">
                  <c:v>234.68188900000001</c:v>
                </c:pt>
                <c:pt idx="57">
                  <c:v>234.26258300000001</c:v>
                </c:pt>
                <c:pt idx="58">
                  <c:v>233.95498599999999</c:v>
                </c:pt>
                <c:pt idx="59">
                  <c:v>233.94573299999999</c:v>
                </c:pt>
                <c:pt idx="60">
                  <c:v>234.42831200000001</c:v>
                </c:pt>
                <c:pt idx="61">
                  <c:v>234.31969000000001</c:v>
                </c:pt>
                <c:pt idx="62">
                  <c:v>234.331039</c:v>
                </c:pt>
                <c:pt idx="63">
                  <c:v>234.67159899999999</c:v>
                </c:pt>
                <c:pt idx="64">
                  <c:v>235.125957</c:v>
                </c:pt>
                <c:pt idx="65">
                  <c:v>235.60055199999999</c:v>
                </c:pt>
                <c:pt idx="66">
                  <c:v>235.981257</c:v>
                </c:pt>
                <c:pt idx="67">
                  <c:v>236.03848099999999</c:v>
                </c:pt>
                <c:pt idx="68">
                  <c:v>235.792191</c:v>
                </c:pt>
                <c:pt idx="69">
                  <c:v>235.80352199999999</c:v>
                </c:pt>
                <c:pt idx="70">
                  <c:v>235.60906399999999</c:v>
                </c:pt>
                <c:pt idx="71">
                  <c:v>235.18267599999999</c:v>
                </c:pt>
                <c:pt idx="72">
                  <c:v>236.09690499999999</c:v>
                </c:pt>
                <c:pt idx="73">
                  <c:v>235.82481200000001</c:v>
                </c:pt>
                <c:pt idx="74">
                  <c:v>235.84367900000001</c:v>
                </c:pt>
                <c:pt idx="75">
                  <c:v>235.68383499999999</c:v>
                </c:pt>
                <c:pt idx="76">
                  <c:v>235.69527600000001</c:v>
                </c:pt>
                <c:pt idx="77">
                  <c:v>235.77315200000001</c:v>
                </c:pt>
                <c:pt idx="78">
                  <c:v>235.466835</c:v>
                </c:pt>
                <c:pt idx="79">
                  <c:v>233.80124699999999</c:v>
                </c:pt>
                <c:pt idx="80">
                  <c:v>233.60544899999999</c:v>
                </c:pt>
                <c:pt idx="81">
                  <c:v>234.56222199999999</c:v>
                </c:pt>
                <c:pt idx="82">
                  <c:v>234.60581500000001</c:v>
                </c:pt>
                <c:pt idx="83">
                  <c:v>234.61700500000001</c:v>
                </c:pt>
                <c:pt idx="84">
                  <c:v>235.210024</c:v>
                </c:pt>
                <c:pt idx="85">
                  <c:v>235.75813500000001</c:v>
                </c:pt>
                <c:pt idx="86">
                  <c:v>235.88433900000001</c:v>
                </c:pt>
                <c:pt idx="87">
                  <c:v>236.176423</c:v>
                </c:pt>
                <c:pt idx="88">
                  <c:v>235.80637300000001</c:v>
                </c:pt>
                <c:pt idx="89">
                  <c:v>235.613347</c:v>
                </c:pt>
                <c:pt idx="90">
                  <c:v>235.624818</c:v>
                </c:pt>
                <c:pt idx="91">
                  <c:v>235.15517800000001</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'[2]7_dpf_se'!$E$3:$E$94</c:f>
              <c:numCache>
                <c:formatCode>General</c:formatCode>
                <c:ptCount val="92"/>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pt idx="32">
                  <c:v>115.93742899999999</c:v>
                </c:pt>
                <c:pt idx="33">
                  <c:v>115.934693</c:v>
                </c:pt>
                <c:pt idx="34">
                  <c:v>115.941069</c:v>
                </c:pt>
                <c:pt idx="35">
                  <c:v>115.93805</c:v>
                </c:pt>
                <c:pt idx="36">
                  <c:v>116.302443</c:v>
                </c:pt>
                <c:pt idx="37">
                  <c:v>116.90799</c:v>
                </c:pt>
                <c:pt idx="38">
                  <c:v>117.899233</c:v>
                </c:pt>
                <c:pt idx="39">
                  <c:v>117.67137700000001</c:v>
                </c:pt>
                <c:pt idx="40">
                  <c:v>117.718728</c:v>
                </c:pt>
                <c:pt idx="41">
                  <c:v>117.724608</c:v>
                </c:pt>
                <c:pt idx="42">
                  <c:v>117.785489</c:v>
                </c:pt>
                <c:pt idx="43">
                  <c:v>117.972606</c:v>
                </c:pt>
                <c:pt idx="44">
                  <c:v>118.016924</c:v>
                </c:pt>
                <c:pt idx="45">
                  <c:v>117.81464800000001</c:v>
                </c:pt>
                <c:pt idx="46">
                  <c:v>117.761128</c:v>
                </c:pt>
                <c:pt idx="47">
                  <c:v>117.605958</c:v>
                </c:pt>
                <c:pt idx="48">
                  <c:v>117.612545</c:v>
                </c:pt>
                <c:pt idx="49">
                  <c:v>117.769679</c:v>
                </c:pt>
                <c:pt idx="50">
                  <c:v>117.99884</c:v>
                </c:pt>
                <c:pt idx="51">
                  <c:v>117.904597</c:v>
                </c:pt>
                <c:pt idx="52">
                  <c:v>118.15615</c:v>
                </c:pt>
                <c:pt idx="53">
                  <c:v>118.45413600000001</c:v>
                </c:pt>
                <c:pt idx="54">
                  <c:v>118.833381</c:v>
                </c:pt>
                <c:pt idx="55">
                  <c:v>118.839913</c:v>
                </c:pt>
                <c:pt idx="56">
                  <c:v>119.025674</c:v>
                </c:pt>
                <c:pt idx="57">
                  <c:v>118.84004400000001</c:v>
                </c:pt>
                <c:pt idx="58">
                  <c:v>118.677274</c:v>
                </c:pt>
                <c:pt idx="59">
                  <c:v>118.642145</c:v>
                </c:pt>
                <c:pt idx="60">
                  <c:v>118.87558900000001</c:v>
                </c:pt>
                <c:pt idx="61">
                  <c:v>118.817454</c:v>
                </c:pt>
                <c:pt idx="62">
                  <c:v>118.824102</c:v>
                </c:pt>
                <c:pt idx="63">
                  <c:v>118.947142</c:v>
                </c:pt>
                <c:pt idx="64">
                  <c:v>119.215858</c:v>
                </c:pt>
                <c:pt idx="65">
                  <c:v>119.456836</c:v>
                </c:pt>
                <c:pt idx="66">
                  <c:v>119.512441</c:v>
                </c:pt>
                <c:pt idx="67">
                  <c:v>119.493055</c:v>
                </c:pt>
                <c:pt idx="68">
                  <c:v>119.363614</c:v>
                </c:pt>
                <c:pt idx="69">
                  <c:v>119.37020800000001</c:v>
                </c:pt>
                <c:pt idx="70">
                  <c:v>119.225184</c:v>
                </c:pt>
                <c:pt idx="71">
                  <c:v>119.113359</c:v>
                </c:pt>
                <c:pt idx="72">
                  <c:v>119.552228</c:v>
                </c:pt>
                <c:pt idx="73">
                  <c:v>119.440291</c:v>
                </c:pt>
                <c:pt idx="74">
                  <c:v>119.48259899999999</c:v>
                </c:pt>
                <c:pt idx="75">
                  <c:v>119.39978000000001</c:v>
                </c:pt>
                <c:pt idx="76">
                  <c:v>119.406347</c:v>
                </c:pt>
                <c:pt idx="77">
                  <c:v>119.506198</c:v>
                </c:pt>
                <c:pt idx="78">
                  <c:v>119.32718199999999</c:v>
                </c:pt>
                <c:pt idx="79">
                  <c:v>118.300511</c:v>
                </c:pt>
                <c:pt idx="80">
                  <c:v>118.31312200000001</c:v>
                </c:pt>
                <c:pt idx="81">
                  <c:v>118.920923</c:v>
                </c:pt>
                <c:pt idx="82">
                  <c:v>118.944042</c:v>
                </c:pt>
                <c:pt idx="83">
                  <c:v>118.950591</c:v>
                </c:pt>
                <c:pt idx="84">
                  <c:v>119.171745</c:v>
                </c:pt>
                <c:pt idx="85">
                  <c:v>119.48008900000001</c:v>
                </c:pt>
                <c:pt idx="86">
                  <c:v>119.473551</c:v>
                </c:pt>
                <c:pt idx="87">
                  <c:v>119.539393</c:v>
                </c:pt>
                <c:pt idx="88">
                  <c:v>119.215694</c:v>
                </c:pt>
                <c:pt idx="89">
                  <c:v>119.11384700000001</c:v>
                </c:pt>
                <c:pt idx="90">
                  <c:v>119.120357</c:v>
                </c:pt>
                <c:pt idx="91">
                  <c:v>118.80192700000001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'[2]7_dpf_se'!$F$3:$F$95</c:f>
              <c:numCache>
                <c:formatCode>General</c:formatCode>
                <c:ptCount val="93"/>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pt idx="32">
                  <c:v>117.984117</c:v>
                </c:pt>
                <c:pt idx="33">
                  <c:v>117.989589</c:v>
                </c:pt>
                <c:pt idx="34">
                  <c:v>117.996779</c:v>
                </c:pt>
                <c:pt idx="35">
                  <c:v>117.751757</c:v>
                </c:pt>
                <c:pt idx="36">
                  <c:v>117.893818</c:v>
                </c:pt>
                <c:pt idx="37">
                  <c:v>118.87518900000001</c:v>
                </c:pt>
                <c:pt idx="38">
                  <c:v>119.346401</c:v>
                </c:pt>
                <c:pt idx="39">
                  <c:v>119.532042</c:v>
                </c:pt>
                <c:pt idx="40">
                  <c:v>119.547099</c:v>
                </c:pt>
                <c:pt idx="41">
                  <c:v>119.55431900000001</c:v>
                </c:pt>
                <c:pt idx="42">
                  <c:v>119.97032299999999</c:v>
                </c:pt>
                <c:pt idx="43">
                  <c:v>119.94604699999999</c:v>
                </c:pt>
                <c:pt idx="44">
                  <c:v>120.075604</c:v>
                </c:pt>
                <c:pt idx="45">
                  <c:v>120.156505</c:v>
                </c:pt>
                <c:pt idx="46">
                  <c:v>119.863953</c:v>
                </c:pt>
                <c:pt idx="47">
                  <c:v>119.839778</c:v>
                </c:pt>
                <c:pt idx="48">
                  <c:v>119.846895</c:v>
                </c:pt>
                <c:pt idx="49">
                  <c:v>120.10156600000001</c:v>
                </c:pt>
                <c:pt idx="50">
                  <c:v>120.090689</c:v>
                </c:pt>
                <c:pt idx="51">
                  <c:v>120.110411</c:v>
                </c:pt>
                <c:pt idx="52">
                  <c:v>120.55377799999999</c:v>
                </c:pt>
                <c:pt idx="53">
                  <c:v>120.958209</c:v>
                </c:pt>
                <c:pt idx="54">
                  <c:v>121.03130400000001</c:v>
                </c:pt>
                <c:pt idx="55">
                  <c:v>121.03837900000001</c:v>
                </c:pt>
                <c:pt idx="56">
                  <c:v>121.01576</c:v>
                </c:pt>
                <c:pt idx="57">
                  <c:v>121.02788</c:v>
                </c:pt>
                <c:pt idx="58">
                  <c:v>120.75314</c:v>
                </c:pt>
                <c:pt idx="59">
                  <c:v>120.97335699999999</c:v>
                </c:pt>
                <c:pt idx="60">
                  <c:v>121.23705200000001</c:v>
                </c:pt>
                <c:pt idx="61">
                  <c:v>121.233169</c:v>
                </c:pt>
                <c:pt idx="62">
                  <c:v>121.240317</c:v>
                </c:pt>
                <c:pt idx="63">
                  <c:v>121.63591700000001</c:v>
                </c:pt>
                <c:pt idx="64">
                  <c:v>121.671637</c:v>
                </c:pt>
                <c:pt idx="65">
                  <c:v>121.884702</c:v>
                </c:pt>
                <c:pt idx="66">
                  <c:v>122.225284</c:v>
                </c:pt>
                <c:pt idx="67">
                  <c:v>122.56724199999999</c:v>
                </c:pt>
                <c:pt idx="68">
                  <c:v>122.548599</c:v>
                </c:pt>
                <c:pt idx="69">
                  <c:v>122.55582099999999</c:v>
                </c:pt>
                <c:pt idx="70">
                  <c:v>122.481441</c:v>
                </c:pt>
                <c:pt idx="71">
                  <c:v>122.487629</c:v>
                </c:pt>
                <c:pt idx="72">
                  <c:v>122.732929</c:v>
                </c:pt>
                <c:pt idx="73">
                  <c:v>122.779636</c:v>
                </c:pt>
                <c:pt idx="74">
                  <c:v>122.71505500000001</c:v>
                </c:pt>
                <c:pt idx="75">
                  <c:v>122.705309</c:v>
                </c:pt>
                <c:pt idx="76">
                  <c:v>122.712441</c:v>
                </c:pt>
                <c:pt idx="77">
                  <c:v>122.821387</c:v>
                </c:pt>
                <c:pt idx="78">
                  <c:v>122.68502100000001</c:v>
                </c:pt>
                <c:pt idx="79">
                  <c:v>122.77996899999999</c:v>
                </c:pt>
                <c:pt idx="80">
                  <c:v>122.145583</c:v>
                </c:pt>
                <c:pt idx="81">
                  <c:v>122.29061400000001</c:v>
                </c:pt>
                <c:pt idx="82">
                  <c:v>122.301149</c:v>
                </c:pt>
                <c:pt idx="83">
                  <c:v>122.308318</c:v>
                </c:pt>
                <c:pt idx="84">
                  <c:v>122.26670900000001</c:v>
                </c:pt>
                <c:pt idx="85">
                  <c:v>122.335655</c:v>
                </c:pt>
                <c:pt idx="86">
                  <c:v>122.390494</c:v>
                </c:pt>
                <c:pt idx="87">
                  <c:v>122.46244</c:v>
                </c:pt>
                <c:pt idx="88">
                  <c:v>122.708095</c:v>
                </c:pt>
                <c:pt idx="89">
                  <c:v>122.69745899999999</c:v>
                </c:pt>
                <c:pt idx="90">
                  <c:v>122.70461400000001</c:v>
                </c:pt>
                <c:pt idx="91">
                  <c:v>122.421862</c:v>
                </c:pt>
                <c:pt idx="92">
                  <c:v>122.445954</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extLst>
          <c:ext xmlns:c15="http://schemas.microsoft.com/office/drawing/2012/chart" uri="{02D57815-91ED-43cb-92C2-25804820EDAC}">
            <c15:filteredLineSeries>
              <c15:ser>
                <c:idx val="0"/>
                <c:order val="4"/>
                <c:tx>
                  <c:strRef>
                    <c:extLst>
                      <c:ext uri="{02D57815-91ED-43cb-92C2-25804820EDAC}">
                        <c15:formulaRef>
                          <c15:sqref>'[2]7_dpf_se'!$C$2</c15:sqref>
                        </c15:formulaRef>
                      </c:ext>
                    </c:extLst>
                    <c:strCache>
                      <c:ptCount val="1"/>
                      <c:pt idx="0">
                        <c:v>САВАд</c:v>
                      </c:pt>
                    </c:strCache>
                  </c:strRef>
                </c:tx>
                <c:spPr>
                  <a:ln w="19050">
                    <a:solidFill>
                      <a:srgbClr val="000080"/>
                    </a:solidFill>
                    <a:prstDash val="solid"/>
                  </a:ln>
                </c:spPr>
                <c:marker>
                  <c:symbol val="none"/>
                </c:marker>
                <c:cat>
                  <c:numRef>
                    <c:extLst>
                      <c:ext uri="{02D57815-91ED-43cb-92C2-25804820EDAC}">
                        <c15:formulaRef>
                          <c15:sqref>'[2]7_dpf_se'!$B$3:$B$95</c15:sqref>
                        </c15:formulaRef>
                      </c:ext>
                    </c:extLst>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extLst>
                      <c:ext uri="{02D57815-91ED-43cb-92C2-25804820EDAC}">
                        <c15:formulaRef>
                          <c15:sqref>'[2]7_dpf_se'!$C$3:$C$95</c15:sqref>
                        </c15:formulaRef>
                      </c:ext>
                    </c:extLst>
                    <c:numCache>
                      <c:formatCode>General</c:formatCode>
                      <c:ptCount val="93"/>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pt idx="32">
                        <c:v>239.323196</c:v>
                      </c:pt>
                      <c:pt idx="33">
                        <c:v>239.31523100000001</c:v>
                      </c:pt>
                      <c:pt idx="34">
                        <c:v>239.326021</c:v>
                      </c:pt>
                      <c:pt idx="35">
                        <c:v>239.10731799999999</c:v>
                      </c:pt>
                      <c:pt idx="36">
                        <c:v>239.67397099999999</c:v>
                      </c:pt>
                      <c:pt idx="37">
                        <c:v>240.60586499999999</c:v>
                      </c:pt>
                      <c:pt idx="38">
                        <c:v>242.55269699999999</c:v>
                      </c:pt>
                      <c:pt idx="39">
                        <c:v>241.832043</c:v>
                      </c:pt>
                      <c:pt idx="40">
                        <c:v>241.92425</c:v>
                      </c:pt>
                      <c:pt idx="41">
                        <c:v>241.93503000000001</c:v>
                      </c:pt>
                      <c:pt idx="42">
                        <c:v>242.26928899999999</c:v>
                      </c:pt>
                      <c:pt idx="43">
                        <c:v>242.304001</c:v>
                      </c:pt>
                      <c:pt idx="44">
                        <c:v>242.50051300000001</c:v>
                      </c:pt>
                      <c:pt idx="45">
                        <c:v>242.28022200000001</c:v>
                      </c:pt>
                      <c:pt idx="46">
                        <c:v>242.045007</c:v>
                      </c:pt>
                      <c:pt idx="47">
                        <c:v>241.769025</c:v>
                      </c:pt>
                      <c:pt idx="48">
                        <c:v>241.78040899999999</c:v>
                      </c:pt>
                      <c:pt idx="49">
                        <c:v>241.794443</c:v>
                      </c:pt>
                      <c:pt idx="50">
                        <c:v>241.98303899999999</c:v>
                      </c:pt>
                      <c:pt idx="51">
                        <c:v>241.75399899999999</c:v>
                      </c:pt>
                      <c:pt idx="52">
                        <c:v>242.35451699999999</c:v>
                      </c:pt>
                      <c:pt idx="53">
                        <c:v>242.998491</c:v>
                      </c:pt>
                      <c:pt idx="54">
                        <c:v>243.63702900000001</c:v>
                      </c:pt>
                      <c:pt idx="55">
                        <c:v>243.64820700000001</c:v>
                      </c:pt>
                      <c:pt idx="56">
                        <c:v>244.18488300000001</c:v>
                      </c:pt>
                      <c:pt idx="57">
                        <c:v>243.618165</c:v>
                      </c:pt>
                      <c:pt idx="58">
                        <c:v>245.03965500000001</c:v>
                      </c:pt>
                      <c:pt idx="59">
                        <c:v>245.09664599999999</c:v>
                      </c:pt>
                      <c:pt idx="60">
                        <c:v>245.43523999999999</c:v>
                      </c:pt>
                      <c:pt idx="61">
                        <c:v>245.34000399999999</c:v>
                      </c:pt>
                      <c:pt idx="62">
                        <c:v>245.351755</c:v>
                      </c:pt>
                      <c:pt idx="63">
                        <c:v>245.78612000000001</c:v>
                      </c:pt>
                      <c:pt idx="64">
                        <c:v>246.137192</c:v>
                      </c:pt>
                      <c:pt idx="65">
                        <c:v>246.33586600000001</c:v>
                      </c:pt>
                      <c:pt idx="66">
                        <c:v>246.34192300000001</c:v>
                      </c:pt>
                      <c:pt idx="67">
                        <c:v>246.56026499999999</c:v>
                      </c:pt>
                      <c:pt idx="68">
                        <c:v>246.34501399999999</c:v>
                      </c:pt>
                      <c:pt idx="69">
                        <c:v>246.357338</c:v>
                      </c:pt>
                      <c:pt idx="70">
                        <c:v>246.36444700000001</c:v>
                      </c:pt>
                      <c:pt idx="71">
                        <c:v>246.33901900000001</c:v>
                      </c:pt>
                      <c:pt idx="72">
                        <c:v>247.20553699999999</c:v>
                      </c:pt>
                      <c:pt idx="73">
                        <c:v>246.992706</c:v>
                      </c:pt>
                      <c:pt idx="74">
                        <c:v>246.864487</c:v>
                      </c:pt>
                      <c:pt idx="75">
                        <c:v>246.71619999999999</c:v>
                      </c:pt>
                      <c:pt idx="76">
                        <c:v>246.72838300000001</c:v>
                      </c:pt>
                      <c:pt idx="77">
                        <c:v>247.037972</c:v>
                      </c:pt>
                      <c:pt idx="78">
                        <c:v>246.799646</c:v>
                      </c:pt>
                      <c:pt idx="79">
                        <c:v>245.327304</c:v>
                      </c:pt>
                      <c:pt idx="80">
                        <c:v>244.74306999999999</c:v>
                      </c:pt>
                      <c:pt idx="81">
                        <c:v>245.944558</c:v>
                      </c:pt>
                      <c:pt idx="82">
                        <c:v>245.98823200000001</c:v>
                      </c:pt>
                      <c:pt idx="83">
                        <c:v>246.000674</c:v>
                      </c:pt>
                      <c:pt idx="84">
                        <c:v>246.13426699999999</c:v>
                      </c:pt>
                      <c:pt idx="85">
                        <c:v>246.64463699999999</c:v>
                      </c:pt>
                      <c:pt idx="86">
                        <c:v>246.70487900000001</c:v>
                      </c:pt>
                      <c:pt idx="87">
                        <c:v>246.82662400000001</c:v>
                      </c:pt>
                      <c:pt idx="88">
                        <c:v>246.482148</c:v>
                      </c:pt>
                      <c:pt idx="89">
                        <c:v>246.30914300000001</c:v>
                      </c:pt>
                      <c:pt idx="90">
                        <c:v>246.321212</c:v>
                      </c:pt>
                      <c:pt idx="91">
                        <c:v>245.59553199999999</c:v>
                      </c:pt>
                      <c:pt idx="92">
                        <c:v>245.49955</c:v>
                      </c:pt>
                    </c:numCache>
                  </c:numRef>
                </c:val>
                <c:smooth val="0"/>
                <c:extLst>
                  <c:ext xmlns:c16="http://schemas.microsoft.com/office/drawing/2014/chart" uri="{C3380CC4-5D6E-409C-BE32-E72D297353CC}">
                    <c16:uniqueId val="{00000002-87E4-4A50-9CB8-AEE3D0EF0098}"/>
                  </c:ext>
                </c:extLst>
              </c15:ser>
            </c15:filteredLineSeries>
          </c:ext>
        </c:extLst>
      </c:lineChart>
      <c:dateAx>
        <c:axId val="168713216"/>
        <c:scaling>
          <c:orientation val="minMax"/>
          <c:min val="45565"/>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'[2]8_dpf_sredstva_se'!$C$90:$C$96</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'[2]8_dpf_sredstva_se'!$D$90:$D$96</c:f>
              <c:numCache>
                <c:formatCode>General</c:formatCode>
                <c:ptCount val="7"/>
                <c:pt idx="0">
                  <c:v>1907.5673495970329</c:v>
                </c:pt>
                <c:pt idx="1">
                  <c:v>1924.75029830421</c:v>
                </c:pt>
                <c:pt idx="2">
                  <c:v>1922.3604008283151</c:v>
                </c:pt>
                <c:pt idx="3">
                  <c:v>1976.9604103865061</c:v>
                </c:pt>
                <c:pt idx="4">
                  <c:v>2003.920678918153</c:v>
                </c:pt>
                <c:pt idx="5">
                  <c:v>2029.4605438704809</c:v>
                </c:pt>
                <c:pt idx="6">
                  <c:v>2059.767847666722</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'[2]8_dpf_sredstva_se'!$E$90:$E$96</c:f>
              <c:numCache>
                <c:formatCode>General</c:formatCode>
                <c:ptCount val="7"/>
                <c:pt idx="0">
                  <c:v>17.7486314764</c:v>
                </c:pt>
                <c:pt idx="1">
                  <c:v>18.075128445829002</c:v>
                </c:pt>
                <c:pt idx="2">
                  <c:v>18.007457148215</c:v>
                </c:pt>
                <c:pt idx="3">
                  <c:v>19.078655263771001</c:v>
                </c:pt>
                <c:pt idx="4">
                  <c:v>19.344329417860003</c:v>
                </c:pt>
                <c:pt idx="5">
                  <c:v>19.638982629602999</c:v>
                </c:pt>
                <c:pt idx="6">
                  <c:v>19.352086854067</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'[2]8_dpf_sredstva_se'!$F$90:$F$96</c:f>
              <c:numCache>
                <c:formatCode>General</c:formatCode>
                <c:ptCount val="7"/>
                <c:pt idx="0">
                  <c:v>146.18574398928499</c:v>
                </c:pt>
                <c:pt idx="1">
                  <c:v>148.65195048600799</c:v>
                </c:pt>
                <c:pt idx="2">
                  <c:v>147.63435654248198</c:v>
                </c:pt>
                <c:pt idx="3">
                  <c:v>153.61482566072499</c:v>
                </c:pt>
                <c:pt idx="4">
                  <c:v>156.037843088936</c:v>
                </c:pt>
                <c:pt idx="5">
                  <c:v>160.021161751156</c:v>
                </c:pt>
                <c:pt idx="6">
                  <c:v>166.13891773269901</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'[2]8_dpf_sredstva_se'!$C$4:$C$10</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'[2]8_dpf_sredstva_se'!$D$4:$D$10</c:f>
              <c:numCache>
                <c:formatCode>General</c:formatCode>
                <c:ptCount val="7"/>
                <c:pt idx="0">
                  <c:v>238.90398500000001</c:v>
                </c:pt>
                <c:pt idx="1">
                  <c:v>240.81930399999999</c:v>
                </c:pt>
                <c:pt idx="2">
                  <c:v>240.41236699999999</c:v>
                </c:pt>
                <c:pt idx="3">
                  <c:v>242.045007</c:v>
                </c:pt>
                <c:pt idx="4">
                  <c:v>245.34000399999999</c:v>
                </c:pt>
                <c:pt idx="5">
                  <c:v>246.72838300000001</c:v>
                </c:pt>
                <c:pt idx="6">
                  <c:v>245.49955</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'[2]8_dpf_sredstva_se'!$C$4:$C$10</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45565</c:v>
                </c:pt>
                <c:pt idx="1">
                  <c:v>45580</c:v>
                </c:pt>
                <c:pt idx="2">
                  <c:v>45575</c:v>
                </c:pt>
                <c:pt idx="3">
                  <c:v>45611</c:v>
                </c:pt>
                <c:pt idx="4">
                  <c:v>45626</c:v>
                </c:pt>
                <c:pt idx="5">
                  <c:v>45641</c:v>
                </c:pt>
                <c:pt idx="6">
                  <c:v>45657</c:v>
                </c:pt>
              </c:numCache>
            </c:numRef>
          </c:cat>
          <c:val>
            <c:numRef>
              <c:f>'[2]8_dpf_sredstva_se'!$D$26:$D$32</c:f>
              <c:numCache>
                <c:formatCode>General</c:formatCode>
                <c:ptCount val="7"/>
                <c:pt idx="0">
                  <c:v>228.47704300000001</c:v>
                </c:pt>
                <c:pt idx="1">
                  <c:v>229.86059</c:v>
                </c:pt>
                <c:pt idx="2">
                  <c:v>229.517898</c:v>
                </c:pt>
                <c:pt idx="3">
                  <c:v>232.20539400000001</c:v>
                </c:pt>
                <c:pt idx="4">
                  <c:v>234.31969000000001</c:v>
                </c:pt>
                <c:pt idx="5">
                  <c:v>235.69527600000001</c:v>
                </c:pt>
                <c:pt idx="6">
                  <c:v>234.952226</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45565</c:v>
                </c:pt>
                <c:pt idx="1">
                  <c:v>45580</c:v>
                </c:pt>
                <c:pt idx="2">
                  <c:v>45575</c:v>
                </c:pt>
                <c:pt idx="3">
                  <c:v>45611</c:v>
                </c:pt>
                <c:pt idx="4">
                  <c:v>45626</c:v>
                </c:pt>
                <c:pt idx="5">
                  <c:v>45641</c:v>
                </c:pt>
                <c:pt idx="6">
                  <c:v>45657</c:v>
                </c:pt>
              </c:numCache>
            </c:numRef>
          </c:cat>
          <c:val>
            <c:numRef>
              <c:f>'[2]8_dpf_sredstva_se'!$C$47:$C$53</c:f>
              <c:numCache>
                <c:formatCode>General</c:formatCode>
                <c:ptCount val="7"/>
                <c:pt idx="0">
                  <c:v>17.7486314764</c:v>
                </c:pt>
                <c:pt idx="1">
                  <c:v>18.075128445829002</c:v>
                </c:pt>
                <c:pt idx="2">
                  <c:v>18.007457148215</c:v>
                </c:pt>
                <c:pt idx="3">
                  <c:v>19.078655263771001</c:v>
                </c:pt>
                <c:pt idx="4">
                  <c:v>19.344329417860003</c:v>
                </c:pt>
                <c:pt idx="5">
                  <c:v>19.638982629602999</c:v>
                </c:pt>
                <c:pt idx="6">
                  <c:v>19.352086854067</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45565</c:v>
                </c:pt>
                <c:pt idx="1">
                  <c:v>45580</c:v>
                </c:pt>
                <c:pt idx="2">
                  <c:v>45575</c:v>
                </c:pt>
                <c:pt idx="3">
                  <c:v>45611</c:v>
                </c:pt>
                <c:pt idx="4">
                  <c:v>45626</c:v>
                </c:pt>
                <c:pt idx="5">
                  <c:v>45641</c:v>
                </c:pt>
                <c:pt idx="6">
                  <c:v>45657</c:v>
                </c:pt>
              </c:numCache>
            </c:numRef>
          </c:cat>
          <c:val>
            <c:numRef>
              <c:f>'[2]8_dpf_sredstva_se'!$D$47:$D$53</c:f>
              <c:numCache>
                <c:formatCode>General</c:formatCode>
                <c:ptCount val="7"/>
                <c:pt idx="0">
                  <c:v>115.501271</c:v>
                </c:pt>
                <c:pt idx="1">
                  <c:v>116.41283</c:v>
                </c:pt>
                <c:pt idx="2">
                  <c:v>116.08538299999999</c:v>
                </c:pt>
                <c:pt idx="3">
                  <c:v>117.761128</c:v>
                </c:pt>
                <c:pt idx="4">
                  <c:v>118.817454</c:v>
                </c:pt>
                <c:pt idx="5">
                  <c:v>119.406347</c:v>
                </c:pt>
                <c:pt idx="6">
                  <c:v>118.666065</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45565</c:v>
                </c:pt>
                <c:pt idx="1">
                  <c:v>45580</c:v>
                </c:pt>
                <c:pt idx="2">
                  <c:v>45575</c:v>
                </c:pt>
                <c:pt idx="3">
                  <c:v>45611</c:v>
                </c:pt>
                <c:pt idx="4">
                  <c:v>45626</c:v>
                </c:pt>
                <c:pt idx="5">
                  <c:v>45641</c:v>
                </c:pt>
                <c:pt idx="6">
                  <c:v>45657</c:v>
                </c:pt>
              </c:numCache>
            </c:numRef>
          </c:cat>
          <c:val>
            <c:numRef>
              <c:f>'[2]8_dpf_sredstva_se'!$C$68:$C$74</c:f>
              <c:numCache>
                <c:formatCode>General</c:formatCode>
                <c:ptCount val="7"/>
                <c:pt idx="0">
                  <c:v>146.18574398928499</c:v>
                </c:pt>
                <c:pt idx="1">
                  <c:v>148.65195048600799</c:v>
                </c:pt>
                <c:pt idx="2">
                  <c:v>147.63435654248198</c:v>
                </c:pt>
                <c:pt idx="3">
                  <c:v>153.61482566072499</c:v>
                </c:pt>
                <c:pt idx="4">
                  <c:v>156.037843088936</c:v>
                </c:pt>
                <c:pt idx="5">
                  <c:v>160.021161751156</c:v>
                </c:pt>
                <c:pt idx="6">
                  <c:v>166.13891773269901</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45575</c:v>
                </c:pt>
                <c:pt idx="1">
                  <c:v>45611</c:v>
                </c:pt>
                <c:pt idx="2">
                  <c:v>45626</c:v>
                </c:pt>
                <c:pt idx="3">
                  <c:v>45641</c:v>
                </c:pt>
                <c:pt idx="4">
                  <c:v>45657</c:v>
                </c:pt>
              </c:numCache>
            </c:numRef>
          </c:cat>
          <c:val>
            <c:numRef>
              <c:f>'[2]8_dpf_sredstva_se'!$D$68:$D$74</c:f>
              <c:numCache>
                <c:formatCode>General</c:formatCode>
                <c:ptCount val="7"/>
                <c:pt idx="0">
                  <c:v>117.156031</c:v>
                </c:pt>
                <c:pt idx="1">
                  <c:v>118.464044</c:v>
                </c:pt>
                <c:pt idx="2">
                  <c:v>118.104905</c:v>
                </c:pt>
                <c:pt idx="3">
                  <c:v>119.863953</c:v>
                </c:pt>
                <c:pt idx="4">
                  <c:v>121.233169</c:v>
                </c:pt>
                <c:pt idx="5">
                  <c:v>122.712441</c:v>
                </c:pt>
                <c:pt idx="6">
                  <c:v>122.445954</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8.3852864621675655E-2</c:v>
                </c:pt>
                <c:pt idx="1">
                  <c:v>3.2633349684066698E-2</c:v>
                </c:pt>
                <c:pt idx="2">
                  <c:v>0</c:v>
                </c:pt>
                <c:pt idx="3">
                  <c:v>9.2214746117736918E-2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0.54781179737102392</c:v>
                </c:pt>
                <c:pt idx="1">
                  <c:v>0.5764362001969815</c:v>
                </c:pt>
                <c:pt idx="2">
                  <c:v>0.5969254849440877</c:v>
                </c:pt>
                <c:pt idx="3">
                  <c:v>0.44388977700839688</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1"/>
              <c:layout>
                <c:manualLayout>
                  <c:x val="-4.4579837662697477E-3"/>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1-46A2-9BB5-767F088C76C7}"/>
                </c:ext>
              </c:extLst>
            </c:dLbl>
            <c:dLbl>
              <c:idx val="3"/>
              <c:layout>
                <c:manualLayout>
                  <c:x val="-4.4580066241469152E-3"/>
                  <c:y val="2.2799711971764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2.2845300813788584E-2</c:v>
                </c:pt>
                <c:pt idx="1">
                  <c:v>2.5905206912063827E-3</c:v>
                </c:pt>
                <c:pt idx="2">
                  <c:v>4.6408592632091253E-2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F4-47F9-BA22-C2224494D6DF}"/>
                </c:ext>
              </c:extLst>
            </c:dLbl>
            <c:dLbl>
              <c:idx val="1"/>
              <c:delete val="1"/>
              <c:extLst>
                <c:ext xmlns:c15="http://schemas.microsoft.com/office/drawing/2012/chart" uri="{CE6537A1-D6FC-4f65-9D91-7224C49458BB}"/>
                <c:ext xmlns:c16="http://schemas.microsoft.com/office/drawing/2014/chart" uri="{C3380CC4-5D6E-409C-BE32-E72D297353CC}">
                  <c16:uniqueId val="{00000001-86F4-47F9-BA22-C2224494D6DF}"/>
                </c:ext>
              </c:extLst>
            </c:dLbl>
            <c:dLbl>
              <c:idx val="2"/>
              <c:delete val="1"/>
              <c:extLst>
                <c:ext xmlns:c15="http://schemas.microsoft.com/office/drawing/2012/chart" uri="{CE6537A1-D6FC-4f65-9D91-7224C49458BB}"/>
                <c:ext xmlns:c16="http://schemas.microsoft.com/office/drawing/2014/chart" uri="{C3380CC4-5D6E-409C-BE32-E72D297353CC}">
                  <c16:uniqueId val="{00000000-86F4-47F9-BA22-C2224494D6DF}"/>
                </c:ext>
              </c:extLst>
            </c:dLbl>
            <c:dLbl>
              <c:idx val="3"/>
              <c:layout>
                <c:manualLayout>
                  <c:x val="-1.3380341293524301E-2"/>
                  <c:y val="-1.922812550909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4-47F9-BA22-C2224494D6D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9C2-4D47-8D1F-37E3B893A22D}"/>
                </c:ext>
              </c:extLst>
            </c:dLbl>
            <c:dLbl>
              <c:idx val="2"/>
              <c:delete val="1"/>
              <c:extLst>
                <c:ext xmlns:c15="http://schemas.microsoft.com/office/drawing/2012/chart" uri="{CE6537A1-D6FC-4f65-9D91-7224C49458BB}"/>
                <c:ext xmlns:c16="http://schemas.microsoft.com/office/drawing/2014/chart" uri="{C3380CC4-5D6E-409C-BE32-E72D297353CC}">
                  <c16:uniqueId val="{00000000-39C2-4D47-8D1F-37E3B893A22D}"/>
                </c:ext>
              </c:extLst>
            </c:dLbl>
            <c:dLbl>
              <c:idx val="3"/>
              <c:delete val="1"/>
              <c:extLst>
                <c:ext xmlns:c15="http://schemas.microsoft.com/office/drawing/2012/chart" uri="{CE6537A1-D6FC-4f65-9D91-7224C49458BB}"/>
                <c:ext xmlns:c16="http://schemas.microsoft.com/office/drawing/2014/chart" uri="{C3380CC4-5D6E-409C-BE32-E72D297353CC}">
                  <c16:uniqueId val="{00000001-39C2-4D47-8D1F-37E3B893A22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9.1766546325718068E-2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layout>
                <c:manualLayout>
                  <c:x val="1.3373951298808999E-2"/>
                  <c:y val="-2.644003777148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5609344605597758E-2"/>
                  <c:y val="-7.34877760598633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1.9031443063541643E-2</c:v>
                </c:pt>
                <c:pt idx="1">
                  <c:v>3.6588941176823916E-2</c:v>
                </c:pt>
                <c:pt idx="2">
                  <c:v>0</c:v>
                </c:pt>
                <c:pt idx="3">
                  <c:v>4.1297587095848944E-2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0.19189836834551849</c:v>
                </c:pt>
                <c:pt idx="1">
                  <c:v>0.2880330671279302</c:v>
                </c:pt>
                <c:pt idx="2">
                  <c:v>0.28148350967305907</c:v>
                </c:pt>
                <c:pt idx="3">
                  <c:v>0.28121333819342231</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3.4898538096636622E-2</c:v>
                </c:pt>
                <c:pt idx="1">
                  <c:v>5.7596036015718256E-2</c:v>
                </c:pt>
                <c:pt idx="2">
                  <c:v>4.507510050498386E-2</c:v>
                </c:pt>
                <c:pt idx="3">
                  <c:v>0.12256213333610773</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6696E-3"/>
                  <c:y val="-5.1655625199824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4.9904357805611666E-3</c:v>
                </c:pt>
                <c:pt idx="1">
                  <c:v>5.9748064643145764E-3</c:v>
                </c:pt>
                <c:pt idx="2">
                  <c:v>2.6483431102786052E-2</c:v>
                </c:pt>
                <c:pt idx="3">
                  <c:v>4.3568610182361791E-3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0"/>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BA-49B6-8299-268B82436AB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2.9047055815359332E-3</c:v>
                </c:pt>
                <c:pt idx="1">
                  <c:v>1.4707864295854906E-4</c:v>
                </c:pt>
                <c:pt idx="2">
                  <c:v>3.6238811429919831E-3</c:v>
                </c:pt>
                <c:pt idx="3">
                  <c:v>1.4465557230250848E-2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1222</c:v>
                </c:pt>
                <c:pt idx="1">
                  <c:v>6341</c:v>
                </c:pt>
                <c:pt idx="2">
                  <c:v>7148</c:v>
                </c:pt>
                <c:pt idx="3">
                  <c:v>5369</c:v>
                </c:pt>
                <c:pt idx="4">
                  <c:v>5414</c:v>
                </c:pt>
                <c:pt idx="5">
                  <c:v>4198</c:v>
                </c:pt>
                <c:pt idx="6">
                  <c:v>2117</c:v>
                </c:pt>
                <c:pt idx="7">
                  <c:v>1035</c:v>
                </c:pt>
                <c:pt idx="8">
                  <c:v>219</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-1715</c:v>
                </c:pt>
                <c:pt idx="1">
                  <c:v>-8548</c:v>
                </c:pt>
                <c:pt idx="2">
                  <c:v>-7179</c:v>
                </c:pt>
                <c:pt idx="3">
                  <c:v>-5552</c:v>
                </c:pt>
                <c:pt idx="4">
                  <c:v>-5190</c:v>
                </c:pt>
                <c:pt idx="5">
                  <c:v>-3773</c:v>
                </c:pt>
                <c:pt idx="6">
                  <c:v>-1836</c:v>
                </c:pt>
                <c:pt idx="7">
                  <c:v>-843</c:v>
                </c:pt>
                <c:pt idx="8">
                  <c:v>-162</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1689</c:v>
                </c:pt>
                <c:pt idx="1">
                  <c:v>9054</c:v>
                </c:pt>
                <c:pt idx="2">
                  <c:v>16436</c:v>
                </c:pt>
                <c:pt idx="3">
                  <c:v>22051</c:v>
                </c:pt>
                <c:pt idx="4">
                  <c:v>25112</c:v>
                </c:pt>
                <c:pt idx="5">
                  <c:v>23225</c:v>
                </c:pt>
                <c:pt idx="6">
                  <c:v>17579</c:v>
                </c:pt>
                <c:pt idx="7">
                  <c:v>12097</c:v>
                </c:pt>
                <c:pt idx="8">
                  <c:v>3824</c:v>
                </c:pt>
                <c:pt idx="9">
                  <c:v>102</c:v>
                </c:pt>
                <c:pt idx="10">
                  <c:v>7</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-2365</c:v>
                </c:pt>
                <c:pt idx="1">
                  <c:v>-12096</c:v>
                </c:pt>
                <c:pt idx="2">
                  <c:v>-20270</c:v>
                </c:pt>
                <c:pt idx="3">
                  <c:v>-26200</c:v>
                </c:pt>
                <c:pt idx="4">
                  <c:v>-29184</c:v>
                </c:pt>
                <c:pt idx="5">
                  <c:v>-25857</c:v>
                </c:pt>
                <c:pt idx="6">
                  <c:v>-18407</c:v>
                </c:pt>
                <c:pt idx="7">
                  <c:v>-12165</c:v>
                </c:pt>
                <c:pt idx="8">
                  <c:v>-3480</c:v>
                </c:pt>
                <c:pt idx="9">
                  <c:v>-81</c:v>
                </c:pt>
                <c:pt idx="10">
                  <c:v>-4</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1727</c:v>
                </c:pt>
                <c:pt idx="1">
                  <c:v>8687</c:v>
                </c:pt>
                <c:pt idx="2">
                  <c:v>15783</c:v>
                </c:pt>
                <c:pt idx="3">
                  <c:v>20757</c:v>
                </c:pt>
                <c:pt idx="4">
                  <c:v>23662</c:v>
                </c:pt>
                <c:pt idx="5">
                  <c:v>21635</c:v>
                </c:pt>
                <c:pt idx="6">
                  <c:v>15336</c:v>
                </c:pt>
                <c:pt idx="7">
                  <c:v>9873</c:v>
                </c:pt>
                <c:pt idx="8">
                  <c:v>3009</c:v>
                </c:pt>
                <c:pt idx="9">
                  <c:v>55</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-2372</c:v>
                </c:pt>
                <c:pt idx="1">
                  <c:v>-11333</c:v>
                </c:pt>
                <c:pt idx="2">
                  <c:v>-19148</c:v>
                </c:pt>
                <c:pt idx="3">
                  <c:v>-24580</c:v>
                </c:pt>
                <c:pt idx="4">
                  <c:v>-27608</c:v>
                </c:pt>
                <c:pt idx="5">
                  <c:v>-24640</c:v>
                </c:pt>
                <c:pt idx="6">
                  <c:v>-17517</c:v>
                </c:pt>
                <c:pt idx="7">
                  <c:v>-10758</c:v>
                </c:pt>
                <c:pt idx="8">
                  <c:v>-3162</c:v>
                </c:pt>
                <c:pt idx="9">
                  <c:v>-57</c:v>
                </c:pt>
                <c:pt idx="10">
                  <c:v>-2</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'[1]6_zpf_sredstva_se'!$E$74:$E$80</c:f>
              <c:numCache>
                <c:formatCode>General</c:formatCode>
                <c:ptCount val="7"/>
                <c:pt idx="0">
                  <c:v>11701.767583086781</c:v>
                </c:pt>
                <c:pt idx="1">
                  <c:v>12047.182851134998</c:v>
                </c:pt>
                <c:pt idx="2">
                  <c:v>12053.632592353304</c:v>
                </c:pt>
                <c:pt idx="3">
                  <c:v>12480.128869158621</c:v>
                </c:pt>
                <c:pt idx="4">
                  <c:v>12629.732718893036</c:v>
                </c:pt>
                <c:pt idx="5">
                  <c:v>12779.345646142285</c:v>
                </c:pt>
                <c:pt idx="6">
                  <c:v>12831.227389987907</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'[1]6_zpf_sredstva_se'!$D$74:$D$80</c:f>
              <c:numCache>
                <c:formatCode>General</c:formatCode>
                <c:ptCount val="7"/>
                <c:pt idx="0">
                  <c:v>75967.044775098941</c:v>
                </c:pt>
                <c:pt idx="1">
                  <c:v>76603.986624389247</c:v>
                </c:pt>
                <c:pt idx="2">
                  <c:v>76558.418662852695</c:v>
                </c:pt>
                <c:pt idx="3">
                  <c:v>77981.877480955911</c:v>
                </c:pt>
                <c:pt idx="4">
                  <c:v>78814.007260884493</c:v>
                </c:pt>
                <c:pt idx="5">
                  <c:v>79586.89407260585</c:v>
                </c:pt>
                <c:pt idx="6">
                  <c:v>79340.240918094845</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'[1]6_zpf_sredstva_se'!$C$74:$C$80</c:f>
              <c:numCache>
                <c:formatCode>General</c:formatCode>
                <c:ptCount val="7"/>
                <c:pt idx="0">
                  <c:v>67441.822287170158</c:v>
                </c:pt>
                <c:pt idx="1">
                  <c:v>68075.067150070725</c:v>
                </c:pt>
                <c:pt idx="2">
                  <c:v>67971.273981065897</c:v>
                </c:pt>
                <c:pt idx="3">
                  <c:v>69277.498152648695</c:v>
                </c:pt>
                <c:pt idx="4">
                  <c:v>70090.189038413737</c:v>
                </c:pt>
                <c:pt idx="5">
                  <c:v>70900.26262651151</c:v>
                </c:pt>
                <c:pt idx="6">
                  <c:v>70682.464341638231</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zpf_se'!$C$3:$C$95</c:f>
              <c:numCache>
                <c:formatCode>General</c:formatCode>
                <c:ptCount val="93"/>
                <c:pt idx="0">
                  <c:v>270.70876299999998</c:v>
                </c:pt>
                <c:pt idx="1">
                  <c:v>269.85117200000002</c:v>
                </c:pt>
                <c:pt idx="2">
                  <c:v>270.57710600000001</c:v>
                </c:pt>
                <c:pt idx="3">
                  <c:v>270.23680400000001</c:v>
                </c:pt>
                <c:pt idx="4">
                  <c:v>271.13600700000001</c:v>
                </c:pt>
                <c:pt idx="5">
                  <c:v>271.20303899999999</c:v>
                </c:pt>
                <c:pt idx="6">
                  <c:v>271.22093899999999</c:v>
                </c:pt>
                <c:pt idx="7">
                  <c:v>270.77387499999998</c:v>
                </c:pt>
                <c:pt idx="8">
                  <c:v>271.44199800000001</c:v>
                </c:pt>
                <c:pt idx="9">
                  <c:v>271.93630000000002</c:v>
                </c:pt>
                <c:pt idx="10">
                  <c:v>271.99117799999999</c:v>
                </c:pt>
                <c:pt idx="11">
                  <c:v>272.749258</c:v>
                </c:pt>
                <c:pt idx="12">
                  <c:v>272.76720599999999</c:v>
                </c:pt>
                <c:pt idx="13">
                  <c:v>272.78508799999997</c:v>
                </c:pt>
                <c:pt idx="14">
                  <c:v>273.24384700000002</c:v>
                </c:pt>
                <c:pt idx="15">
                  <c:v>272.72212400000001</c:v>
                </c:pt>
                <c:pt idx="16">
                  <c:v>272.96198399999997</c:v>
                </c:pt>
                <c:pt idx="17">
                  <c:v>273.10224299999999</c:v>
                </c:pt>
                <c:pt idx="18">
                  <c:v>273.75304299999999</c:v>
                </c:pt>
                <c:pt idx="19">
                  <c:v>273.89461999999997</c:v>
                </c:pt>
                <c:pt idx="20">
                  <c:v>273.91255699999999</c:v>
                </c:pt>
                <c:pt idx="21">
                  <c:v>273.48967900000002</c:v>
                </c:pt>
                <c:pt idx="22">
                  <c:v>273.42004800000001</c:v>
                </c:pt>
                <c:pt idx="23">
                  <c:v>272.93588299999999</c:v>
                </c:pt>
                <c:pt idx="24">
                  <c:v>272.948395</c:v>
                </c:pt>
                <c:pt idx="25">
                  <c:v>273.07532800000001</c:v>
                </c:pt>
                <c:pt idx="26">
                  <c:v>272.93379499999998</c:v>
                </c:pt>
                <c:pt idx="27">
                  <c:v>272.95183400000002</c:v>
                </c:pt>
                <c:pt idx="28">
                  <c:v>273.35364099999998</c:v>
                </c:pt>
                <c:pt idx="29">
                  <c:v>273.394814</c:v>
                </c:pt>
                <c:pt idx="30">
                  <c:v>273.33201800000001</c:v>
                </c:pt>
                <c:pt idx="31">
                  <c:v>271.74812500000002</c:v>
                </c:pt>
                <c:pt idx="32">
                  <c:v>271.71936099999999</c:v>
                </c:pt>
                <c:pt idx="33">
                  <c:v>271.716814</c:v>
                </c:pt>
                <c:pt idx="34">
                  <c:v>271.73481399999997</c:v>
                </c:pt>
                <c:pt idx="35">
                  <c:v>271.61708900000002</c:v>
                </c:pt>
                <c:pt idx="36">
                  <c:v>272.23661499999997</c:v>
                </c:pt>
                <c:pt idx="37">
                  <c:v>273.40815900000001</c:v>
                </c:pt>
                <c:pt idx="38">
                  <c:v>275.58425499999998</c:v>
                </c:pt>
                <c:pt idx="39">
                  <c:v>274.89628199999999</c:v>
                </c:pt>
                <c:pt idx="40">
                  <c:v>275.00504100000001</c:v>
                </c:pt>
                <c:pt idx="41">
                  <c:v>275.02313299999997</c:v>
                </c:pt>
                <c:pt idx="42">
                  <c:v>275.48490800000002</c:v>
                </c:pt>
                <c:pt idx="43">
                  <c:v>275.774181</c:v>
                </c:pt>
                <c:pt idx="44">
                  <c:v>275.79748999999998</c:v>
                </c:pt>
                <c:pt idx="45">
                  <c:v>275.50763799999999</c:v>
                </c:pt>
                <c:pt idx="46">
                  <c:v>275.37180799999999</c:v>
                </c:pt>
                <c:pt idx="47">
                  <c:v>275.05840799999999</c:v>
                </c:pt>
                <c:pt idx="48">
                  <c:v>275.07732700000003</c:v>
                </c:pt>
                <c:pt idx="49">
                  <c:v>275.47533800000002</c:v>
                </c:pt>
                <c:pt idx="50">
                  <c:v>275.76360299999999</c:v>
                </c:pt>
                <c:pt idx="51">
                  <c:v>275.50894099999999</c:v>
                </c:pt>
                <c:pt idx="52">
                  <c:v>276.06431600000002</c:v>
                </c:pt>
                <c:pt idx="53">
                  <c:v>276.74354899999997</c:v>
                </c:pt>
                <c:pt idx="54">
                  <c:v>277.51742100000001</c:v>
                </c:pt>
                <c:pt idx="55">
                  <c:v>277.53628600000002</c:v>
                </c:pt>
                <c:pt idx="56">
                  <c:v>278.104333</c:v>
                </c:pt>
                <c:pt idx="57">
                  <c:v>277.54480699999999</c:v>
                </c:pt>
                <c:pt idx="58">
                  <c:v>277.746802</c:v>
                </c:pt>
                <c:pt idx="59">
                  <c:v>277.81268</c:v>
                </c:pt>
                <c:pt idx="60">
                  <c:v>278.19301899999999</c:v>
                </c:pt>
                <c:pt idx="61">
                  <c:v>278.08436</c:v>
                </c:pt>
                <c:pt idx="62">
                  <c:v>278.10332099999999</c:v>
                </c:pt>
                <c:pt idx="63">
                  <c:v>278.50595700000002</c:v>
                </c:pt>
                <c:pt idx="64">
                  <c:v>278.94549899999998</c:v>
                </c:pt>
                <c:pt idx="65">
                  <c:v>279.47102899999999</c:v>
                </c:pt>
                <c:pt idx="66">
                  <c:v>279.56654900000001</c:v>
                </c:pt>
                <c:pt idx="67">
                  <c:v>279.77674500000001</c:v>
                </c:pt>
                <c:pt idx="68">
                  <c:v>279.52322099999998</c:v>
                </c:pt>
                <c:pt idx="69">
                  <c:v>279.54229700000002</c:v>
                </c:pt>
                <c:pt idx="70">
                  <c:v>279.49005099999999</c:v>
                </c:pt>
                <c:pt idx="71">
                  <c:v>279.24769600000002</c:v>
                </c:pt>
                <c:pt idx="72">
                  <c:v>280.24817300000001</c:v>
                </c:pt>
                <c:pt idx="73">
                  <c:v>280.03527100000002</c:v>
                </c:pt>
                <c:pt idx="74">
                  <c:v>279.93723199999999</c:v>
                </c:pt>
                <c:pt idx="75">
                  <c:v>279.76774999999998</c:v>
                </c:pt>
                <c:pt idx="76">
                  <c:v>279.78685200000001</c:v>
                </c:pt>
                <c:pt idx="77">
                  <c:v>280.069118</c:v>
                </c:pt>
                <c:pt idx="78">
                  <c:v>279.95275800000002</c:v>
                </c:pt>
                <c:pt idx="79">
                  <c:v>278.11600600000003</c:v>
                </c:pt>
                <c:pt idx="80">
                  <c:v>277.66948600000001</c:v>
                </c:pt>
                <c:pt idx="81">
                  <c:v>278.98262699999998</c:v>
                </c:pt>
                <c:pt idx="82">
                  <c:v>279.03841899999998</c:v>
                </c:pt>
                <c:pt idx="83">
                  <c:v>279.05762099999998</c:v>
                </c:pt>
                <c:pt idx="84">
                  <c:v>279.30321600000002</c:v>
                </c:pt>
                <c:pt idx="85">
                  <c:v>279.86775799999998</c:v>
                </c:pt>
                <c:pt idx="86">
                  <c:v>279.887767</c:v>
                </c:pt>
                <c:pt idx="87">
                  <c:v>280.044512</c:v>
                </c:pt>
                <c:pt idx="88">
                  <c:v>279.56606499999998</c:v>
                </c:pt>
                <c:pt idx="89">
                  <c:v>279.36434500000001</c:v>
                </c:pt>
                <c:pt idx="90">
                  <c:v>279.38351299999999</c:v>
                </c:pt>
                <c:pt idx="91">
                  <c:v>278.66104200000001</c:v>
                </c:pt>
                <c:pt idx="92">
                  <c:v>278.51871899999998</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zpf_se'!$D$3:$D$95</c:f>
              <c:numCache>
                <c:formatCode>General</c:formatCode>
                <c:ptCount val="93"/>
                <c:pt idx="0">
                  <c:v>281.57800099999997</c:v>
                </c:pt>
                <c:pt idx="1">
                  <c:v>280.72009500000001</c:v>
                </c:pt>
                <c:pt idx="2">
                  <c:v>281.58210100000002</c:v>
                </c:pt>
                <c:pt idx="3">
                  <c:v>281.25401199999999</c:v>
                </c:pt>
                <c:pt idx="4">
                  <c:v>282.23797300000001</c:v>
                </c:pt>
                <c:pt idx="5">
                  <c:v>282.31168400000001</c:v>
                </c:pt>
                <c:pt idx="6">
                  <c:v>282.32972000000001</c:v>
                </c:pt>
                <c:pt idx="7">
                  <c:v>281.90223600000002</c:v>
                </c:pt>
                <c:pt idx="8">
                  <c:v>282.482395</c:v>
                </c:pt>
                <c:pt idx="9">
                  <c:v>282.86318599999998</c:v>
                </c:pt>
                <c:pt idx="10">
                  <c:v>282.972756</c:v>
                </c:pt>
                <c:pt idx="11">
                  <c:v>283.65033699999998</c:v>
                </c:pt>
                <c:pt idx="12">
                  <c:v>283.668702</c:v>
                </c:pt>
                <c:pt idx="13">
                  <c:v>283.68706700000001</c:v>
                </c:pt>
                <c:pt idx="14">
                  <c:v>284.21096</c:v>
                </c:pt>
                <c:pt idx="15">
                  <c:v>283.41992699999997</c:v>
                </c:pt>
                <c:pt idx="16">
                  <c:v>283.79938600000003</c:v>
                </c:pt>
                <c:pt idx="17">
                  <c:v>283.94746400000002</c:v>
                </c:pt>
                <c:pt idx="18">
                  <c:v>284.57803200000001</c:v>
                </c:pt>
                <c:pt idx="19">
                  <c:v>284.73299900000001</c:v>
                </c:pt>
                <c:pt idx="20">
                  <c:v>284.751282</c:v>
                </c:pt>
                <c:pt idx="21">
                  <c:v>284.30180799999999</c:v>
                </c:pt>
                <c:pt idx="22">
                  <c:v>284.06064199999997</c:v>
                </c:pt>
                <c:pt idx="23">
                  <c:v>283.54287799999997</c:v>
                </c:pt>
                <c:pt idx="24">
                  <c:v>283.760918</c:v>
                </c:pt>
                <c:pt idx="25">
                  <c:v>283.89484299999998</c:v>
                </c:pt>
                <c:pt idx="26">
                  <c:v>283.74193000000002</c:v>
                </c:pt>
                <c:pt idx="27">
                  <c:v>283.76031</c:v>
                </c:pt>
                <c:pt idx="28">
                  <c:v>284.18334800000002</c:v>
                </c:pt>
                <c:pt idx="29">
                  <c:v>284.23375099999998</c:v>
                </c:pt>
                <c:pt idx="30">
                  <c:v>284.17938900000001</c:v>
                </c:pt>
                <c:pt idx="31">
                  <c:v>282.61474700000002</c:v>
                </c:pt>
                <c:pt idx="32">
                  <c:v>282.52666900000003</c:v>
                </c:pt>
                <c:pt idx="33">
                  <c:v>282.52407799999997</c:v>
                </c:pt>
                <c:pt idx="34">
                  <c:v>282.54242199999999</c:v>
                </c:pt>
                <c:pt idx="35">
                  <c:v>282.47798299999999</c:v>
                </c:pt>
                <c:pt idx="36">
                  <c:v>283.34940399999999</c:v>
                </c:pt>
                <c:pt idx="37">
                  <c:v>284.51413500000001</c:v>
                </c:pt>
                <c:pt idx="38">
                  <c:v>287.05469299999999</c:v>
                </c:pt>
                <c:pt idx="39">
                  <c:v>286.23987499999998</c:v>
                </c:pt>
                <c:pt idx="40">
                  <c:v>286.35317400000002</c:v>
                </c:pt>
                <c:pt idx="41">
                  <c:v>286.37153999999998</c:v>
                </c:pt>
                <c:pt idx="42">
                  <c:v>286.66039699999999</c:v>
                </c:pt>
                <c:pt idx="43">
                  <c:v>286.90701799999999</c:v>
                </c:pt>
                <c:pt idx="44">
                  <c:v>287.02255600000001</c:v>
                </c:pt>
                <c:pt idx="45">
                  <c:v>286.583369</c:v>
                </c:pt>
                <c:pt idx="46">
                  <c:v>286.49426199999999</c:v>
                </c:pt>
                <c:pt idx="47">
                  <c:v>286.13961399999999</c:v>
                </c:pt>
                <c:pt idx="48">
                  <c:v>286.15816899999999</c:v>
                </c:pt>
                <c:pt idx="49">
                  <c:v>286.71190899999999</c:v>
                </c:pt>
                <c:pt idx="50">
                  <c:v>287.19939199999999</c:v>
                </c:pt>
                <c:pt idx="51">
                  <c:v>286.96179799999999</c:v>
                </c:pt>
                <c:pt idx="52">
                  <c:v>287.59951799999999</c:v>
                </c:pt>
                <c:pt idx="53">
                  <c:v>288.24350500000003</c:v>
                </c:pt>
                <c:pt idx="54">
                  <c:v>289.11533900000001</c:v>
                </c:pt>
                <c:pt idx="55">
                  <c:v>289.133827</c:v>
                </c:pt>
                <c:pt idx="56">
                  <c:v>289.45448499999998</c:v>
                </c:pt>
                <c:pt idx="57">
                  <c:v>288.89847200000003</c:v>
                </c:pt>
                <c:pt idx="58">
                  <c:v>288.48860300000001</c:v>
                </c:pt>
                <c:pt idx="59">
                  <c:v>288.50833</c:v>
                </c:pt>
                <c:pt idx="60">
                  <c:v>289.15181000000001</c:v>
                </c:pt>
                <c:pt idx="61">
                  <c:v>289.023301</c:v>
                </c:pt>
                <c:pt idx="62">
                  <c:v>289.04191500000002</c:v>
                </c:pt>
                <c:pt idx="63">
                  <c:v>289.36631699999998</c:v>
                </c:pt>
                <c:pt idx="64">
                  <c:v>289.922169</c:v>
                </c:pt>
                <c:pt idx="65">
                  <c:v>290.45782100000002</c:v>
                </c:pt>
                <c:pt idx="66">
                  <c:v>290.85884499999997</c:v>
                </c:pt>
                <c:pt idx="67">
                  <c:v>290.90573000000001</c:v>
                </c:pt>
                <c:pt idx="68">
                  <c:v>290.60972800000002</c:v>
                </c:pt>
                <c:pt idx="69">
                  <c:v>290.62833699999999</c:v>
                </c:pt>
                <c:pt idx="70">
                  <c:v>290.37480399999998</c:v>
                </c:pt>
                <c:pt idx="71">
                  <c:v>289.85123099999998</c:v>
                </c:pt>
                <c:pt idx="72">
                  <c:v>290.96564899999998</c:v>
                </c:pt>
                <c:pt idx="73">
                  <c:v>290.59169000000003</c:v>
                </c:pt>
                <c:pt idx="74">
                  <c:v>290.53819700000003</c:v>
                </c:pt>
                <c:pt idx="75">
                  <c:v>290.347981</c:v>
                </c:pt>
                <c:pt idx="76">
                  <c:v>290.36657300000002</c:v>
                </c:pt>
                <c:pt idx="77">
                  <c:v>290.50672500000002</c:v>
                </c:pt>
                <c:pt idx="78">
                  <c:v>290.134974</c:v>
                </c:pt>
                <c:pt idx="79">
                  <c:v>288.06290799999999</c:v>
                </c:pt>
                <c:pt idx="80">
                  <c:v>287.89345600000001</c:v>
                </c:pt>
                <c:pt idx="81">
                  <c:v>289.05168200000003</c:v>
                </c:pt>
                <c:pt idx="82">
                  <c:v>289.10968100000002</c:v>
                </c:pt>
                <c:pt idx="83">
                  <c:v>289.12831999999997</c:v>
                </c:pt>
                <c:pt idx="84">
                  <c:v>289.71573699999999</c:v>
                </c:pt>
                <c:pt idx="85">
                  <c:v>290.32574699999998</c:v>
                </c:pt>
                <c:pt idx="86">
                  <c:v>290.32330200000001</c:v>
                </c:pt>
                <c:pt idx="87">
                  <c:v>290.47185200000001</c:v>
                </c:pt>
                <c:pt idx="88">
                  <c:v>289.75188300000002</c:v>
                </c:pt>
                <c:pt idx="89">
                  <c:v>289.51751200000001</c:v>
                </c:pt>
                <c:pt idx="90">
                  <c:v>289.536204</c:v>
                </c:pt>
                <c:pt idx="91">
                  <c:v>288.78869500000002</c:v>
                </c:pt>
                <c:pt idx="92">
                  <c:v>288.53250600000001</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zpf_se'!$E$3:$E$95</c:f>
              <c:numCache>
                <c:formatCode>General</c:formatCode>
                <c:ptCount val="93"/>
                <c:pt idx="0">
                  <c:v>124.679069</c:v>
                </c:pt>
                <c:pt idx="1">
                  <c:v>124.24172</c:v>
                </c:pt>
                <c:pt idx="2">
                  <c:v>124.596547</c:v>
                </c:pt>
                <c:pt idx="3">
                  <c:v>124.508138</c:v>
                </c:pt>
                <c:pt idx="4">
                  <c:v>124.933436</c:v>
                </c:pt>
                <c:pt idx="5">
                  <c:v>124.971744</c:v>
                </c:pt>
                <c:pt idx="6">
                  <c:v>124.981146</c:v>
                </c:pt>
                <c:pt idx="7">
                  <c:v>124.728363</c:v>
                </c:pt>
                <c:pt idx="8">
                  <c:v>125.077883</c:v>
                </c:pt>
                <c:pt idx="9">
                  <c:v>125.29589</c:v>
                </c:pt>
                <c:pt idx="10">
                  <c:v>125.32960300000001</c:v>
                </c:pt>
                <c:pt idx="11">
                  <c:v>125.671491</c:v>
                </c:pt>
                <c:pt idx="12">
                  <c:v>125.680933</c:v>
                </c:pt>
                <c:pt idx="13">
                  <c:v>125.69026700000001</c:v>
                </c:pt>
                <c:pt idx="14">
                  <c:v>125.945018</c:v>
                </c:pt>
                <c:pt idx="15">
                  <c:v>125.700498</c:v>
                </c:pt>
                <c:pt idx="16">
                  <c:v>125.876554</c:v>
                </c:pt>
                <c:pt idx="17">
                  <c:v>125.908627</c:v>
                </c:pt>
                <c:pt idx="18">
                  <c:v>126.182118</c:v>
                </c:pt>
                <c:pt idx="19">
                  <c:v>126.25470199999999</c:v>
                </c:pt>
                <c:pt idx="20">
                  <c:v>126.264133</c:v>
                </c:pt>
                <c:pt idx="21">
                  <c:v>126.101561</c:v>
                </c:pt>
                <c:pt idx="22">
                  <c:v>125.99217400000001</c:v>
                </c:pt>
                <c:pt idx="23">
                  <c:v>125.77272499999999</c:v>
                </c:pt>
                <c:pt idx="24">
                  <c:v>125.882412</c:v>
                </c:pt>
                <c:pt idx="25">
                  <c:v>125.89143</c:v>
                </c:pt>
                <c:pt idx="26">
                  <c:v>125.821708</c:v>
                </c:pt>
                <c:pt idx="27">
                  <c:v>125.831119</c:v>
                </c:pt>
                <c:pt idx="28">
                  <c:v>126.03369600000001</c:v>
                </c:pt>
                <c:pt idx="29">
                  <c:v>126.07823</c:v>
                </c:pt>
                <c:pt idx="30">
                  <c:v>126.087863</c:v>
                </c:pt>
                <c:pt idx="31">
                  <c:v>125.34863300000001</c:v>
                </c:pt>
                <c:pt idx="32">
                  <c:v>125.24889400000001</c:v>
                </c:pt>
                <c:pt idx="33">
                  <c:v>125.248598</c:v>
                </c:pt>
                <c:pt idx="34">
                  <c:v>125.25787200000001</c:v>
                </c:pt>
                <c:pt idx="35">
                  <c:v>125.25005</c:v>
                </c:pt>
                <c:pt idx="36">
                  <c:v>125.634147</c:v>
                </c:pt>
                <c:pt idx="37">
                  <c:v>126.308645</c:v>
                </c:pt>
                <c:pt idx="38">
                  <c:v>127.389366</c:v>
                </c:pt>
                <c:pt idx="39">
                  <c:v>127.12509</c:v>
                </c:pt>
                <c:pt idx="40">
                  <c:v>127.179338</c:v>
                </c:pt>
                <c:pt idx="41">
                  <c:v>127.188676</c:v>
                </c:pt>
                <c:pt idx="42">
                  <c:v>127.26608</c:v>
                </c:pt>
                <c:pt idx="43">
                  <c:v>127.44252299999999</c:v>
                </c:pt>
                <c:pt idx="44">
                  <c:v>127.488989</c:v>
                </c:pt>
                <c:pt idx="45">
                  <c:v>127.27535899999999</c:v>
                </c:pt>
                <c:pt idx="46">
                  <c:v>127.21207099999999</c:v>
                </c:pt>
                <c:pt idx="47">
                  <c:v>127.047209</c:v>
                </c:pt>
                <c:pt idx="48">
                  <c:v>127.05664299999999</c:v>
                </c:pt>
                <c:pt idx="49">
                  <c:v>127.21915799999999</c:v>
                </c:pt>
                <c:pt idx="50">
                  <c:v>127.449913</c:v>
                </c:pt>
                <c:pt idx="51">
                  <c:v>127.36084700000001</c:v>
                </c:pt>
                <c:pt idx="52">
                  <c:v>127.639546</c:v>
                </c:pt>
                <c:pt idx="53">
                  <c:v>127.97948599999999</c:v>
                </c:pt>
                <c:pt idx="54">
                  <c:v>128.392887</c:v>
                </c:pt>
                <c:pt idx="55">
                  <c:v>128.40240700000001</c:v>
                </c:pt>
                <c:pt idx="56">
                  <c:v>128.61858899999999</c:v>
                </c:pt>
                <c:pt idx="57">
                  <c:v>128.40368900000001</c:v>
                </c:pt>
                <c:pt idx="58">
                  <c:v>128.23784599999999</c:v>
                </c:pt>
                <c:pt idx="59">
                  <c:v>128.20646300000001</c:v>
                </c:pt>
                <c:pt idx="60">
                  <c:v>128.450851</c:v>
                </c:pt>
                <c:pt idx="61">
                  <c:v>128.39040399999999</c:v>
                </c:pt>
                <c:pt idx="62">
                  <c:v>128.399823</c:v>
                </c:pt>
                <c:pt idx="63">
                  <c:v>128.51919000000001</c:v>
                </c:pt>
                <c:pt idx="64">
                  <c:v>128.795457</c:v>
                </c:pt>
                <c:pt idx="65">
                  <c:v>129.035977</c:v>
                </c:pt>
                <c:pt idx="66">
                  <c:v>129.08632399999999</c:v>
                </c:pt>
                <c:pt idx="67">
                  <c:v>129.023672</c:v>
                </c:pt>
                <c:pt idx="68">
                  <c:v>128.886304</c:v>
                </c:pt>
                <c:pt idx="69">
                  <c:v>128.89582300000001</c:v>
                </c:pt>
                <c:pt idx="70">
                  <c:v>128.74585400000001</c:v>
                </c:pt>
                <c:pt idx="71">
                  <c:v>128.57959500000001</c:v>
                </c:pt>
                <c:pt idx="72">
                  <c:v>129.05359000000001</c:v>
                </c:pt>
                <c:pt idx="73">
                  <c:v>128.92960400000001</c:v>
                </c:pt>
                <c:pt idx="74">
                  <c:v>128.94717</c:v>
                </c:pt>
                <c:pt idx="75">
                  <c:v>128.86005</c:v>
                </c:pt>
                <c:pt idx="76">
                  <c:v>128.869461</c:v>
                </c:pt>
                <c:pt idx="77">
                  <c:v>128.969865</c:v>
                </c:pt>
                <c:pt idx="78">
                  <c:v>128.76908900000001</c:v>
                </c:pt>
                <c:pt idx="79">
                  <c:v>127.66994099999999</c:v>
                </c:pt>
                <c:pt idx="80">
                  <c:v>127.659378</c:v>
                </c:pt>
                <c:pt idx="81">
                  <c:v>128.29818800000001</c:v>
                </c:pt>
                <c:pt idx="82">
                  <c:v>128.32539299999999</c:v>
                </c:pt>
                <c:pt idx="83">
                  <c:v>128.334833</c:v>
                </c:pt>
                <c:pt idx="84">
                  <c:v>128.56448900000001</c:v>
                </c:pt>
                <c:pt idx="85">
                  <c:v>128.897774</c:v>
                </c:pt>
                <c:pt idx="86">
                  <c:v>128.90364099999999</c:v>
                </c:pt>
                <c:pt idx="87">
                  <c:v>128.973356</c:v>
                </c:pt>
                <c:pt idx="88">
                  <c:v>128.627758</c:v>
                </c:pt>
                <c:pt idx="89">
                  <c:v>128.519925</c:v>
                </c:pt>
                <c:pt idx="90">
                  <c:v>128.529347</c:v>
                </c:pt>
                <c:pt idx="91">
                  <c:v>128.18174300000001</c:v>
                </c:pt>
                <c:pt idx="92">
                  <c:v>128.03936999999999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45565</c:v>
                </c:pt>
                <c:pt idx="1">
                  <c:v>45580</c:v>
                </c:pt>
                <c:pt idx="2">
                  <c:v>45596</c:v>
                </c:pt>
                <c:pt idx="3">
                  <c:v>45611</c:v>
                </c:pt>
                <c:pt idx="4">
                  <c:v>45626</c:v>
                </c:pt>
                <c:pt idx="5">
                  <c:v>45641</c:v>
                </c:pt>
                <c:pt idx="6">
                  <c:v>45657</c:v>
                </c:pt>
              </c:numCache>
            </c:numRef>
          </c:cat>
          <c:val>
            <c:numRef>
              <c:f>'[1]6_zpf_sredstva_se'!$C$4:$C$10</c:f>
              <c:numCache>
                <c:formatCode>General</c:formatCode>
                <c:ptCount val="7"/>
                <c:pt idx="0">
                  <c:v>67441.822287170158</c:v>
                </c:pt>
                <c:pt idx="1">
                  <c:v>68075.067150070725</c:v>
                </c:pt>
                <c:pt idx="2">
                  <c:v>67971.273981065897</c:v>
                </c:pt>
                <c:pt idx="3">
                  <c:v>69277.498152648695</c:v>
                </c:pt>
                <c:pt idx="4">
                  <c:v>70090.189038413737</c:v>
                </c:pt>
                <c:pt idx="5">
                  <c:v>70900.26262651151</c:v>
                </c:pt>
                <c:pt idx="6">
                  <c:v>70682.464341638231</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45565</c:v>
                </c:pt>
                <c:pt idx="1">
                  <c:v>45580</c:v>
                </c:pt>
                <c:pt idx="2">
                  <c:v>45596</c:v>
                </c:pt>
                <c:pt idx="3">
                  <c:v>45611</c:v>
                </c:pt>
                <c:pt idx="4">
                  <c:v>45626</c:v>
                </c:pt>
                <c:pt idx="5">
                  <c:v>45641</c:v>
                </c:pt>
                <c:pt idx="6">
                  <c:v>45657</c:v>
                </c:pt>
              </c:numCache>
            </c:numRef>
          </c:cat>
          <c:val>
            <c:numRef>
              <c:f>'[1]6_zpf_sredstva_se'!$D$4:$D$10</c:f>
              <c:numCache>
                <c:formatCode>General</c:formatCode>
                <c:ptCount val="7"/>
                <c:pt idx="0">
                  <c:v>270.70876299999998</c:v>
                </c:pt>
                <c:pt idx="1">
                  <c:v>272.72212400000001</c:v>
                </c:pt>
                <c:pt idx="2">
                  <c:v>271.74812500000002</c:v>
                </c:pt>
                <c:pt idx="3">
                  <c:v>275.37180799999999</c:v>
                </c:pt>
                <c:pt idx="4">
                  <c:v>278.08436</c:v>
                </c:pt>
                <c:pt idx="5">
                  <c:v>279.78685200000001</c:v>
                </c:pt>
                <c:pt idx="6">
                  <c:v>278.51871899999998</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9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45565</c:v>
                </c:pt>
                <c:pt idx="1">
                  <c:v>45580</c:v>
                </c:pt>
                <c:pt idx="2">
                  <c:v>45596</c:v>
                </c:pt>
                <c:pt idx="3">
                  <c:v>45611</c:v>
                </c:pt>
                <c:pt idx="4">
                  <c:v>45626</c:v>
                </c:pt>
                <c:pt idx="5">
                  <c:v>45641</c:v>
                </c:pt>
                <c:pt idx="6">
                  <c:v>45657</c:v>
                </c:pt>
              </c:numCache>
            </c:numRef>
          </c:cat>
          <c:val>
            <c:numRef>
              <c:f>'[1]6_zpf_sredstva_se'!$C$25:$C$31</c:f>
              <c:numCache>
                <c:formatCode>General</c:formatCode>
                <c:ptCount val="7"/>
                <c:pt idx="0">
                  <c:v>75967.044775098941</c:v>
                </c:pt>
                <c:pt idx="1">
                  <c:v>76603.986624389247</c:v>
                </c:pt>
                <c:pt idx="2">
                  <c:v>76558.418662852695</c:v>
                </c:pt>
                <c:pt idx="3">
                  <c:v>77981.877480955911</c:v>
                </c:pt>
                <c:pt idx="4">
                  <c:v>78814.007260884493</c:v>
                </c:pt>
                <c:pt idx="5">
                  <c:v>79586.89407260585</c:v>
                </c:pt>
                <c:pt idx="6">
                  <c:v>79340.240918094845</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45565</c:v>
                </c:pt>
                <c:pt idx="1">
                  <c:v>45580</c:v>
                </c:pt>
                <c:pt idx="2">
                  <c:v>45596</c:v>
                </c:pt>
                <c:pt idx="3">
                  <c:v>45611</c:v>
                </c:pt>
                <c:pt idx="4">
                  <c:v>45626</c:v>
                </c:pt>
                <c:pt idx="5">
                  <c:v>45641</c:v>
                </c:pt>
                <c:pt idx="6">
                  <c:v>45657</c:v>
                </c:pt>
              </c:numCache>
            </c:numRef>
          </c:cat>
          <c:val>
            <c:numRef>
              <c:f>'[1]6_zpf_sredstva_se'!$D$25:$D$31</c:f>
              <c:numCache>
                <c:formatCode>General</c:formatCode>
                <c:ptCount val="7"/>
                <c:pt idx="0">
                  <c:v>281.57800099999997</c:v>
                </c:pt>
                <c:pt idx="1">
                  <c:v>283.41992699999997</c:v>
                </c:pt>
                <c:pt idx="2">
                  <c:v>282.61474700000002</c:v>
                </c:pt>
                <c:pt idx="3">
                  <c:v>286.49426199999999</c:v>
                </c:pt>
                <c:pt idx="4">
                  <c:v>289.023301</c:v>
                </c:pt>
                <c:pt idx="5">
                  <c:v>290.36657300000002</c:v>
                </c:pt>
                <c:pt idx="6">
                  <c:v>288.53250600000001</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9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45565</c:v>
                </c:pt>
                <c:pt idx="1">
                  <c:v>45580</c:v>
                </c:pt>
                <c:pt idx="2">
                  <c:v>45596</c:v>
                </c:pt>
                <c:pt idx="3">
                  <c:v>45611</c:v>
                </c:pt>
                <c:pt idx="4">
                  <c:v>45626</c:v>
                </c:pt>
                <c:pt idx="5">
                  <c:v>45641</c:v>
                </c:pt>
                <c:pt idx="6">
                  <c:v>45657</c:v>
                </c:pt>
              </c:numCache>
            </c:numRef>
          </c:cat>
          <c:val>
            <c:numRef>
              <c:f>'[1]6_zpf_sredstva_se'!$C$50:$C$56</c:f>
              <c:numCache>
                <c:formatCode>General</c:formatCode>
                <c:ptCount val="7"/>
                <c:pt idx="0">
                  <c:v>11701.767583086781</c:v>
                </c:pt>
                <c:pt idx="1">
                  <c:v>12047.182851134998</c:v>
                </c:pt>
                <c:pt idx="2">
                  <c:v>12053.632592353304</c:v>
                </c:pt>
                <c:pt idx="3">
                  <c:v>12480.128869158621</c:v>
                </c:pt>
                <c:pt idx="4">
                  <c:v>12629.732718893036</c:v>
                </c:pt>
                <c:pt idx="5">
                  <c:v>12779.345646142285</c:v>
                </c:pt>
                <c:pt idx="6">
                  <c:v>12831.227389987907</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45565</c:v>
                </c:pt>
                <c:pt idx="1">
                  <c:v>45580</c:v>
                </c:pt>
                <c:pt idx="2">
                  <c:v>45596</c:v>
                </c:pt>
                <c:pt idx="3">
                  <c:v>45611</c:v>
                </c:pt>
                <c:pt idx="4">
                  <c:v>45626</c:v>
                </c:pt>
                <c:pt idx="5">
                  <c:v>45641</c:v>
                </c:pt>
                <c:pt idx="6">
                  <c:v>45657</c:v>
                </c:pt>
              </c:numCache>
            </c:numRef>
          </c:cat>
          <c:val>
            <c:numRef>
              <c:f>'[1]6_zpf_sredstva_se'!$D$50:$D$56</c:f>
              <c:numCache>
                <c:formatCode>General</c:formatCode>
                <c:ptCount val="7"/>
                <c:pt idx="0">
                  <c:v>124.679069</c:v>
                </c:pt>
                <c:pt idx="1">
                  <c:v>125.700498</c:v>
                </c:pt>
                <c:pt idx="2">
                  <c:v>125.34863300000001</c:v>
                </c:pt>
                <c:pt idx="3">
                  <c:v>127.21207099999999</c:v>
                </c:pt>
                <c:pt idx="4">
                  <c:v>128.39040399999999</c:v>
                </c:pt>
                <c:pt idx="5">
                  <c:v>128.869461</c:v>
                </c:pt>
                <c:pt idx="6">
                  <c:v>128.03936999999999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5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3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2.7425278543589778E-2</c:v>
                </c:pt>
                <c:pt idx="1">
                  <c:v>1.7049263861367174E-2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0.64334738478881204</c:v>
                </c:pt>
                <c:pt idx="1">
                  <c:v>0.65616106055737955</c:v>
                </c:pt>
                <c:pt idx="2">
                  <c:v>0.63949284877073198</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2.245218351912469E-3</c:v>
                </c:pt>
                <c:pt idx="1">
                  <c:v>2.7145812304906249E-6</c:v>
                </c:pt>
                <c:pt idx="2">
                  <c:v>4.1906624206375045E-2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7.5732655202055368E-2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1.5922246005077155E-2</c:v>
                </c:pt>
                <c:pt idx="1">
                  <c:v>7.525833343645357E-3</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0.20644597845019491</c:v>
                </c:pt>
                <c:pt idx="1">
                  <c:v>0.29733279905831617</c:v>
                </c:pt>
                <c:pt idx="2">
                  <c:v>0.28670689918418352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2.0214470490361278E-2</c:v>
                </c:pt>
                <c:pt idx="1">
                  <c:v>1.3700926847673682E-2</c:v>
                </c:pt>
                <c:pt idx="2">
                  <c:v>1.6933023275354449E-2</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2.5575130366646028E-4</c:v>
                </c:pt>
                <c:pt idx="1">
                  <c:v>1.580694212072873E-4</c:v>
                </c:pt>
                <c:pt idx="2">
                  <c:v>2.535978842890516E-3</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8.4110168643304391E-3</c:v>
                </c:pt>
                <c:pt idx="1">
                  <c:v>8.0693323291801591E-3</c:v>
                </c:pt>
                <c:pt idx="2">
                  <c:v>1.2424625720464572E-2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73231766214E-2"/>
          <c:y val="0.66310110523156407"/>
          <c:w val="0.44494117229761998"/>
          <c:h val="0.31287486317021374"/>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0.68742159128425218</c:v>
                </c:pt>
                <c:pt idx="1">
                  <c:v>0.34980427752879106</c:v>
                </c:pt>
                <c:pt idx="2">
                  <c:v>0.69543147208121825</c:v>
                </c:pt>
                <c:pt idx="3">
                  <c:v>0.54063018242122718</c:v>
                </c:pt>
                <c:pt idx="4">
                  <c:v>0.50756582866674604</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0.31257840871574777</c:v>
                </c:pt>
                <c:pt idx="1">
                  <c:v>0.65019572247120894</c:v>
                </c:pt>
                <c:pt idx="2">
                  <c:v>0.30456852791878175</c:v>
                </c:pt>
                <c:pt idx="3">
                  <c:v>0.45936981757877282</c:v>
                </c:pt>
                <c:pt idx="4">
                  <c:v>0.4924341713332539</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a:t>
          </a:r>
          <a:r>
            <a:rPr lang="mk-MK" sz="2000" b="0" i="0" u="none" strike="noStrike">
              <a:solidFill>
                <a:schemeClr val="dk1"/>
              </a:solidFill>
              <a:effectLst/>
              <a:latin typeface="Arial" panose="020B0604020202020204" pitchFamily="34" charset="0"/>
              <a:ea typeface="+mn-ea"/>
              <a:cs typeface="Arial" panose="020B0604020202020204" pitchFamily="34" charset="0"/>
            </a:rPr>
            <a:t>6</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31</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декември </a:t>
          </a:r>
          <a:r>
            <a:rPr lang="mk-MK" sz="2000" b="0" i="0" u="none" strike="noStrike">
              <a:solidFill>
                <a:schemeClr val="dk1"/>
              </a:solidFill>
              <a:effectLst/>
              <a:latin typeface="Arial" panose="020B0604020202020204" pitchFamily="34" charset="0"/>
              <a:ea typeface="+mn-ea"/>
              <a:cs typeface="Arial" panose="020B0604020202020204" pitchFamily="34" charset="0"/>
            </a:rPr>
            <a:t>2024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a:t>
          </a:r>
          <a:r>
            <a:rPr lang="mk-MK" sz="2000" b="0" i="0" u="none" strike="noStrike">
              <a:solidFill>
                <a:srgbClr val="5A3C92"/>
              </a:solidFill>
              <a:effectLst/>
              <a:latin typeface="Arial" panose="020B0604020202020204" pitchFamily="34" charset="0"/>
              <a:ea typeface="+mn-ea"/>
              <a:cs typeface="Arial" panose="020B0604020202020204" pitchFamily="34" charset="0"/>
            </a:rPr>
            <a:t>7</a:t>
          </a:r>
          <a:r>
            <a:rPr lang="en-US" sz="2000" b="0" i="0" u="none" strike="noStrike">
              <a:solidFill>
                <a:srgbClr val="5A3C92"/>
              </a:solidFill>
              <a:effectLst/>
              <a:latin typeface="Arial" panose="020B0604020202020204" pitchFamily="34" charset="0"/>
              <a:ea typeface="+mn-ea"/>
              <a:cs typeface="Arial" panose="020B0604020202020204" pitchFamily="34" charset="0"/>
            </a:rPr>
            <a:t>6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December</a:t>
          </a:r>
          <a:r>
            <a:rPr lang="en-US" sz="2000" b="0" i="0" u="none" strike="noStrike" baseline="0">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31, 2024</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0.13255</cdr:x>
      <cdr:y>0.84939</cdr:y>
    </cdr:from>
    <cdr:to>
      <cdr:x>0.92212</cdr:x>
      <cdr:y>0.90509</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10535" y="3833256"/>
          <a:ext cx="4828260"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1.</a:t>
          </a:r>
          <a:r>
            <a:rPr lang="mk-MK" sz="900" baseline="0">
              <a:solidFill>
                <a:sysClr val="windowText" lastClr="000000"/>
              </a:solidFill>
              <a:latin typeface="Arial" panose="020B0604020202020204" pitchFamily="34" charset="0"/>
              <a:cs typeface="Arial" panose="020B0604020202020204" pitchFamily="34" charset="0"/>
            </a:rPr>
            <a:t>500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1.000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32</xdr:row>
      <xdr:rowOff>28575</xdr:rowOff>
    </xdr:from>
    <xdr:to>
      <xdr:col>8</xdr:col>
      <xdr:colOff>236008</xdr:colOff>
      <xdr:row>54</xdr:row>
      <xdr:rowOff>38100</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0.10526</cdr:x>
      <cdr:y>0.83884</cdr:y>
    </cdr:from>
    <cdr:to>
      <cdr:x>0.9861</cdr:x>
      <cdr:y>0.90575</cdr:y>
    </cdr:to>
    <cdr:sp macro="" textlink="">
      <cdr:nvSpPr>
        <cdr:cNvPr id="2" name="Rectangle 1"/>
        <cdr:cNvSpPr/>
      </cdr:nvSpPr>
      <cdr:spPr>
        <a:xfrm xmlns:a="http://schemas.openxmlformats.org/drawingml/2006/main">
          <a:off x="590545" y="3475624"/>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6_31122024_zad_baz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0;&#1074;&#1072;&#1088;&#1090;&#1072;&#1083;&#1085;&#1080;%20&#1089;&#1090;&#1072;&#1090;&#1080;&#1089;&#1090;&#1080;&#1095;&#1082;&#1080;%20&#1080;&#1079;&#1074;&#1077;&#1096;&#1090;&#1072;&#1080;\2024\4.dekemvri%202024\Statisticki%20izvestaj%2076_31122024_dob_baza.xlsx" TargetMode="External"/><Relationship Id="rId1" Type="http://schemas.openxmlformats.org/officeDocument/2006/relationships/externalLinkPath" Target="Statisticki%20izvestaj%2076_31122024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45565</v>
          </cell>
        </row>
        <row r="6">
          <cell r="C6">
            <v>27118</v>
          </cell>
          <cell r="D6">
            <v>82329</v>
          </cell>
          <cell r="E6">
            <v>139331</v>
          </cell>
          <cell r="F6">
            <v>12797</v>
          </cell>
          <cell r="G6">
            <v>234457</v>
          </cell>
          <cell r="H6">
            <v>261575</v>
          </cell>
        </row>
        <row r="7">
          <cell r="C7">
            <v>31794</v>
          </cell>
          <cell r="D7">
            <v>88918</v>
          </cell>
          <cell r="E7">
            <v>146739</v>
          </cell>
          <cell r="F7">
            <v>13287</v>
          </cell>
          <cell r="G7">
            <v>248944</v>
          </cell>
          <cell r="H7">
            <v>280738</v>
          </cell>
        </row>
        <row r="8">
          <cell r="C8">
            <v>2813</v>
          </cell>
          <cell r="D8">
            <v>27297</v>
          </cell>
          <cell r="E8">
            <v>29989</v>
          </cell>
          <cell r="F8">
            <v>5130</v>
          </cell>
          <cell r="G8">
            <v>62416</v>
          </cell>
          <cell r="H8">
            <v>65229</v>
          </cell>
        </row>
        <row r="9">
          <cell r="C9">
            <v>61725</v>
          </cell>
          <cell r="D9">
            <v>198544</v>
          </cell>
          <cell r="E9">
            <v>316059</v>
          </cell>
          <cell r="F9">
            <v>31214</v>
          </cell>
          <cell r="G9">
            <v>545817</v>
          </cell>
          <cell r="H9">
            <v>607542</v>
          </cell>
        </row>
        <row r="10">
          <cell r="B10">
            <v>45657</v>
          </cell>
        </row>
        <row r="11">
          <cell r="C11">
            <v>26961</v>
          </cell>
          <cell r="D11">
            <v>82395</v>
          </cell>
          <cell r="E11">
            <v>139944</v>
          </cell>
          <cell r="F11">
            <v>12405</v>
          </cell>
          <cell r="G11">
            <v>234744</v>
          </cell>
          <cell r="H11">
            <v>261705</v>
          </cell>
        </row>
        <row r="12">
          <cell r="C12">
            <v>31648</v>
          </cell>
          <cell r="D12">
            <v>89242</v>
          </cell>
          <cell r="E12">
            <v>147493</v>
          </cell>
          <cell r="F12">
            <v>12902</v>
          </cell>
          <cell r="G12">
            <v>249637</v>
          </cell>
          <cell r="H12">
            <v>281285</v>
          </cell>
        </row>
        <row r="13">
          <cell r="C13">
            <v>2947</v>
          </cell>
          <cell r="D13">
            <v>28575</v>
          </cell>
          <cell r="E13">
            <v>31404</v>
          </cell>
          <cell r="F13">
            <v>4939</v>
          </cell>
          <cell r="G13">
            <v>64918</v>
          </cell>
          <cell r="H13">
            <v>67865</v>
          </cell>
        </row>
        <row r="14">
          <cell r="C14">
            <v>61556</v>
          </cell>
          <cell r="D14">
            <v>200212</v>
          </cell>
          <cell r="E14">
            <v>318841</v>
          </cell>
          <cell r="F14">
            <v>30246</v>
          </cell>
          <cell r="G14">
            <v>549299</v>
          </cell>
          <cell r="H14">
            <v>610855</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0.10302057660342752</v>
          </cell>
          <cell r="D29">
            <v>0.31483922737433367</v>
          </cell>
          <cell r="E29">
            <v>0.53473949676162091</v>
          </cell>
          <cell r="F29">
            <v>4.7400699260617872E-2</v>
          </cell>
        </row>
        <row r="30">
          <cell r="B30" t="str">
            <v>КБПз</v>
          </cell>
          <cell r="C30">
            <v>0.11251222070142382</v>
          </cell>
          <cell r="D30">
            <v>0.31726540697157685</v>
          </cell>
          <cell r="E30">
            <v>0.5243543025756795</v>
          </cell>
          <cell r="F30">
            <v>4.5868069751319837E-2</v>
          </cell>
        </row>
        <row r="31">
          <cell r="B31" t="str">
            <v>ТРИГЛАВз</v>
          </cell>
          <cell r="C31">
            <v>4.342444559051057E-2</v>
          </cell>
          <cell r="D31">
            <v>0.42105650924629778</v>
          </cell>
          <cell r="E31">
            <v>0.46274220879687616</v>
          </cell>
          <cell r="F31">
            <v>7.2776836366315475E-2</v>
          </cell>
        </row>
        <row r="32">
          <cell r="B32" t="str">
            <v>Вкупно</v>
          </cell>
          <cell r="C32">
            <v>0.10077023188809128</v>
          </cell>
          <cell r="D32">
            <v>0.32775699634119387</v>
          </cell>
          <cell r="E32">
            <v>0.52195856627186488</v>
          </cell>
          <cell r="F32">
            <v>4.9514205498849974E-2</v>
          </cell>
        </row>
      </sheetData>
      <sheetData sheetId="1">
        <row r="6">
          <cell r="C6">
            <v>2372</v>
          </cell>
          <cell r="D6">
            <v>1727</v>
          </cell>
          <cell r="E6">
            <v>4099</v>
          </cell>
          <cell r="F6">
            <v>2365</v>
          </cell>
          <cell r="G6">
            <v>1689</v>
          </cell>
          <cell r="H6">
            <v>4054</v>
          </cell>
          <cell r="I6">
            <v>1715</v>
          </cell>
          <cell r="J6">
            <v>1222</v>
          </cell>
          <cell r="K6">
            <v>2937</v>
          </cell>
          <cell r="L6">
            <v>11090</v>
          </cell>
        </row>
        <row r="7">
          <cell r="C7">
            <v>11333</v>
          </cell>
          <cell r="D7">
            <v>8687</v>
          </cell>
          <cell r="E7">
            <v>20020</v>
          </cell>
          <cell r="F7">
            <v>12096</v>
          </cell>
          <cell r="G7">
            <v>9054</v>
          </cell>
          <cell r="H7">
            <v>21150</v>
          </cell>
          <cell r="I7">
            <v>8548</v>
          </cell>
          <cell r="J7">
            <v>6341</v>
          </cell>
          <cell r="K7">
            <v>14889</v>
          </cell>
          <cell r="L7">
            <v>56059</v>
          </cell>
        </row>
        <row r="8">
          <cell r="C8">
            <v>19148</v>
          </cell>
          <cell r="D8">
            <v>15783</v>
          </cell>
          <cell r="E8">
            <v>34931</v>
          </cell>
          <cell r="F8">
            <v>20270</v>
          </cell>
          <cell r="G8">
            <v>16436</v>
          </cell>
          <cell r="H8">
            <v>36706</v>
          </cell>
          <cell r="I8">
            <v>7179</v>
          </cell>
          <cell r="J8">
            <v>7148</v>
          </cell>
          <cell r="K8">
            <v>14327</v>
          </cell>
          <cell r="L8">
            <v>85964</v>
          </cell>
        </row>
        <row r="9">
          <cell r="C9">
            <v>24580</v>
          </cell>
          <cell r="D9">
            <v>20757</v>
          </cell>
          <cell r="E9">
            <v>45337</v>
          </cell>
          <cell r="F9">
            <v>26200</v>
          </cell>
          <cell r="G9">
            <v>22051</v>
          </cell>
          <cell r="H9">
            <v>48251</v>
          </cell>
          <cell r="I9">
            <v>5552</v>
          </cell>
          <cell r="J9">
            <v>5369</v>
          </cell>
          <cell r="K9">
            <v>10921</v>
          </cell>
          <cell r="L9">
            <v>104509</v>
          </cell>
        </row>
        <row r="10">
          <cell r="C10">
            <v>27608</v>
          </cell>
          <cell r="D10">
            <v>23662</v>
          </cell>
          <cell r="E10">
            <v>51270</v>
          </cell>
          <cell r="F10">
            <v>29184</v>
          </cell>
          <cell r="G10">
            <v>25112</v>
          </cell>
          <cell r="H10">
            <v>54296</v>
          </cell>
          <cell r="I10">
            <v>5190</v>
          </cell>
          <cell r="J10">
            <v>5414</v>
          </cell>
          <cell r="K10">
            <v>10604</v>
          </cell>
          <cell r="L10">
            <v>116170</v>
          </cell>
        </row>
        <row r="11">
          <cell r="C11">
            <v>24640</v>
          </cell>
          <cell r="D11">
            <v>21635</v>
          </cell>
          <cell r="E11">
            <v>46275</v>
          </cell>
          <cell r="F11">
            <v>25857</v>
          </cell>
          <cell r="G11">
            <v>23225</v>
          </cell>
          <cell r="H11">
            <v>49082</v>
          </cell>
          <cell r="I11">
            <v>3773</v>
          </cell>
          <cell r="J11">
            <v>4198</v>
          </cell>
          <cell r="K11">
            <v>7971</v>
          </cell>
          <cell r="L11">
            <v>103328</v>
          </cell>
        </row>
        <row r="12">
          <cell r="C12">
            <v>17517</v>
          </cell>
          <cell r="D12">
            <v>15336</v>
          </cell>
          <cell r="E12">
            <v>32853</v>
          </cell>
          <cell r="F12">
            <v>18407</v>
          </cell>
          <cell r="G12">
            <v>17579</v>
          </cell>
          <cell r="H12">
            <v>35986</v>
          </cell>
          <cell r="I12">
            <v>1836</v>
          </cell>
          <cell r="J12">
            <v>2117</v>
          </cell>
          <cell r="K12">
            <v>3953</v>
          </cell>
          <cell r="L12">
            <v>72792</v>
          </cell>
        </row>
        <row r="13">
          <cell r="C13">
            <v>10758</v>
          </cell>
          <cell r="D13">
            <v>9873</v>
          </cell>
          <cell r="E13">
            <v>20631</v>
          </cell>
          <cell r="F13">
            <v>12165</v>
          </cell>
          <cell r="G13">
            <v>12097</v>
          </cell>
          <cell r="H13">
            <v>24262</v>
          </cell>
          <cell r="I13">
            <v>843</v>
          </cell>
          <cell r="J13">
            <v>1035</v>
          </cell>
          <cell r="K13">
            <v>1878</v>
          </cell>
          <cell r="L13">
            <v>46771</v>
          </cell>
        </row>
        <row r="14">
          <cell r="C14">
            <v>3162</v>
          </cell>
          <cell r="D14">
            <v>3009</v>
          </cell>
          <cell r="E14">
            <v>6171</v>
          </cell>
          <cell r="F14">
            <v>3480</v>
          </cell>
          <cell r="G14">
            <v>3824</v>
          </cell>
          <cell r="H14">
            <v>7304</v>
          </cell>
          <cell r="I14">
            <v>162</v>
          </cell>
          <cell r="J14">
            <v>219</v>
          </cell>
          <cell r="K14">
            <v>381</v>
          </cell>
          <cell r="L14">
            <v>13856</v>
          </cell>
        </row>
        <row r="15">
          <cell r="C15">
            <v>57</v>
          </cell>
          <cell r="D15">
            <v>55</v>
          </cell>
          <cell r="E15">
            <v>112</v>
          </cell>
          <cell r="F15">
            <v>81</v>
          </cell>
          <cell r="G15">
            <v>102</v>
          </cell>
          <cell r="H15">
            <v>183</v>
          </cell>
          <cell r="I15">
            <v>3</v>
          </cell>
          <cell r="J15">
            <v>1</v>
          </cell>
          <cell r="K15">
            <v>4</v>
          </cell>
          <cell r="L15">
            <v>299</v>
          </cell>
        </row>
        <row r="16">
          <cell r="C16">
            <v>2</v>
          </cell>
          <cell r="D16">
            <v>4</v>
          </cell>
          <cell r="E16">
            <v>6</v>
          </cell>
          <cell r="F16">
            <v>4</v>
          </cell>
          <cell r="G16">
            <v>7</v>
          </cell>
          <cell r="H16">
            <v>11</v>
          </cell>
          <cell r="I16">
            <v>0</v>
          </cell>
          <cell r="J16">
            <v>0</v>
          </cell>
          <cell r="K16">
            <v>0</v>
          </cell>
          <cell r="L16">
            <v>17</v>
          </cell>
        </row>
        <row r="17">
          <cell r="C17">
            <v>141177</v>
          </cell>
          <cell r="D17">
            <v>120528</v>
          </cell>
          <cell r="E17">
            <v>261705</v>
          </cell>
          <cell r="F17">
            <v>150109</v>
          </cell>
          <cell r="G17">
            <v>131176</v>
          </cell>
          <cell r="H17">
            <v>281285</v>
          </cell>
          <cell r="I17">
            <v>34801</v>
          </cell>
          <cell r="J17">
            <v>33064</v>
          </cell>
          <cell r="K17">
            <v>67865</v>
          </cell>
          <cell r="L17">
            <v>610855</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-2372</v>
          </cell>
          <cell r="E5">
            <v>1727</v>
          </cell>
          <cell r="F5">
            <v>-2365</v>
          </cell>
          <cell r="G5">
            <v>1689</v>
          </cell>
          <cell r="H5">
            <v>-1715</v>
          </cell>
          <cell r="I5">
            <v>1222</v>
          </cell>
        </row>
        <row r="6">
          <cell r="C6" t="str">
            <v>21-25</v>
          </cell>
          <cell r="D6">
            <v>-11333</v>
          </cell>
          <cell r="E6">
            <v>8687</v>
          </cell>
          <cell r="F6">
            <v>-12096</v>
          </cell>
          <cell r="G6">
            <v>9054</v>
          </cell>
          <cell r="H6">
            <v>-8548</v>
          </cell>
          <cell r="I6">
            <v>6341</v>
          </cell>
        </row>
        <row r="7">
          <cell r="C7" t="str">
            <v>26-30</v>
          </cell>
          <cell r="D7">
            <v>-19148</v>
          </cell>
          <cell r="E7">
            <v>15783</v>
          </cell>
          <cell r="F7">
            <v>-20270</v>
          </cell>
          <cell r="G7">
            <v>16436</v>
          </cell>
          <cell r="H7">
            <v>-7179</v>
          </cell>
          <cell r="I7">
            <v>7148</v>
          </cell>
        </row>
        <row r="8">
          <cell r="C8" t="str">
            <v>31-35</v>
          </cell>
          <cell r="D8">
            <v>-24580</v>
          </cell>
          <cell r="E8">
            <v>20757</v>
          </cell>
          <cell r="F8">
            <v>-26200</v>
          </cell>
          <cell r="G8">
            <v>22051</v>
          </cell>
          <cell r="H8">
            <v>-5552</v>
          </cell>
          <cell r="I8">
            <v>5369</v>
          </cell>
        </row>
        <row r="9">
          <cell r="C9" t="str">
            <v>36-40</v>
          </cell>
          <cell r="D9">
            <v>-27608</v>
          </cell>
          <cell r="E9">
            <v>23662</v>
          </cell>
          <cell r="F9">
            <v>-29184</v>
          </cell>
          <cell r="G9">
            <v>25112</v>
          </cell>
          <cell r="H9">
            <v>-5190</v>
          </cell>
          <cell r="I9">
            <v>5414</v>
          </cell>
        </row>
        <row r="10">
          <cell r="C10" t="str">
            <v>41-45</v>
          </cell>
          <cell r="D10">
            <v>-24640</v>
          </cell>
          <cell r="E10">
            <v>21635</v>
          </cell>
          <cell r="F10">
            <v>-25857</v>
          </cell>
          <cell r="G10">
            <v>23225</v>
          </cell>
          <cell r="H10">
            <v>-3773</v>
          </cell>
          <cell r="I10">
            <v>4198</v>
          </cell>
        </row>
        <row r="11">
          <cell r="C11" t="str">
            <v>46-50</v>
          </cell>
          <cell r="D11">
            <v>-17517</v>
          </cell>
          <cell r="E11">
            <v>15336</v>
          </cell>
          <cell r="F11">
            <v>-18407</v>
          </cell>
          <cell r="G11">
            <v>17579</v>
          </cell>
          <cell r="H11">
            <v>-1836</v>
          </cell>
          <cell r="I11">
            <v>2117</v>
          </cell>
        </row>
        <row r="12">
          <cell r="C12" t="str">
            <v>51-55</v>
          </cell>
          <cell r="D12">
            <v>-10758</v>
          </cell>
          <cell r="E12">
            <v>9873</v>
          </cell>
          <cell r="F12">
            <v>-12165</v>
          </cell>
          <cell r="G12">
            <v>12097</v>
          </cell>
          <cell r="H12">
            <v>-843</v>
          </cell>
          <cell r="I12">
            <v>1035</v>
          </cell>
        </row>
        <row r="13">
          <cell r="C13" t="str">
            <v>56-60</v>
          </cell>
          <cell r="D13">
            <v>-3162</v>
          </cell>
          <cell r="E13">
            <v>3009</v>
          </cell>
          <cell r="F13">
            <v>-3480</v>
          </cell>
          <cell r="G13">
            <v>3824</v>
          </cell>
          <cell r="H13">
            <v>-162</v>
          </cell>
          <cell r="I13">
            <v>219</v>
          </cell>
        </row>
        <row r="14">
          <cell r="C14" t="str">
            <v>61-64</v>
          </cell>
          <cell r="D14">
            <v>-57</v>
          </cell>
          <cell r="E14">
            <v>55</v>
          </cell>
          <cell r="F14">
            <v>-81</v>
          </cell>
          <cell r="G14">
            <v>102</v>
          </cell>
          <cell r="H14">
            <v>-3</v>
          </cell>
          <cell r="I14">
            <v>1</v>
          </cell>
        </row>
        <row r="15">
          <cell r="C15" t="str">
            <v xml:space="preserve"> ≥  65</v>
          </cell>
          <cell r="D15">
            <v>-2</v>
          </cell>
          <cell r="E15">
            <v>4</v>
          </cell>
          <cell r="F15">
            <v>-4</v>
          </cell>
          <cell r="G15">
            <v>7</v>
          </cell>
          <cell r="H15">
            <v>0</v>
          </cell>
          <cell r="I15">
            <v>0</v>
          </cell>
        </row>
      </sheetData>
      <sheetData sheetId="3"/>
      <sheetData sheetId="4">
        <row r="10">
          <cell r="D10">
            <v>45565</v>
          </cell>
          <cell r="E10">
            <v>45596</v>
          </cell>
          <cell r="F10">
            <v>45626</v>
          </cell>
          <cell r="G10">
            <v>45657</v>
          </cell>
        </row>
        <row r="11">
          <cell r="D11">
            <v>554.62648200000001</v>
          </cell>
          <cell r="E11">
            <v>563.53015400000004</v>
          </cell>
          <cell r="F11">
            <v>582.89891299999999</v>
          </cell>
          <cell r="G11">
            <v>630.18576499999995</v>
          </cell>
        </row>
        <row r="12">
          <cell r="D12">
            <v>30.024146600000002</v>
          </cell>
          <cell r="E12">
            <v>30.56665915</v>
          </cell>
          <cell r="F12">
            <v>31.245972989999999</v>
          </cell>
          <cell r="G12">
            <v>32.553488860000002</v>
          </cell>
        </row>
        <row r="13">
          <cell r="D13">
            <v>67441.822287170158</v>
          </cell>
          <cell r="E13">
            <v>67971.273981065897</v>
          </cell>
          <cell r="F13">
            <v>70090.189038413737</v>
          </cell>
          <cell r="G13">
            <v>70682.464341638231</v>
          </cell>
        </row>
        <row r="14">
          <cell r="D14">
            <v>601.202496</v>
          </cell>
          <cell r="E14">
            <v>626.94206299999996</v>
          </cell>
          <cell r="F14">
            <v>616.93230400000004</v>
          </cell>
          <cell r="G14">
            <v>684.49687200000005</v>
          </cell>
        </row>
        <row r="15">
          <cell r="D15">
            <v>33.381471990000001</v>
          </cell>
          <cell r="E15">
            <v>34.282455710000001</v>
          </cell>
          <cell r="F15">
            <v>34.478892739999992</v>
          </cell>
          <cell r="G15">
            <v>36.151470000000003</v>
          </cell>
        </row>
        <row r="16">
          <cell r="D16">
            <v>75967.044775098941</v>
          </cell>
          <cell r="E16">
            <v>76558.418662852695</v>
          </cell>
          <cell r="F16">
            <v>78814.007260884493</v>
          </cell>
          <cell r="G16">
            <v>79340.240918094845</v>
          </cell>
        </row>
        <row r="17">
          <cell r="D17">
            <v>144.02840599999999</v>
          </cell>
          <cell r="E17">
            <v>151.767461</v>
          </cell>
          <cell r="F17">
            <v>153.533601</v>
          </cell>
          <cell r="G17">
            <v>168.52189799999999</v>
          </cell>
        </row>
        <row r="18">
          <cell r="D18">
            <v>6.0381376600000003</v>
          </cell>
          <cell r="E18">
            <v>6.3170700799999997</v>
          </cell>
          <cell r="F18">
            <v>6.4795005299999993</v>
          </cell>
          <cell r="G18">
            <v>6.8698070199999997</v>
          </cell>
        </row>
        <row r="19">
          <cell r="D19">
            <v>11701.767583086781</v>
          </cell>
          <cell r="E19">
            <v>12053.632592353304</v>
          </cell>
          <cell r="F19">
            <v>12629.732718893036</v>
          </cell>
          <cell r="G19">
            <v>12831.227389987907</v>
          </cell>
        </row>
      </sheetData>
      <sheetData sheetId="5">
        <row r="2">
          <cell r="C2" t="str">
            <v>САВАз</v>
          </cell>
          <cell r="D2" t="str">
            <v>КБПз</v>
          </cell>
          <cell r="E2" t="str">
            <v>ТРИГЛАВз</v>
          </cell>
        </row>
        <row r="3">
          <cell r="B3">
            <v>45565</v>
          </cell>
          <cell r="C3">
            <v>270.70876299999998</v>
          </cell>
          <cell r="D3">
            <v>281.57800099999997</v>
          </cell>
          <cell r="E3">
            <v>124.679069</v>
          </cell>
          <cell r="G3">
            <v>45565</v>
          </cell>
          <cell r="H3">
            <v>270.70876299999998</v>
          </cell>
          <cell r="I3">
            <v>281.57800099999997</v>
          </cell>
          <cell r="J3">
            <v>124.679069</v>
          </cell>
        </row>
        <row r="4">
          <cell r="B4">
            <v>45566</v>
          </cell>
          <cell r="C4">
            <v>269.85117200000002</v>
          </cell>
          <cell r="D4">
            <v>280.72009500000001</v>
          </cell>
          <cell r="E4">
            <v>124.24172</v>
          </cell>
          <cell r="G4">
            <v>45580</v>
          </cell>
          <cell r="H4">
            <v>272.72212400000001</v>
          </cell>
          <cell r="I4">
            <v>283.41992699999997</v>
          </cell>
          <cell r="J4">
            <v>125.700498</v>
          </cell>
        </row>
        <row r="5">
          <cell r="B5">
            <v>45567</v>
          </cell>
          <cell r="C5">
            <v>270.57710600000001</v>
          </cell>
          <cell r="D5">
            <v>281.58210100000002</v>
          </cell>
          <cell r="E5">
            <v>124.596547</v>
          </cell>
          <cell r="G5">
            <v>45596</v>
          </cell>
          <cell r="H5">
            <v>271.74812500000002</v>
          </cell>
          <cell r="I5">
            <v>282.61474700000002</v>
          </cell>
          <cell r="J5">
            <v>125.34863300000001</v>
          </cell>
        </row>
        <row r="6">
          <cell r="B6">
            <v>45568</v>
          </cell>
          <cell r="C6">
            <v>270.23680400000001</v>
          </cell>
          <cell r="D6">
            <v>281.25401199999999</v>
          </cell>
          <cell r="E6">
            <v>124.508138</v>
          </cell>
          <cell r="G6">
            <v>45611</v>
          </cell>
          <cell r="H6">
            <v>275.37180799999999</v>
          </cell>
          <cell r="I6">
            <v>286.49426199999999</v>
          </cell>
          <cell r="J6">
            <v>127.21207099999999</v>
          </cell>
        </row>
        <row r="7">
          <cell r="B7">
            <v>45569</v>
          </cell>
          <cell r="C7">
            <v>271.13600700000001</v>
          </cell>
          <cell r="D7">
            <v>282.23797300000001</v>
          </cell>
          <cell r="E7">
            <v>124.933436</v>
          </cell>
          <cell r="G7">
            <v>45626</v>
          </cell>
          <cell r="H7">
            <v>278.08436</v>
          </cell>
          <cell r="I7">
            <v>289.023301</v>
          </cell>
          <cell r="J7">
            <v>128.39040399999999</v>
          </cell>
        </row>
        <row r="8">
          <cell r="B8">
            <v>45570</v>
          </cell>
          <cell r="C8">
            <v>271.20303899999999</v>
          </cell>
          <cell r="D8">
            <v>282.31168400000001</v>
          </cell>
          <cell r="E8">
            <v>124.971744</v>
          </cell>
          <cell r="G8">
            <v>45641</v>
          </cell>
          <cell r="H8">
            <v>279.78685200000001</v>
          </cell>
          <cell r="I8">
            <v>290.36657300000002</v>
          </cell>
          <cell r="J8">
            <v>128.869461</v>
          </cell>
        </row>
        <row r="9">
          <cell r="B9">
            <v>45571</v>
          </cell>
          <cell r="C9">
            <v>271.22093899999999</v>
          </cell>
          <cell r="D9">
            <v>282.32972000000001</v>
          </cell>
          <cell r="E9">
            <v>124.981146</v>
          </cell>
          <cell r="G9">
            <v>45657</v>
          </cell>
          <cell r="H9">
            <v>278.51871899999998</v>
          </cell>
          <cell r="I9">
            <v>288.53250600000001</v>
          </cell>
          <cell r="J9">
            <v>128.03936999999999</v>
          </cell>
        </row>
        <row r="10">
          <cell r="B10">
            <v>45572</v>
          </cell>
          <cell r="C10">
            <v>270.77387499999998</v>
          </cell>
          <cell r="D10">
            <v>281.90223600000002</v>
          </cell>
          <cell r="E10">
            <v>124.728363</v>
          </cell>
        </row>
        <row r="11">
          <cell r="B11">
            <v>45573</v>
          </cell>
          <cell r="C11">
            <v>271.44199800000001</v>
          </cell>
          <cell r="D11">
            <v>282.482395</v>
          </cell>
          <cell r="E11">
            <v>125.077883</v>
          </cell>
        </row>
        <row r="12">
          <cell r="B12">
            <v>45574</v>
          </cell>
          <cell r="C12">
            <v>271.93630000000002</v>
          </cell>
          <cell r="D12">
            <v>282.86318599999998</v>
          </cell>
          <cell r="E12">
            <v>125.29589</v>
          </cell>
        </row>
        <row r="13">
          <cell r="B13">
            <v>45575</v>
          </cell>
          <cell r="C13">
            <v>271.99117799999999</v>
          </cell>
          <cell r="D13">
            <v>282.972756</v>
          </cell>
          <cell r="E13">
            <v>125.32960300000001</v>
          </cell>
        </row>
        <row r="14">
          <cell r="B14">
            <v>45576</v>
          </cell>
          <cell r="C14">
            <v>272.749258</v>
          </cell>
          <cell r="D14">
            <v>283.65033699999998</v>
          </cell>
          <cell r="E14">
            <v>125.671491</v>
          </cell>
        </row>
        <row r="15">
          <cell r="B15">
            <v>45577</v>
          </cell>
          <cell r="C15">
            <v>272.76720599999999</v>
          </cell>
          <cell r="D15">
            <v>283.668702</v>
          </cell>
          <cell r="E15">
            <v>125.680933</v>
          </cell>
        </row>
        <row r="16">
          <cell r="B16">
            <v>45578</v>
          </cell>
          <cell r="C16">
            <v>272.78508799999997</v>
          </cell>
          <cell r="D16">
            <v>283.68706700000001</v>
          </cell>
          <cell r="E16">
            <v>125.69026700000001</v>
          </cell>
        </row>
        <row r="17">
          <cell r="B17">
            <v>45579</v>
          </cell>
          <cell r="C17">
            <v>273.24384700000002</v>
          </cell>
          <cell r="D17">
            <v>284.21096</v>
          </cell>
          <cell r="E17">
            <v>125.945018</v>
          </cell>
        </row>
        <row r="18">
          <cell r="B18">
            <v>45580</v>
          </cell>
          <cell r="C18">
            <v>272.72212400000001</v>
          </cell>
          <cell r="D18">
            <v>283.41992699999997</v>
          </cell>
          <cell r="E18">
            <v>125.700498</v>
          </cell>
        </row>
        <row r="19">
          <cell r="B19">
            <v>45581</v>
          </cell>
          <cell r="C19">
            <v>272.96198399999997</v>
          </cell>
          <cell r="D19">
            <v>283.79938600000003</v>
          </cell>
          <cell r="E19">
            <v>125.876554</v>
          </cell>
        </row>
        <row r="20">
          <cell r="B20">
            <v>45582</v>
          </cell>
          <cell r="C20">
            <v>273.10224299999999</v>
          </cell>
          <cell r="D20">
            <v>283.94746400000002</v>
          </cell>
          <cell r="E20">
            <v>125.908627</v>
          </cell>
        </row>
        <row r="21">
          <cell r="B21">
            <v>45583</v>
          </cell>
          <cell r="C21">
            <v>273.75304299999999</v>
          </cell>
          <cell r="D21">
            <v>284.57803200000001</v>
          </cell>
          <cell r="E21">
            <v>126.182118</v>
          </cell>
        </row>
        <row r="22">
          <cell r="B22">
            <v>45584</v>
          </cell>
          <cell r="C22">
            <v>273.89461999999997</v>
          </cell>
          <cell r="D22">
            <v>284.73299900000001</v>
          </cell>
          <cell r="E22">
            <v>126.25470199999999</v>
          </cell>
        </row>
        <row r="23">
          <cell r="B23">
            <v>45585</v>
          </cell>
          <cell r="C23">
            <v>273.91255699999999</v>
          </cell>
          <cell r="D23">
            <v>284.751282</v>
          </cell>
          <cell r="E23">
            <v>126.264133</v>
          </cell>
        </row>
        <row r="24">
          <cell r="B24">
            <v>45586</v>
          </cell>
          <cell r="C24">
            <v>273.48967900000002</v>
          </cell>
          <cell r="D24">
            <v>284.30180799999999</v>
          </cell>
          <cell r="E24">
            <v>126.101561</v>
          </cell>
        </row>
        <row r="25">
          <cell r="B25">
            <v>45587</v>
          </cell>
          <cell r="C25">
            <v>273.42004800000001</v>
          </cell>
          <cell r="D25">
            <v>284.06064199999997</v>
          </cell>
          <cell r="E25">
            <v>125.99217400000001</v>
          </cell>
        </row>
        <row r="26">
          <cell r="B26">
            <v>45588</v>
          </cell>
          <cell r="C26">
            <v>272.93588299999999</v>
          </cell>
          <cell r="D26">
            <v>283.54287799999997</v>
          </cell>
          <cell r="E26">
            <v>125.77272499999999</v>
          </cell>
        </row>
        <row r="27">
          <cell r="B27">
            <v>45589</v>
          </cell>
          <cell r="C27">
            <v>272.948395</v>
          </cell>
          <cell r="D27">
            <v>283.760918</v>
          </cell>
          <cell r="E27">
            <v>125.882412</v>
          </cell>
        </row>
        <row r="28">
          <cell r="B28">
            <v>45590</v>
          </cell>
          <cell r="C28">
            <v>273.07532800000001</v>
          </cell>
          <cell r="D28">
            <v>283.89484299999998</v>
          </cell>
          <cell r="E28">
            <v>125.89143</v>
          </cell>
        </row>
        <row r="29">
          <cell r="B29">
            <v>45591</v>
          </cell>
          <cell r="C29">
            <v>272.93379499999998</v>
          </cell>
          <cell r="D29">
            <v>283.74193000000002</v>
          </cell>
          <cell r="E29">
            <v>125.821708</v>
          </cell>
        </row>
        <row r="30">
          <cell r="B30">
            <v>45592</v>
          </cell>
          <cell r="C30">
            <v>272.95183400000002</v>
          </cell>
          <cell r="D30">
            <v>283.76031</v>
          </cell>
          <cell r="E30">
            <v>125.831119</v>
          </cell>
        </row>
        <row r="31">
          <cell r="B31">
            <v>45593</v>
          </cell>
          <cell r="C31">
            <v>273.35364099999998</v>
          </cell>
          <cell r="D31">
            <v>284.18334800000002</v>
          </cell>
          <cell r="E31">
            <v>126.03369600000001</v>
          </cell>
        </row>
        <row r="32">
          <cell r="B32">
            <v>45594</v>
          </cell>
          <cell r="C32">
            <v>273.394814</v>
          </cell>
          <cell r="D32">
            <v>284.23375099999998</v>
          </cell>
          <cell r="E32">
            <v>126.07823</v>
          </cell>
        </row>
        <row r="33">
          <cell r="B33">
            <v>45595</v>
          </cell>
          <cell r="C33">
            <v>273.33201800000001</v>
          </cell>
          <cell r="D33">
            <v>284.17938900000001</v>
          </cell>
          <cell r="E33">
            <v>126.087863</v>
          </cell>
        </row>
        <row r="34">
          <cell r="B34">
            <v>45596</v>
          </cell>
          <cell r="C34">
            <v>271.74812500000002</v>
          </cell>
          <cell r="D34">
            <v>282.61474700000002</v>
          </cell>
          <cell r="E34">
            <v>125.34863300000001</v>
          </cell>
        </row>
        <row r="35">
          <cell r="B35">
            <v>45597</v>
          </cell>
          <cell r="C35">
            <v>271.71936099999999</v>
          </cell>
          <cell r="D35">
            <v>282.52666900000003</v>
          </cell>
          <cell r="E35">
            <v>125.24889400000001</v>
          </cell>
        </row>
        <row r="36">
          <cell r="B36">
            <v>45598</v>
          </cell>
          <cell r="C36">
            <v>271.716814</v>
          </cell>
          <cell r="D36">
            <v>282.52407799999997</v>
          </cell>
          <cell r="E36">
            <v>125.248598</v>
          </cell>
        </row>
        <row r="37">
          <cell r="B37">
            <v>45599</v>
          </cell>
          <cell r="C37">
            <v>271.73481399999997</v>
          </cell>
          <cell r="D37">
            <v>282.54242199999999</v>
          </cell>
          <cell r="E37">
            <v>125.25787200000001</v>
          </cell>
        </row>
        <row r="38">
          <cell r="B38">
            <v>45600</v>
          </cell>
          <cell r="C38">
            <v>271.61708900000002</v>
          </cell>
          <cell r="D38">
            <v>282.47798299999999</v>
          </cell>
          <cell r="E38">
            <v>125.25005</v>
          </cell>
        </row>
        <row r="39">
          <cell r="B39">
            <v>45601</v>
          </cell>
          <cell r="C39">
            <v>272.23661499999997</v>
          </cell>
          <cell r="D39">
            <v>283.34940399999999</v>
          </cell>
          <cell r="E39">
            <v>125.634147</v>
          </cell>
        </row>
        <row r="40">
          <cell r="B40">
            <v>45602</v>
          </cell>
          <cell r="C40">
            <v>273.40815900000001</v>
          </cell>
          <cell r="D40">
            <v>284.51413500000001</v>
          </cell>
          <cell r="E40">
            <v>126.308645</v>
          </cell>
        </row>
        <row r="41">
          <cell r="B41">
            <v>45603</v>
          </cell>
          <cell r="C41">
            <v>275.58425499999998</v>
          </cell>
          <cell r="D41">
            <v>287.05469299999999</v>
          </cell>
          <cell r="E41">
            <v>127.389366</v>
          </cell>
        </row>
        <row r="42">
          <cell r="B42">
            <v>45604</v>
          </cell>
          <cell r="C42">
            <v>274.89628199999999</v>
          </cell>
          <cell r="D42">
            <v>286.23987499999998</v>
          </cell>
          <cell r="E42">
            <v>127.12509</v>
          </cell>
        </row>
        <row r="43">
          <cell r="B43">
            <v>45605</v>
          </cell>
          <cell r="C43">
            <v>275.00504100000001</v>
          </cell>
          <cell r="D43">
            <v>286.35317400000002</v>
          </cell>
          <cell r="E43">
            <v>127.179338</v>
          </cell>
        </row>
        <row r="44">
          <cell r="B44">
            <v>45606</v>
          </cell>
          <cell r="C44">
            <v>275.02313299999997</v>
          </cell>
          <cell r="D44">
            <v>286.37153999999998</v>
          </cell>
          <cell r="E44">
            <v>127.188676</v>
          </cell>
        </row>
        <row r="45">
          <cell r="B45">
            <v>45607</v>
          </cell>
          <cell r="C45">
            <v>275.48490800000002</v>
          </cell>
          <cell r="D45">
            <v>286.66039699999999</v>
          </cell>
          <cell r="E45">
            <v>127.26608</v>
          </cell>
        </row>
        <row r="46">
          <cell r="B46">
            <v>45608</v>
          </cell>
          <cell r="C46">
            <v>275.774181</v>
          </cell>
          <cell r="D46">
            <v>286.90701799999999</v>
          </cell>
          <cell r="E46">
            <v>127.44252299999999</v>
          </cell>
        </row>
        <row r="47">
          <cell r="B47">
            <v>45609</v>
          </cell>
          <cell r="C47">
            <v>275.79748999999998</v>
          </cell>
          <cell r="D47">
            <v>287.02255600000001</v>
          </cell>
          <cell r="E47">
            <v>127.488989</v>
          </cell>
        </row>
        <row r="48">
          <cell r="B48">
            <v>45610</v>
          </cell>
          <cell r="C48">
            <v>275.50763799999999</v>
          </cell>
          <cell r="D48">
            <v>286.583369</v>
          </cell>
          <cell r="E48">
            <v>127.27535899999999</v>
          </cell>
        </row>
        <row r="49">
          <cell r="B49">
            <v>45611</v>
          </cell>
          <cell r="C49">
            <v>275.37180799999999</v>
          </cell>
          <cell r="D49">
            <v>286.49426199999999</v>
          </cell>
          <cell r="E49">
            <v>127.21207099999999</v>
          </cell>
        </row>
        <row r="50">
          <cell r="B50">
            <v>45612</v>
          </cell>
          <cell r="C50">
            <v>275.05840799999999</v>
          </cell>
          <cell r="D50">
            <v>286.13961399999999</v>
          </cell>
          <cell r="E50">
            <v>127.047209</v>
          </cell>
        </row>
        <row r="51">
          <cell r="B51">
            <v>45613</v>
          </cell>
          <cell r="C51">
            <v>275.07732700000003</v>
          </cell>
          <cell r="D51">
            <v>286.15816899999999</v>
          </cell>
          <cell r="E51">
            <v>127.05664299999999</v>
          </cell>
        </row>
        <row r="52">
          <cell r="B52">
            <v>45614</v>
          </cell>
          <cell r="C52">
            <v>275.47533800000002</v>
          </cell>
          <cell r="D52">
            <v>286.71190899999999</v>
          </cell>
          <cell r="E52">
            <v>127.21915799999999</v>
          </cell>
        </row>
        <row r="53">
          <cell r="B53">
            <v>45615</v>
          </cell>
          <cell r="C53">
            <v>275.76360299999999</v>
          </cell>
          <cell r="D53">
            <v>287.19939199999999</v>
          </cell>
          <cell r="E53">
            <v>127.449913</v>
          </cell>
        </row>
        <row r="54">
          <cell r="B54">
            <v>45616</v>
          </cell>
          <cell r="C54">
            <v>275.50894099999999</v>
          </cell>
          <cell r="D54">
            <v>286.96179799999999</v>
          </cell>
          <cell r="E54">
            <v>127.36084700000001</v>
          </cell>
        </row>
        <row r="55">
          <cell r="B55">
            <v>45617</v>
          </cell>
          <cell r="C55">
            <v>276.06431600000002</v>
          </cell>
          <cell r="D55">
            <v>287.59951799999999</v>
          </cell>
          <cell r="E55">
            <v>127.639546</v>
          </cell>
        </row>
        <row r="56">
          <cell r="B56">
            <v>45618</v>
          </cell>
          <cell r="C56">
            <v>276.74354899999997</v>
          </cell>
          <cell r="D56">
            <v>288.24350500000003</v>
          </cell>
          <cell r="E56">
            <v>127.97948599999999</v>
          </cell>
        </row>
        <row r="57">
          <cell r="B57">
            <v>45619</v>
          </cell>
          <cell r="C57">
            <v>277.51742100000001</v>
          </cell>
          <cell r="D57">
            <v>289.11533900000001</v>
          </cell>
          <cell r="E57">
            <v>128.392887</v>
          </cell>
        </row>
        <row r="58">
          <cell r="B58">
            <v>45620</v>
          </cell>
          <cell r="C58">
            <v>277.53628600000002</v>
          </cell>
          <cell r="D58">
            <v>289.133827</v>
          </cell>
          <cell r="E58">
            <v>128.40240700000001</v>
          </cell>
        </row>
        <row r="59">
          <cell r="B59">
            <v>45621</v>
          </cell>
          <cell r="C59">
            <v>278.104333</v>
          </cell>
          <cell r="D59">
            <v>289.45448499999998</v>
          </cell>
          <cell r="E59">
            <v>128.61858899999999</v>
          </cell>
        </row>
        <row r="60">
          <cell r="B60">
            <v>45622</v>
          </cell>
          <cell r="C60">
            <v>277.54480699999999</v>
          </cell>
          <cell r="D60">
            <v>288.89847200000003</v>
          </cell>
          <cell r="E60">
            <v>128.40368900000001</v>
          </cell>
        </row>
        <row r="61">
          <cell r="B61">
            <v>45623</v>
          </cell>
          <cell r="C61">
            <v>277.746802</v>
          </cell>
          <cell r="D61">
            <v>288.48860300000001</v>
          </cell>
          <cell r="E61">
            <v>128.23784599999999</v>
          </cell>
        </row>
        <row r="62">
          <cell r="B62">
            <v>45624</v>
          </cell>
          <cell r="C62">
            <v>277.81268</v>
          </cell>
          <cell r="D62">
            <v>288.50833</v>
          </cell>
          <cell r="E62">
            <v>128.20646300000001</v>
          </cell>
        </row>
        <row r="63">
          <cell r="B63">
            <v>45625</v>
          </cell>
          <cell r="C63">
            <v>278.19301899999999</v>
          </cell>
          <cell r="D63">
            <v>289.15181000000001</v>
          </cell>
          <cell r="E63">
            <v>128.450851</v>
          </cell>
        </row>
        <row r="64">
          <cell r="B64">
            <v>45626</v>
          </cell>
          <cell r="C64">
            <v>278.08436</v>
          </cell>
          <cell r="D64">
            <v>289.023301</v>
          </cell>
          <cell r="E64">
            <v>128.39040399999999</v>
          </cell>
        </row>
        <row r="65">
          <cell r="B65">
            <v>45627</v>
          </cell>
          <cell r="C65">
            <v>278.10332099999999</v>
          </cell>
          <cell r="D65">
            <v>289.04191500000002</v>
          </cell>
          <cell r="E65">
            <v>128.399823</v>
          </cell>
        </row>
        <row r="66">
          <cell r="B66">
            <v>45628</v>
          </cell>
          <cell r="C66">
            <v>278.50595700000002</v>
          </cell>
          <cell r="D66">
            <v>289.36631699999998</v>
          </cell>
          <cell r="E66">
            <v>128.51919000000001</v>
          </cell>
        </row>
        <row r="67">
          <cell r="B67">
            <v>45629</v>
          </cell>
          <cell r="C67">
            <v>278.94549899999998</v>
          </cell>
          <cell r="D67">
            <v>289.922169</v>
          </cell>
          <cell r="E67">
            <v>128.795457</v>
          </cell>
        </row>
        <row r="68">
          <cell r="B68">
            <v>45630</v>
          </cell>
          <cell r="C68">
            <v>279.47102899999999</v>
          </cell>
          <cell r="D68">
            <v>290.45782100000002</v>
          </cell>
          <cell r="E68">
            <v>129.035977</v>
          </cell>
        </row>
        <row r="69">
          <cell r="B69">
            <v>45631</v>
          </cell>
          <cell r="C69">
            <v>279.56654900000001</v>
          </cell>
          <cell r="D69">
            <v>290.85884499999997</v>
          </cell>
          <cell r="E69">
            <v>129.08632399999999</v>
          </cell>
        </row>
        <row r="70">
          <cell r="B70">
            <v>45632</v>
          </cell>
          <cell r="C70">
            <v>279.77674500000001</v>
          </cell>
          <cell r="D70">
            <v>290.90573000000001</v>
          </cell>
          <cell r="E70">
            <v>129.023672</v>
          </cell>
        </row>
        <row r="71">
          <cell r="B71">
            <v>45633</v>
          </cell>
          <cell r="C71">
            <v>279.52322099999998</v>
          </cell>
          <cell r="D71">
            <v>290.60972800000002</v>
          </cell>
          <cell r="E71">
            <v>128.886304</v>
          </cell>
        </row>
        <row r="72">
          <cell r="B72">
            <v>45634</v>
          </cell>
          <cell r="C72">
            <v>279.54229700000002</v>
          </cell>
          <cell r="D72">
            <v>290.62833699999999</v>
          </cell>
          <cell r="E72">
            <v>128.89582300000001</v>
          </cell>
        </row>
        <row r="73">
          <cell r="B73">
            <v>45635</v>
          </cell>
          <cell r="C73">
            <v>279.49005099999999</v>
          </cell>
          <cell r="D73">
            <v>290.37480399999998</v>
          </cell>
          <cell r="E73">
            <v>128.74585400000001</v>
          </cell>
        </row>
        <row r="74">
          <cell r="B74">
            <v>45636</v>
          </cell>
          <cell r="C74">
            <v>279.24769600000002</v>
          </cell>
          <cell r="D74">
            <v>289.85123099999998</v>
          </cell>
          <cell r="E74">
            <v>128.57959500000001</v>
          </cell>
        </row>
        <row r="75">
          <cell r="B75">
            <v>45637</v>
          </cell>
          <cell r="C75">
            <v>280.24817300000001</v>
          </cell>
          <cell r="D75">
            <v>290.96564899999998</v>
          </cell>
          <cell r="E75">
            <v>129.05359000000001</v>
          </cell>
        </row>
        <row r="76">
          <cell r="B76">
            <v>45638</v>
          </cell>
          <cell r="C76">
            <v>280.03527100000002</v>
          </cell>
          <cell r="D76">
            <v>290.59169000000003</v>
          </cell>
          <cell r="E76">
            <v>128.92960400000001</v>
          </cell>
        </row>
        <row r="77">
          <cell r="B77">
            <v>45639</v>
          </cell>
          <cell r="C77">
            <v>279.93723199999999</v>
          </cell>
          <cell r="D77">
            <v>290.53819700000003</v>
          </cell>
          <cell r="E77">
            <v>128.94717</v>
          </cell>
        </row>
        <row r="78">
          <cell r="B78">
            <v>45640</v>
          </cell>
          <cell r="C78">
            <v>279.76774999999998</v>
          </cell>
          <cell r="D78">
            <v>290.347981</v>
          </cell>
          <cell r="E78">
            <v>128.86005</v>
          </cell>
        </row>
        <row r="79">
          <cell r="B79">
            <v>45641</v>
          </cell>
          <cell r="C79">
            <v>279.78685200000001</v>
          </cell>
          <cell r="D79">
            <v>290.36657300000002</v>
          </cell>
          <cell r="E79">
            <v>128.869461</v>
          </cell>
        </row>
        <row r="80">
          <cell r="B80">
            <v>45642</v>
          </cell>
          <cell r="C80">
            <v>280.069118</v>
          </cell>
          <cell r="D80">
            <v>290.50672500000002</v>
          </cell>
          <cell r="E80">
            <v>128.969865</v>
          </cell>
        </row>
        <row r="81">
          <cell r="B81">
            <v>45643</v>
          </cell>
          <cell r="C81">
            <v>279.95275800000002</v>
          </cell>
          <cell r="D81">
            <v>290.134974</v>
          </cell>
          <cell r="E81">
            <v>128.76908900000001</v>
          </cell>
        </row>
        <row r="82">
          <cell r="B82">
            <v>45644</v>
          </cell>
          <cell r="C82">
            <v>278.11600600000003</v>
          </cell>
          <cell r="D82">
            <v>288.06290799999999</v>
          </cell>
          <cell r="E82">
            <v>127.66994099999999</v>
          </cell>
        </row>
        <row r="83">
          <cell r="B83">
            <v>45645</v>
          </cell>
          <cell r="C83">
            <v>277.66948600000001</v>
          </cell>
          <cell r="D83">
            <v>287.89345600000001</v>
          </cell>
          <cell r="E83">
            <v>127.659378</v>
          </cell>
        </row>
        <row r="84">
          <cell r="B84">
            <v>45646</v>
          </cell>
          <cell r="C84">
            <v>278.98262699999998</v>
          </cell>
          <cell r="D84">
            <v>289.05168200000003</v>
          </cell>
          <cell r="E84">
            <v>128.29818800000001</v>
          </cell>
        </row>
        <row r="85">
          <cell r="B85">
            <v>45647</v>
          </cell>
          <cell r="C85">
            <v>279.03841899999998</v>
          </cell>
          <cell r="D85">
            <v>289.10968100000002</v>
          </cell>
          <cell r="E85">
            <v>128.32539299999999</v>
          </cell>
        </row>
        <row r="86">
          <cell r="B86">
            <v>45648</v>
          </cell>
          <cell r="C86">
            <v>279.05762099999998</v>
          </cell>
          <cell r="D86">
            <v>289.12831999999997</v>
          </cell>
          <cell r="E86">
            <v>128.334833</v>
          </cell>
        </row>
        <row r="87">
          <cell r="B87">
            <v>45649</v>
          </cell>
          <cell r="C87">
            <v>279.30321600000002</v>
          </cell>
          <cell r="D87">
            <v>289.71573699999999</v>
          </cell>
          <cell r="E87">
            <v>128.56448900000001</v>
          </cell>
        </row>
        <row r="88">
          <cell r="B88">
            <v>45650</v>
          </cell>
          <cell r="C88">
            <v>279.86775799999998</v>
          </cell>
          <cell r="D88">
            <v>290.32574699999998</v>
          </cell>
          <cell r="E88">
            <v>128.897774</v>
          </cell>
        </row>
        <row r="89">
          <cell r="B89">
            <v>45651</v>
          </cell>
          <cell r="C89">
            <v>279.887767</v>
          </cell>
          <cell r="D89">
            <v>290.32330200000001</v>
          </cell>
          <cell r="E89">
            <v>128.90364099999999</v>
          </cell>
        </row>
        <row r="90">
          <cell r="B90">
            <v>45652</v>
          </cell>
          <cell r="C90">
            <v>280.044512</v>
          </cell>
          <cell r="D90">
            <v>290.47185200000001</v>
          </cell>
          <cell r="E90">
            <v>128.973356</v>
          </cell>
        </row>
        <row r="91">
          <cell r="B91">
            <v>45653</v>
          </cell>
          <cell r="C91">
            <v>279.56606499999998</v>
          </cell>
          <cell r="D91">
            <v>289.75188300000002</v>
          </cell>
          <cell r="E91">
            <v>128.627758</v>
          </cell>
        </row>
        <row r="92">
          <cell r="B92">
            <v>45654</v>
          </cell>
          <cell r="C92">
            <v>279.36434500000001</v>
          </cell>
          <cell r="D92">
            <v>289.51751200000001</v>
          </cell>
          <cell r="E92">
            <v>128.519925</v>
          </cell>
        </row>
        <row r="93">
          <cell r="B93">
            <v>45655</v>
          </cell>
          <cell r="C93">
            <v>279.38351299999999</v>
          </cell>
          <cell r="D93">
            <v>289.536204</v>
          </cell>
          <cell r="E93">
            <v>128.529347</v>
          </cell>
        </row>
        <row r="94">
          <cell r="B94">
            <v>45656</v>
          </cell>
          <cell r="C94">
            <v>278.66104200000001</v>
          </cell>
          <cell r="D94">
            <v>288.78869500000002</v>
          </cell>
          <cell r="E94">
            <v>128.18174300000001</v>
          </cell>
        </row>
        <row r="95">
          <cell r="B95">
            <v>45657</v>
          </cell>
          <cell r="C95">
            <v>278.51871899999998</v>
          </cell>
          <cell r="D95">
            <v>288.53250600000001</v>
          </cell>
          <cell r="E95">
            <v>128.03936999999999</v>
          </cell>
        </row>
      </sheetData>
      <sheetData sheetId="6">
        <row r="3">
          <cell r="C3" t="str">
            <v>нето средства</v>
          </cell>
          <cell r="D3" t="str">
            <v>вредност на единица</v>
          </cell>
        </row>
        <row r="4">
          <cell r="B4">
            <v>45565</v>
          </cell>
          <cell r="C4">
            <v>67441.822287170158</v>
          </cell>
          <cell r="D4">
            <v>270.70876299999998</v>
          </cell>
        </row>
        <row r="5">
          <cell r="B5">
            <v>45580</v>
          </cell>
          <cell r="C5">
            <v>68075.067150070725</v>
          </cell>
          <cell r="D5">
            <v>272.72212400000001</v>
          </cell>
        </row>
        <row r="6">
          <cell r="B6">
            <v>45596</v>
          </cell>
          <cell r="C6">
            <v>67971.273981065897</v>
          </cell>
          <cell r="D6">
            <v>271.74812500000002</v>
          </cell>
        </row>
        <row r="7">
          <cell r="B7">
            <v>45611</v>
          </cell>
          <cell r="C7">
            <v>69277.498152648695</v>
          </cell>
          <cell r="D7">
            <v>275.37180799999999</v>
          </cell>
        </row>
        <row r="8">
          <cell r="B8">
            <v>45626</v>
          </cell>
          <cell r="C8">
            <v>70090.189038413737</v>
          </cell>
          <cell r="D8">
            <v>278.08436</v>
          </cell>
        </row>
        <row r="9">
          <cell r="B9">
            <v>45641</v>
          </cell>
          <cell r="C9">
            <v>70900.26262651151</v>
          </cell>
          <cell r="D9">
            <v>279.78685200000001</v>
          </cell>
        </row>
        <row r="10">
          <cell r="B10">
            <v>45657</v>
          </cell>
          <cell r="C10">
            <v>70682.464341638231</v>
          </cell>
          <cell r="D10">
            <v>278.51871899999998</v>
          </cell>
        </row>
        <row r="24">
          <cell r="C24" t="str">
            <v>нето средства</v>
          </cell>
          <cell r="D24" t="str">
            <v>вредност на единица</v>
          </cell>
        </row>
        <row r="25">
          <cell r="B25">
            <v>45565</v>
          </cell>
          <cell r="C25">
            <v>75967.044775098941</v>
          </cell>
          <cell r="D25">
            <v>281.57800099999997</v>
          </cell>
        </row>
        <row r="26">
          <cell r="B26">
            <v>45580</v>
          </cell>
          <cell r="C26">
            <v>76603.986624389247</v>
          </cell>
          <cell r="D26">
            <v>283.41992699999997</v>
          </cell>
        </row>
        <row r="27">
          <cell r="B27">
            <v>45596</v>
          </cell>
          <cell r="C27">
            <v>76558.418662852695</v>
          </cell>
          <cell r="D27">
            <v>282.61474700000002</v>
          </cell>
        </row>
        <row r="28">
          <cell r="B28">
            <v>45611</v>
          </cell>
          <cell r="C28">
            <v>77981.877480955911</v>
          </cell>
          <cell r="D28">
            <v>286.49426199999999</v>
          </cell>
        </row>
        <row r="29">
          <cell r="B29">
            <v>45626</v>
          </cell>
          <cell r="C29">
            <v>78814.007260884493</v>
          </cell>
          <cell r="D29">
            <v>289.023301</v>
          </cell>
        </row>
        <row r="30">
          <cell r="B30">
            <v>45641</v>
          </cell>
          <cell r="C30">
            <v>79586.89407260585</v>
          </cell>
          <cell r="D30">
            <v>290.36657300000002</v>
          </cell>
        </row>
        <row r="31">
          <cell r="B31">
            <v>45657</v>
          </cell>
          <cell r="C31">
            <v>79340.240918094845</v>
          </cell>
          <cell r="D31">
            <v>288.53250600000001</v>
          </cell>
        </row>
        <row r="49">
          <cell r="C49" t="str">
            <v>нето средства</v>
          </cell>
          <cell r="D49" t="str">
            <v>вредност на единица</v>
          </cell>
        </row>
        <row r="50">
          <cell r="B50">
            <v>45565</v>
          </cell>
          <cell r="C50">
            <v>11701.767583086781</v>
          </cell>
          <cell r="D50">
            <v>124.679069</v>
          </cell>
        </row>
        <row r="51">
          <cell r="B51">
            <v>45580</v>
          </cell>
          <cell r="C51">
            <v>12047.182851134998</v>
          </cell>
          <cell r="D51">
            <v>125.700498</v>
          </cell>
        </row>
        <row r="52">
          <cell r="B52">
            <v>45596</v>
          </cell>
          <cell r="C52">
            <v>12053.632592353304</v>
          </cell>
          <cell r="D52">
            <v>125.34863300000001</v>
          </cell>
        </row>
        <row r="53">
          <cell r="B53">
            <v>45611</v>
          </cell>
          <cell r="C53">
            <v>12480.128869158621</v>
          </cell>
          <cell r="D53">
            <v>127.21207099999999</v>
          </cell>
        </row>
        <row r="54">
          <cell r="B54">
            <v>45626</v>
          </cell>
          <cell r="C54">
            <v>12629.732718893036</v>
          </cell>
          <cell r="D54">
            <v>128.39040399999999</v>
          </cell>
        </row>
        <row r="55">
          <cell r="B55">
            <v>45641</v>
          </cell>
          <cell r="C55">
            <v>12779.345646142285</v>
          </cell>
          <cell r="D55">
            <v>128.869461</v>
          </cell>
        </row>
        <row r="56">
          <cell r="B56">
            <v>45657</v>
          </cell>
          <cell r="C56">
            <v>12831.227389987907</v>
          </cell>
          <cell r="D56">
            <v>128.03936999999999</v>
          </cell>
        </row>
        <row r="73">
          <cell r="C73" t="str">
            <v>САВАз</v>
          </cell>
          <cell r="D73" t="str">
            <v>КБПз</v>
          </cell>
          <cell r="E73" t="str">
            <v>ТРИГЛАВз</v>
          </cell>
        </row>
        <row r="74">
          <cell r="B74">
            <v>45565</v>
          </cell>
          <cell r="C74">
            <v>67441.822287170158</v>
          </cell>
          <cell r="D74">
            <v>75967.044775098941</v>
          </cell>
          <cell r="E74">
            <v>11701.767583086781</v>
          </cell>
        </row>
        <row r="75">
          <cell r="B75">
            <v>45580</v>
          </cell>
          <cell r="C75">
            <v>68075.067150070725</v>
          </cell>
          <cell r="D75">
            <v>76603.986624389247</v>
          </cell>
          <cell r="E75">
            <v>12047.182851134998</v>
          </cell>
        </row>
        <row r="76">
          <cell r="B76">
            <v>45596</v>
          </cell>
          <cell r="C76">
            <v>67971.273981065897</v>
          </cell>
          <cell r="D76">
            <v>76558.418662852695</v>
          </cell>
          <cell r="E76">
            <v>12053.632592353304</v>
          </cell>
        </row>
        <row r="77">
          <cell r="B77">
            <v>45611</v>
          </cell>
          <cell r="C77">
            <v>69277.498152648695</v>
          </cell>
          <cell r="D77">
            <v>77981.877480955911</v>
          </cell>
          <cell r="E77">
            <v>12480.128869158621</v>
          </cell>
        </row>
        <row r="78">
          <cell r="B78">
            <v>45626</v>
          </cell>
          <cell r="C78">
            <v>70090.189038413737</v>
          </cell>
          <cell r="D78">
            <v>78814.007260884493</v>
          </cell>
          <cell r="E78">
            <v>12629.732718893036</v>
          </cell>
        </row>
        <row r="79">
          <cell r="B79">
            <v>45641</v>
          </cell>
          <cell r="C79">
            <v>70900.26262651151</v>
          </cell>
          <cell r="D79">
            <v>79586.89407260585</v>
          </cell>
          <cell r="E79">
            <v>12779.345646142285</v>
          </cell>
        </row>
        <row r="80">
          <cell r="B80">
            <v>45657</v>
          </cell>
          <cell r="C80">
            <v>70682.464341638231</v>
          </cell>
          <cell r="D80">
            <v>79340.240918094845</v>
          </cell>
          <cell r="E80">
            <v>12831.227389987907</v>
          </cell>
        </row>
      </sheetData>
      <sheetData sheetId="7">
        <row r="6">
          <cell r="A6">
            <v>42825</v>
          </cell>
          <cell r="B6">
            <v>45382</v>
          </cell>
          <cell r="C6">
            <v>5.2983362958169966E-2</v>
          </cell>
          <cell r="D6">
            <v>6.3793856504303914E-3</v>
          </cell>
          <cell r="E6">
            <v>5.4321148741323766E-2</v>
          </cell>
          <cell r="F6">
            <v>7.6579623895727256E-3</v>
          </cell>
          <cell r="G6" t="str">
            <v>-</v>
          </cell>
          <cell r="H6" t="str">
            <v>-</v>
          </cell>
        </row>
        <row r="7">
          <cell r="A7">
            <v>43646</v>
          </cell>
          <cell r="B7">
            <v>45382</v>
          </cell>
          <cell r="C7" t="str">
            <v>-</v>
          </cell>
          <cell r="D7" t="str">
            <v>-</v>
          </cell>
          <cell r="E7" t="str">
            <v>-</v>
          </cell>
          <cell r="F7" t="str">
            <v>-</v>
          </cell>
          <cell r="G7">
            <v>4.0402861379025934E-2</v>
          </cell>
          <cell r="H7">
            <v>-2.0346478155698899E-2</v>
          </cell>
        </row>
        <row r="8">
          <cell r="A8">
            <v>42916</v>
          </cell>
          <cell r="B8">
            <v>45473</v>
          </cell>
          <cell r="C8">
            <v>5.4215621114896528E-2</v>
          </cell>
          <cell r="D8">
            <v>7.8341826141685722E-3</v>
          </cell>
          <cell r="E8">
            <v>5.6253389980582158E-2</v>
          </cell>
          <cell r="F8">
            <v>9.7822974760344295E-3</v>
          </cell>
          <cell r="G8" t="str">
            <v>-</v>
          </cell>
          <cell r="H8" t="str">
            <v>-</v>
          </cell>
        </row>
        <row r="9">
          <cell r="A9">
            <v>43646</v>
          </cell>
          <cell r="B9">
            <v>45473</v>
          </cell>
          <cell r="C9" t="str">
            <v>-</v>
          </cell>
          <cell r="D9" t="str">
            <v>-</v>
          </cell>
          <cell r="E9" t="str">
            <v>-</v>
          </cell>
          <cell r="F9" t="str">
            <v>-</v>
          </cell>
          <cell r="G9">
            <v>4.1881851625069189E-2</v>
          </cell>
          <cell r="H9">
            <v>-1.8530377332695802E-2</v>
          </cell>
        </row>
        <row r="10">
          <cell r="A10">
            <v>43008</v>
          </cell>
          <cell r="B10">
            <v>45565</v>
          </cell>
          <cell r="C10">
            <v>5.3699999999999998E-2</v>
          </cell>
          <cell r="D10">
            <v>4.7999999999999996E-3</v>
          </cell>
          <cell r="E10">
            <v>5.6000000000000001E-2</v>
          </cell>
          <cell r="F10">
            <v>7.0000000000000001E-3</v>
          </cell>
          <cell r="G10" t="str">
            <v>-</v>
          </cell>
          <cell r="H10" t="str">
            <v>-</v>
          </cell>
        </row>
        <row r="11">
          <cell r="A11">
            <v>43646</v>
          </cell>
          <cell r="B11">
            <v>45565</v>
          </cell>
          <cell r="C11" t="str">
            <v>-</v>
          </cell>
          <cell r="D11" t="str">
            <v>-</v>
          </cell>
          <cell r="E11" t="str">
            <v>-</v>
          </cell>
          <cell r="F11" t="str">
            <v>-</v>
          </cell>
          <cell r="G11">
            <v>4.2500000000000003E-2</v>
          </cell>
          <cell r="H11">
            <v>-1.7999999999999999E-2</v>
          </cell>
        </row>
        <row r="12">
          <cell r="A12">
            <v>43100</v>
          </cell>
          <cell r="B12">
            <v>45657</v>
          </cell>
          <cell r="C12">
            <v>5.6361472509778077E-2</v>
          </cell>
          <cell r="D12">
            <v>7.3599593309354727E-3</v>
          </cell>
          <cell r="E12">
            <v>5.7493389671760653E-2</v>
          </cell>
          <cell r="F12">
            <v>8.4393701727107917E-3</v>
          </cell>
          <cell r="G12" t="str">
            <v>-</v>
          </cell>
          <cell r="H12" t="str">
            <v>-</v>
          </cell>
        </row>
        <row r="13">
          <cell r="A13">
            <v>43646</v>
          </cell>
          <cell r="B13">
            <v>45657</v>
          </cell>
          <cell r="C13" t="str">
            <v>-</v>
          </cell>
          <cell r="D13" t="str">
            <v>-</v>
          </cell>
          <cell r="E13" t="str">
            <v>-</v>
          </cell>
          <cell r="F13" t="str">
            <v>-</v>
          </cell>
          <cell r="G13">
            <v>4.5520898896558526E-2</v>
          </cell>
          <cell r="H13">
            <v>-1.3417333712493984E-2</v>
          </cell>
        </row>
        <row r="14">
          <cell r="A14" t="str">
            <v xml:space="preserve">Почеток/Start </v>
          </cell>
          <cell r="B14">
            <v>45657</v>
          </cell>
          <cell r="C14">
            <v>5.5358208017858512E-2</v>
          </cell>
          <cell r="D14">
            <v>2.3617652209682705E-2</v>
          </cell>
          <cell r="E14">
            <v>5.7320892986264305E-2</v>
          </cell>
          <cell r="F14">
            <v>2.5521308204513149E-2</v>
          </cell>
          <cell r="G14">
            <v>4.3874881460699955E-2</v>
          </cell>
          <cell r="H14">
            <v>-1.2767423811857914E-2</v>
          </cell>
        </row>
        <row r="19">
          <cell r="B19">
            <v>1.7999999999999999E-2</v>
          </cell>
          <cell r="C19">
            <v>1.7999999999999999E-2</v>
          </cell>
          <cell r="D19">
            <v>1.7999999999999999E-2</v>
          </cell>
        </row>
        <row r="20">
          <cell r="B20">
            <v>2.9999999999999997E-4</v>
          </cell>
          <cell r="C20">
            <v>2.9999999999999997E-4</v>
          </cell>
          <cell r="D20">
            <v>2.9999999999999997E-4</v>
          </cell>
        </row>
      </sheetData>
      <sheetData sheetId="8">
        <row r="2">
          <cell r="H2">
            <v>45657</v>
          </cell>
        </row>
        <row r="6">
          <cell r="C6">
            <v>47594385077.849998</v>
          </cell>
          <cell r="D6">
            <v>0.67301788168431431</v>
          </cell>
          <cell r="E6">
            <v>53437506322.779999</v>
          </cell>
          <cell r="F6">
            <v>0.6732130389999772</v>
          </cell>
          <cell r="G6">
            <v>8747860552.8500004</v>
          </cell>
          <cell r="H6">
            <v>0.68139947297710712</v>
          </cell>
        </row>
        <row r="7">
          <cell r="C7">
            <v>1939457038.8</v>
          </cell>
          <cell r="D7">
            <v>2.7425278543589778E-2</v>
          </cell>
          <cell r="E7">
            <v>1353316250</v>
          </cell>
          <cell r="F7">
            <v>1.7049263861367174E-2</v>
          </cell>
          <cell r="G7">
            <v>0</v>
          </cell>
          <cell r="H7">
            <v>0</v>
          </cell>
        </row>
        <row r="8">
          <cell r="C8">
            <v>45496150999.489998</v>
          </cell>
          <cell r="D8">
            <v>0.64334738478881204</v>
          </cell>
          <cell r="E8">
            <v>52083974597.970001</v>
          </cell>
          <cell r="F8">
            <v>0.65616106055737955</v>
          </cell>
          <cell r="G8">
            <v>8209859982.9399996</v>
          </cell>
          <cell r="H8">
            <v>0.63949284877073198</v>
          </cell>
        </row>
        <row r="9">
          <cell r="C9">
            <v>158777039.56</v>
          </cell>
          <cell r="D9">
            <v>2.245218351912469E-3</v>
          </cell>
          <cell r="E9">
            <v>215474.81</v>
          </cell>
          <cell r="F9">
            <v>2.7145812304906249E-6</v>
          </cell>
          <cell r="G9">
            <v>538000569.90999997</v>
          </cell>
          <cell r="H9">
            <v>4.1906624206375045E-2</v>
          </cell>
        </row>
        <row r="10">
          <cell r="C10">
            <v>0</v>
          </cell>
          <cell r="D10">
            <v>0</v>
          </cell>
          <cell r="E10">
            <v>0</v>
          </cell>
          <cell r="F10">
            <v>0</v>
          </cell>
          <cell r="G10">
            <v>0</v>
          </cell>
          <cell r="H10">
            <v>0</v>
          </cell>
        </row>
        <row r="11">
          <cell r="C11">
            <v>21081056602.759998</v>
          </cell>
          <cell r="D11">
            <v>0.2981008796573274</v>
          </cell>
          <cell r="E11">
            <v>24198707025.539997</v>
          </cell>
          <cell r="F11">
            <v>0.30485863240196148</v>
          </cell>
          <cell r="G11">
            <v>3680765942.8400002</v>
          </cell>
          <cell r="H11">
            <v>0.28670689918418352</v>
          </cell>
        </row>
        <row r="12">
          <cell r="C12">
            <v>5355651391.6599998</v>
          </cell>
          <cell r="D12">
            <v>7.5732655202055368E-2</v>
          </cell>
          <cell r="E12">
            <v>0</v>
          </cell>
          <cell r="F12">
            <v>0</v>
          </cell>
          <cell r="G12">
            <v>0</v>
          </cell>
          <cell r="H12">
            <v>0</v>
          </cell>
        </row>
        <row r="13">
          <cell r="C13">
            <v>1125987181.46</v>
          </cell>
          <cell r="D13">
            <v>1.5922246005077155E-2</v>
          </cell>
          <cell r="E13">
            <v>597376675.12</v>
          </cell>
          <cell r="F13">
            <v>7.525833343645357E-3</v>
          </cell>
          <cell r="G13">
            <v>0</v>
          </cell>
          <cell r="H13">
            <v>0</v>
          </cell>
        </row>
        <row r="14">
          <cell r="C14">
            <v>14599418029.639999</v>
          </cell>
          <cell r="D14">
            <v>0.20644597845019491</v>
          </cell>
          <cell r="E14">
            <v>23601330350.419998</v>
          </cell>
          <cell r="F14">
            <v>0.29733279905831617</v>
          </cell>
          <cell r="G14">
            <v>3680765942.8400002</v>
          </cell>
          <cell r="H14">
            <v>0.28670689918418352</v>
          </cell>
        </row>
        <row r="15">
          <cell r="C15">
            <v>0</v>
          </cell>
          <cell r="D15">
            <v>0</v>
          </cell>
          <cell r="E15">
            <v>0</v>
          </cell>
          <cell r="F15">
            <v>0</v>
          </cell>
          <cell r="G15">
            <v>0</v>
          </cell>
          <cell r="H15">
            <v>0</v>
          </cell>
        </row>
        <row r="16">
          <cell r="C16">
            <v>68675441680.610001</v>
          </cell>
          <cell r="D16">
            <v>0.97111876134164177</v>
          </cell>
          <cell r="E16">
            <v>77636213348.320007</v>
          </cell>
          <cell r="F16">
            <v>0.97807167140193885</v>
          </cell>
          <cell r="G16">
            <v>12428626495.690001</v>
          </cell>
          <cell r="H16">
            <v>0.96810637216129058</v>
          </cell>
        </row>
        <row r="17">
          <cell r="C17">
            <v>1429524116.4400001</v>
          </cell>
          <cell r="D17">
            <v>2.0214470490361278E-2</v>
          </cell>
          <cell r="E17">
            <v>1087535924.9400001</v>
          </cell>
          <cell r="F17">
            <v>1.3700926847673682E-2</v>
          </cell>
          <cell r="G17">
            <v>217387497.68000001</v>
          </cell>
          <cell r="H17">
            <v>1.6933023275354449E-2</v>
          </cell>
        </row>
        <row r="18">
          <cell r="C18">
            <v>18086185.170000002</v>
          </cell>
          <cell r="D18">
            <v>2.5575130366646028E-4</v>
          </cell>
          <cell r="E18">
            <v>12547047.08</v>
          </cell>
          <cell r="F18">
            <v>1.580694212072873E-4</v>
          </cell>
          <cell r="G18">
            <v>32557097.800000001</v>
          </cell>
          <cell r="H18">
            <v>2.535978842890516E-3</v>
          </cell>
        </row>
        <row r="19">
          <cell r="C19">
            <v>594809122.36000001</v>
          </cell>
          <cell r="D19">
            <v>8.4110168643304391E-3</v>
          </cell>
          <cell r="E19">
            <v>640517893.12</v>
          </cell>
          <cell r="F19">
            <v>8.0693323291801591E-3</v>
          </cell>
          <cell r="G19">
            <v>159508331.80000001</v>
          </cell>
          <cell r="H19">
            <v>1.2424625720464572E-2</v>
          </cell>
        </row>
        <row r="20">
          <cell r="C20">
            <v>70717861104.580002</v>
          </cell>
          <cell r="D20">
            <v>1</v>
          </cell>
          <cell r="E20">
            <v>79376814213.460007</v>
          </cell>
          <cell r="F20">
            <v>1</v>
          </cell>
          <cell r="G20">
            <v>12838079422.969999</v>
          </cell>
          <cell r="H20">
            <v>1</v>
          </cell>
        </row>
        <row r="21">
          <cell r="C21">
            <v>35396792.310000002</v>
          </cell>
          <cell r="D21">
            <v>5.0053539172591785E-4</v>
          </cell>
          <cell r="E21">
            <v>36573264.659999996</v>
          </cell>
          <cell r="F21">
            <v>4.6075500790000501E-4</v>
          </cell>
          <cell r="G21">
            <v>6852043.5199999996</v>
          </cell>
          <cell r="H21">
            <v>5.3372808301374629E-4</v>
          </cell>
        </row>
        <row r="22">
          <cell r="C22">
            <v>70682464341.638199</v>
          </cell>
          <cell r="D22">
            <v>0.99949946502356091</v>
          </cell>
          <cell r="E22">
            <v>79340240918.094803</v>
          </cell>
          <cell r="F22">
            <v>0.99953924460527166</v>
          </cell>
          <cell r="G22">
            <v>12831227389.9879</v>
          </cell>
          <cell r="H22">
            <v>0.99946627273781774</v>
          </cell>
        </row>
        <row r="26">
          <cell r="D26" t="str">
            <v>САВАз</v>
          </cell>
          <cell r="F26" t="str">
            <v>КБПз</v>
          </cell>
          <cell r="H26" t="str">
            <v>ТРИГЛАВз</v>
          </cell>
        </row>
        <row r="27">
          <cell r="B27" t="str">
            <v xml:space="preserve">Акции од домашни издавачи </v>
          </cell>
          <cell r="D27">
            <v>2.7425278543589778E-2</v>
          </cell>
          <cell r="F27">
            <v>1.7049263861367174E-2</v>
          </cell>
          <cell r="H27">
            <v>0</v>
          </cell>
        </row>
        <row r="28">
          <cell r="B28" t="str">
            <v xml:space="preserve">Обврзници од домашни издавачи </v>
          </cell>
          <cell r="D28">
            <v>0.64334738478881204</v>
          </cell>
          <cell r="F28">
            <v>0.65616106055737955</v>
          </cell>
          <cell r="H28">
            <v>0.63949284877073198</v>
          </cell>
        </row>
        <row r="29">
          <cell r="B29" t="str">
            <v xml:space="preserve">Инвестициски фондови од домашни издавачи </v>
          </cell>
          <cell r="D29">
            <v>2.245218351912469E-3</v>
          </cell>
          <cell r="F29">
            <v>2.7145812304906249E-6</v>
          </cell>
          <cell r="H29">
            <v>4.1906624206375045E-2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7.5732655202055368E-2</v>
          </cell>
          <cell r="F31">
            <v>0</v>
          </cell>
          <cell r="H31">
            <v>0</v>
          </cell>
        </row>
        <row r="32">
          <cell r="B32" t="str">
            <v xml:space="preserve">Обврзници од странски издавачи </v>
          </cell>
          <cell r="D32">
            <v>1.5922246005077155E-2</v>
          </cell>
          <cell r="F32">
            <v>7.525833343645357E-3</v>
          </cell>
          <cell r="H32">
            <v>0</v>
          </cell>
        </row>
        <row r="33">
          <cell r="B33" t="str">
            <v>Инвестициски фондови од странски издавaчи</v>
          </cell>
          <cell r="D33">
            <v>0.20644597845019491</v>
          </cell>
          <cell r="F33">
            <v>0.29733279905831617</v>
          </cell>
          <cell r="H33">
            <v>0.28670689918418352</v>
          </cell>
        </row>
        <row r="34">
          <cell r="B34" t="str">
            <v xml:space="preserve">Депозити </v>
          </cell>
          <cell r="D34">
            <v>2.0214470490361278E-2</v>
          </cell>
          <cell r="F34">
            <v>1.3700926847673682E-2</v>
          </cell>
          <cell r="H34">
            <v>1.6933023275354449E-2</v>
          </cell>
        </row>
        <row r="35">
          <cell r="B35" t="str">
            <v xml:space="preserve">Парични средства </v>
          </cell>
          <cell r="D35">
            <v>2.5575130366646028E-4</v>
          </cell>
          <cell r="F35">
            <v>1.580694212072873E-4</v>
          </cell>
          <cell r="H35">
            <v>2.535978842890516E-3</v>
          </cell>
        </row>
        <row r="36">
          <cell r="B36" t="str">
            <v>Побарувања</v>
          </cell>
          <cell r="D36">
            <v>8.4110168643304391E-3</v>
          </cell>
          <cell r="F36">
            <v>8.0693323291801591E-3</v>
          </cell>
          <cell r="H36">
            <v>1.2424625720464572E-2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45565</v>
          </cell>
        </row>
        <row r="5">
          <cell r="C5">
            <v>10114</v>
          </cell>
          <cell r="D5">
            <v>4675</v>
          </cell>
          <cell r="E5">
            <v>14789</v>
          </cell>
        </row>
        <row r="6">
          <cell r="C6">
            <v>6049</v>
          </cell>
          <cell r="D6">
            <v>11426</v>
          </cell>
          <cell r="E6">
            <v>17475</v>
          </cell>
        </row>
        <row r="7">
          <cell r="C7">
            <v>129</v>
          </cell>
          <cell r="D7">
            <v>62</v>
          </cell>
          <cell r="E7">
            <v>191</v>
          </cell>
        </row>
        <row r="8">
          <cell r="C8">
            <v>308</v>
          </cell>
          <cell r="D8">
            <v>259</v>
          </cell>
          <cell r="E8">
            <v>567</v>
          </cell>
        </row>
        <row r="9">
          <cell r="C9">
            <v>16600</v>
          </cell>
          <cell r="D9">
            <v>16422</v>
          </cell>
          <cell r="E9">
            <v>33022</v>
          </cell>
        </row>
        <row r="10">
          <cell r="B10">
            <v>45657</v>
          </cell>
        </row>
        <row r="11">
          <cell r="C11">
            <v>10411</v>
          </cell>
          <cell r="D11">
            <v>4734</v>
          </cell>
          <cell r="E11">
            <v>15145</v>
          </cell>
        </row>
        <row r="12">
          <cell r="C12">
            <v>6166</v>
          </cell>
          <cell r="D12">
            <v>11461</v>
          </cell>
          <cell r="E12">
            <v>17627</v>
          </cell>
        </row>
        <row r="13">
          <cell r="C13">
            <v>137</v>
          </cell>
          <cell r="D13">
            <v>60</v>
          </cell>
          <cell r="E13">
            <v>197</v>
          </cell>
        </row>
        <row r="14">
          <cell r="C14">
            <v>326</v>
          </cell>
          <cell r="D14">
            <v>277</v>
          </cell>
          <cell r="E14">
            <v>603</v>
          </cell>
        </row>
        <row r="15">
          <cell r="C15">
            <v>17040</v>
          </cell>
          <cell r="D15">
            <v>16532</v>
          </cell>
          <cell r="E15">
            <v>33572</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0.68742159128425218</v>
          </cell>
          <cell r="D19">
            <v>0.31257840871574777</v>
          </cell>
        </row>
        <row r="20">
          <cell r="B20" t="str">
            <v>КБПд</v>
          </cell>
          <cell r="C20">
            <v>0.34980427752879106</v>
          </cell>
          <cell r="D20">
            <v>0.65019572247120894</v>
          </cell>
        </row>
        <row r="21">
          <cell r="B21" t="str">
            <v>ТРИГЛАВд</v>
          </cell>
          <cell r="C21">
            <v>0.69543147208121825</v>
          </cell>
          <cell r="D21">
            <v>0.30456852791878175</v>
          </cell>
        </row>
        <row r="22">
          <cell r="B22" t="str">
            <v>ВФПд</v>
          </cell>
          <cell r="C22">
            <v>0.54063018242122718</v>
          </cell>
          <cell r="D22">
            <v>0.45936981757877282</v>
          </cell>
        </row>
        <row r="23">
          <cell r="B23" t="str">
            <v>Вкупно</v>
          </cell>
          <cell r="C23">
            <v>0.50756582866674604</v>
          </cell>
          <cell r="D23">
            <v>0.4924341713332539</v>
          </cell>
        </row>
        <row r="29">
          <cell r="B29">
            <v>45565</v>
          </cell>
        </row>
        <row r="30">
          <cell r="C30">
            <v>1214</v>
          </cell>
        </row>
        <row r="31">
          <cell r="C31">
            <v>2832</v>
          </cell>
        </row>
        <row r="32">
          <cell r="C32">
            <v>5</v>
          </cell>
        </row>
        <row r="33">
          <cell r="C33">
            <v>58</v>
          </cell>
        </row>
        <row r="34">
          <cell r="C34">
            <v>4109</v>
          </cell>
        </row>
        <row r="35">
          <cell r="B35">
            <v>45657</v>
          </cell>
        </row>
        <row r="36">
          <cell r="C36">
            <v>1240</v>
          </cell>
        </row>
        <row r="37">
          <cell r="C37">
            <v>2853</v>
          </cell>
        </row>
        <row r="38">
          <cell r="C38">
            <v>5</v>
          </cell>
        </row>
        <row r="39">
          <cell r="C39">
            <v>67</v>
          </cell>
        </row>
        <row r="40">
          <cell r="C40">
            <v>4165</v>
          </cell>
        </row>
      </sheetData>
      <sheetData sheetId="1"/>
      <sheetData sheetId="2"/>
      <sheetData sheetId="3"/>
      <sheetData sheetId="4"/>
      <sheetData sheetId="5">
        <row r="8">
          <cell r="C8" t="str">
            <v>САВАд</v>
          </cell>
          <cell r="D8" t="str">
            <v>КБПд</v>
          </cell>
          <cell r="E8" t="str">
            <v>ТРИГЛАВд</v>
          </cell>
          <cell r="F8" t="str">
            <v>ВФПд</v>
          </cell>
        </row>
        <row r="9">
          <cell r="C9">
            <v>2397</v>
          </cell>
          <cell r="D9">
            <v>7005</v>
          </cell>
          <cell r="E9">
            <v>50</v>
          </cell>
          <cell r="F9">
            <v>148</v>
          </cell>
        </row>
        <row r="10">
          <cell r="C10">
            <v>683</v>
          </cell>
          <cell r="D10">
            <v>1039</v>
          </cell>
          <cell r="E10"/>
          <cell r="F10"/>
        </row>
        <row r="11">
          <cell r="C11">
            <v>553</v>
          </cell>
          <cell r="D11">
            <v>503</v>
          </cell>
          <cell r="E11"/>
          <cell r="F11"/>
        </row>
        <row r="12">
          <cell r="C12">
            <v>418</v>
          </cell>
          <cell r="D12">
            <v>461</v>
          </cell>
          <cell r="E12"/>
          <cell r="F12"/>
        </row>
        <row r="13">
          <cell r="C13">
            <v>298</v>
          </cell>
          <cell r="D13">
            <v>388</v>
          </cell>
          <cell r="E13"/>
          <cell r="F13"/>
        </row>
        <row r="14">
          <cell r="C14">
            <v>221</v>
          </cell>
          <cell r="D14">
            <v>357</v>
          </cell>
          <cell r="E14"/>
          <cell r="F14"/>
        </row>
        <row r="15">
          <cell r="C15">
            <v>129</v>
          </cell>
          <cell r="D15">
            <v>255</v>
          </cell>
          <cell r="E15"/>
          <cell r="F15"/>
        </row>
        <row r="16">
          <cell r="C16"/>
          <cell r="D16">
            <v>231</v>
          </cell>
          <cell r="E16"/>
          <cell r="F16"/>
        </row>
        <row r="17">
          <cell r="C17"/>
          <cell r="D17">
            <v>222</v>
          </cell>
          <cell r="E17"/>
          <cell r="F17"/>
        </row>
        <row r="18">
          <cell r="C18"/>
          <cell r="D18">
            <v>185</v>
          </cell>
          <cell r="E18"/>
          <cell r="F18"/>
        </row>
        <row r="19">
          <cell r="C19"/>
          <cell r="D19">
            <v>181</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5.6382672173662475E-2</v>
          </cell>
          <cell r="G17">
            <v>0.94361732782633756</v>
          </cell>
        </row>
        <row r="18">
          <cell r="B18" t="str">
            <v xml:space="preserve">КБПд </v>
          </cell>
          <cell r="F18">
            <v>5.0275705481673698E-2</v>
          </cell>
          <cell r="G18">
            <v>0.9497242945183263</v>
          </cell>
        </row>
        <row r="19">
          <cell r="B19" t="str">
            <v>ТРИГЛАВд</v>
          </cell>
          <cell r="F19">
            <v>2.9197080291970802E-2</v>
          </cell>
          <cell r="G19">
            <v>0.97080291970802923</v>
          </cell>
        </row>
        <row r="20">
          <cell r="B20" t="str">
            <v>ВФПд</v>
          </cell>
          <cell r="F20">
            <v>0.17177914110429449</v>
          </cell>
          <cell r="G20">
            <v>0.82822085889570551</v>
          </cell>
        </row>
      </sheetData>
      <sheetData sheetId="7">
        <row r="6">
          <cell r="C6">
            <v>24</v>
          </cell>
          <cell r="D6">
            <v>16</v>
          </cell>
          <cell r="E6">
            <v>40</v>
          </cell>
          <cell r="F6">
            <v>7</v>
          </cell>
          <cell r="G6">
            <v>5</v>
          </cell>
          <cell r="H6">
            <v>12</v>
          </cell>
          <cell r="I6">
            <v>0</v>
          </cell>
          <cell r="J6">
            <v>0</v>
          </cell>
          <cell r="K6">
            <v>0</v>
          </cell>
          <cell r="L6">
            <v>1</v>
          </cell>
          <cell r="M6">
            <v>2</v>
          </cell>
          <cell r="N6">
            <v>3</v>
          </cell>
          <cell r="O6">
            <v>55</v>
          </cell>
        </row>
        <row r="7">
          <cell r="C7">
            <v>197</v>
          </cell>
          <cell r="D7">
            <v>104</v>
          </cell>
          <cell r="E7">
            <v>301</v>
          </cell>
          <cell r="F7">
            <v>126</v>
          </cell>
          <cell r="G7">
            <v>82</v>
          </cell>
          <cell r="H7">
            <v>208</v>
          </cell>
          <cell r="I7">
            <v>4</v>
          </cell>
          <cell r="J7">
            <v>3</v>
          </cell>
          <cell r="K7">
            <v>7</v>
          </cell>
          <cell r="L7">
            <v>4</v>
          </cell>
          <cell r="M7">
            <v>7</v>
          </cell>
          <cell r="N7">
            <v>11</v>
          </cell>
          <cell r="O7">
            <v>527</v>
          </cell>
        </row>
        <row r="8">
          <cell r="C8">
            <v>474</v>
          </cell>
          <cell r="D8">
            <v>383</v>
          </cell>
          <cell r="E8">
            <v>857</v>
          </cell>
          <cell r="F8">
            <v>288</v>
          </cell>
          <cell r="G8">
            <v>240</v>
          </cell>
          <cell r="H8">
            <v>528</v>
          </cell>
          <cell r="I8">
            <v>13</v>
          </cell>
          <cell r="J8">
            <v>7</v>
          </cell>
          <cell r="K8">
            <v>20</v>
          </cell>
          <cell r="L8">
            <v>18</v>
          </cell>
          <cell r="M8">
            <v>14</v>
          </cell>
          <cell r="N8">
            <v>32</v>
          </cell>
          <cell r="O8">
            <v>1437</v>
          </cell>
        </row>
        <row r="9">
          <cell r="C9">
            <v>874</v>
          </cell>
          <cell r="D9">
            <v>940</v>
          </cell>
          <cell r="E9">
            <v>1814</v>
          </cell>
          <cell r="F9">
            <v>584</v>
          </cell>
          <cell r="G9">
            <v>533</v>
          </cell>
          <cell r="H9">
            <v>1117</v>
          </cell>
          <cell r="I9">
            <v>14</v>
          </cell>
          <cell r="J9">
            <v>10</v>
          </cell>
          <cell r="K9">
            <v>24</v>
          </cell>
          <cell r="L9">
            <v>30</v>
          </cell>
          <cell r="M9">
            <v>24</v>
          </cell>
          <cell r="N9">
            <v>54</v>
          </cell>
          <cell r="O9">
            <v>3009</v>
          </cell>
        </row>
        <row r="10">
          <cell r="C10">
            <v>1281</v>
          </cell>
          <cell r="D10">
            <v>1267</v>
          </cell>
          <cell r="E10">
            <v>2548</v>
          </cell>
          <cell r="F10">
            <v>1132</v>
          </cell>
          <cell r="G10">
            <v>950</v>
          </cell>
          <cell r="H10">
            <v>2082</v>
          </cell>
          <cell r="I10">
            <v>16</v>
          </cell>
          <cell r="J10">
            <v>21</v>
          </cell>
          <cell r="K10">
            <v>37</v>
          </cell>
          <cell r="L10">
            <v>54</v>
          </cell>
          <cell r="M10">
            <v>38</v>
          </cell>
          <cell r="N10">
            <v>92</v>
          </cell>
          <cell r="O10">
            <v>4759</v>
          </cell>
        </row>
        <row r="11">
          <cell r="C11">
            <v>1497</v>
          </cell>
          <cell r="D11">
            <v>1436</v>
          </cell>
          <cell r="E11">
            <v>2933</v>
          </cell>
          <cell r="F11">
            <v>1624</v>
          </cell>
          <cell r="G11">
            <v>1334</v>
          </cell>
          <cell r="H11">
            <v>2958</v>
          </cell>
          <cell r="I11">
            <v>16</v>
          </cell>
          <cell r="J11">
            <v>26</v>
          </cell>
          <cell r="K11">
            <v>42</v>
          </cell>
          <cell r="L11">
            <v>65</v>
          </cell>
          <cell r="M11">
            <v>48</v>
          </cell>
          <cell r="N11">
            <v>113</v>
          </cell>
          <cell r="O11">
            <v>6046</v>
          </cell>
        </row>
        <row r="12">
          <cell r="C12">
            <v>1322</v>
          </cell>
          <cell r="D12">
            <v>1161</v>
          </cell>
          <cell r="E12">
            <v>2483</v>
          </cell>
          <cell r="F12">
            <v>1537</v>
          </cell>
          <cell r="G12">
            <v>1432</v>
          </cell>
          <cell r="H12">
            <v>2969</v>
          </cell>
          <cell r="I12">
            <v>16</v>
          </cell>
          <cell r="J12">
            <v>17</v>
          </cell>
          <cell r="K12">
            <v>33</v>
          </cell>
          <cell r="L12">
            <v>62</v>
          </cell>
          <cell r="M12">
            <v>53</v>
          </cell>
          <cell r="N12">
            <v>115</v>
          </cell>
          <cell r="O12">
            <v>5600</v>
          </cell>
        </row>
        <row r="13">
          <cell r="C13">
            <v>1013</v>
          </cell>
          <cell r="D13">
            <v>849</v>
          </cell>
          <cell r="E13">
            <v>1862</v>
          </cell>
          <cell r="F13">
            <v>1375</v>
          </cell>
          <cell r="G13">
            <v>1223</v>
          </cell>
          <cell r="H13">
            <v>2598</v>
          </cell>
          <cell r="I13">
            <v>9</v>
          </cell>
          <cell r="J13">
            <v>11</v>
          </cell>
          <cell r="K13">
            <v>20</v>
          </cell>
          <cell r="L13">
            <v>67</v>
          </cell>
          <cell r="M13">
            <v>44</v>
          </cell>
          <cell r="N13">
            <v>111</v>
          </cell>
          <cell r="O13">
            <v>4591</v>
          </cell>
        </row>
        <row r="14">
          <cell r="C14">
            <v>630</v>
          </cell>
          <cell r="D14">
            <v>585</v>
          </cell>
          <cell r="E14">
            <v>1215</v>
          </cell>
          <cell r="F14">
            <v>1127</v>
          </cell>
          <cell r="G14">
            <v>1072</v>
          </cell>
          <cell r="H14">
            <v>2199</v>
          </cell>
          <cell r="I14">
            <v>3</v>
          </cell>
          <cell r="J14">
            <v>5</v>
          </cell>
          <cell r="K14">
            <v>8</v>
          </cell>
          <cell r="L14">
            <v>31</v>
          </cell>
          <cell r="M14">
            <v>27</v>
          </cell>
          <cell r="N14">
            <v>58</v>
          </cell>
          <cell r="O14">
            <v>3480</v>
          </cell>
        </row>
        <row r="15">
          <cell r="C15">
            <v>349</v>
          </cell>
          <cell r="D15">
            <v>307</v>
          </cell>
          <cell r="E15">
            <v>656</v>
          </cell>
          <cell r="F15">
            <v>712</v>
          </cell>
          <cell r="G15">
            <v>651</v>
          </cell>
          <cell r="H15">
            <v>1363</v>
          </cell>
          <cell r="I15">
            <v>2</v>
          </cell>
          <cell r="J15">
            <v>2</v>
          </cell>
          <cell r="K15">
            <v>4</v>
          </cell>
          <cell r="L15">
            <v>5</v>
          </cell>
          <cell r="M15">
            <v>5</v>
          </cell>
          <cell r="N15">
            <v>10</v>
          </cell>
          <cell r="O15">
            <v>2033</v>
          </cell>
        </row>
        <row r="16">
          <cell r="C16">
            <v>259</v>
          </cell>
          <cell r="D16">
            <v>177</v>
          </cell>
          <cell r="E16">
            <v>436</v>
          </cell>
          <cell r="F16">
            <v>925</v>
          </cell>
          <cell r="G16">
            <v>668</v>
          </cell>
          <cell r="H16">
            <v>1593</v>
          </cell>
          <cell r="I16">
            <v>2</v>
          </cell>
          <cell r="J16">
            <v>0</v>
          </cell>
          <cell r="K16">
            <v>2</v>
          </cell>
          <cell r="L16">
            <v>3</v>
          </cell>
          <cell r="M16">
            <v>1</v>
          </cell>
          <cell r="N16">
            <v>4</v>
          </cell>
          <cell r="O16">
            <v>2035</v>
          </cell>
        </row>
        <row r="17">
          <cell r="C17">
            <v>7920</v>
          </cell>
          <cell r="D17">
            <v>7225</v>
          </cell>
          <cell r="E17">
            <v>15145</v>
          </cell>
          <cell r="F17">
            <v>9437</v>
          </cell>
          <cell r="G17">
            <v>8190</v>
          </cell>
          <cell r="H17">
            <v>17627</v>
          </cell>
          <cell r="I17">
            <v>95</v>
          </cell>
          <cell r="J17">
            <v>102</v>
          </cell>
          <cell r="K17">
            <v>197</v>
          </cell>
          <cell r="L17">
            <v>340</v>
          </cell>
          <cell r="M17">
            <v>263</v>
          </cell>
          <cell r="N17">
            <v>603</v>
          </cell>
          <cell r="O17">
            <v>33572</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-24</v>
          </cell>
          <cell r="D5">
            <v>16</v>
          </cell>
          <cell r="E5">
            <v>-7</v>
          </cell>
          <cell r="F5">
            <v>5</v>
          </cell>
          <cell r="G5">
            <v>0</v>
          </cell>
          <cell r="H5">
            <v>0</v>
          </cell>
          <cell r="I5">
            <v>-1</v>
          </cell>
          <cell r="J5">
            <v>2</v>
          </cell>
        </row>
        <row r="6">
          <cell r="B6" t="str">
            <v>21-25</v>
          </cell>
          <cell r="C6">
            <v>-197</v>
          </cell>
          <cell r="D6">
            <v>104</v>
          </cell>
          <cell r="E6">
            <v>-126</v>
          </cell>
          <cell r="F6">
            <v>82</v>
          </cell>
          <cell r="G6">
            <v>-4</v>
          </cell>
          <cell r="H6">
            <v>3</v>
          </cell>
          <cell r="I6">
            <v>-4</v>
          </cell>
          <cell r="J6">
            <v>7</v>
          </cell>
        </row>
        <row r="7">
          <cell r="B7" t="str">
            <v>26-30</v>
          </cell>
          <cell r="C7">
            <v>-474</v>
          </cell>
          <cell r="D7">
            <v>383</v>
          </cell>
          <cell r="E7">
            <v>-288</v>
          </cell>
          <cell r="F7">
            <v>240</v>
          </cell>
          <cell r="G7">
            <v>-13</v>
          </cell>
          <cell r="H7">
            <v>7</v>
          </cell>
          <cell r="I7">
            <v>-18</v>
          </cell>
          <cell r="J7">
            <v>14</v>
          </cell>
        </row>
        <row r="8">
          <cell r="B8" t="str">
            <v>31-35</v>
          </cell>
          <cell r="C8">
            <v>-874</v>
          </cell>
          <cell r="D8">
            <v>940</v>
          </cell>
          <cell r="E8">
            <v>-584</v>
          </cell>
          <cell r="F8">
            <v>533</v>
          </cell>
          <cell r="G8">
            <v>-14</v>
          </cell>
          <cell r="H8">
            <v>10</v>
          </cell>
          <cell r="I8">
            <v>-30</v>
          </cell>
          <cell r="J8">
            <v>24</v>
          </cell>
        </row>
        <row r="9">
          <cell r="B9" t="str">
            <v>36-40</v>
          </cell>
          <cell r="C9">
            <v>-1281</v>
          </cell>
          <cell r="D9">
            <v>1267</v>
          </cell>
          <cell r="E9">
            <v>-1132</v>
          </cell>
          <cell r="F9">
            <v>950</v>
          </cell>
          <cell r="G9">
            <v>-16</v>
          </cell>
          <cell r="H9">
            <v>21</v>
          </cell>
          <cell r="I9">
            <v>-54</v>
          </cell>
          <cell r="J9">
            <v>38</v>
          </cell>
        </row>
        <row r="10">
          <cell r="B10" t="str">
            <v>41-45</v>
          </cell>
          <cell r="C10">
            <v>-1497</v>
          </cell>
          <cell r="D10">
            <v>1436</v>
          </cell>
          <cell r="E10">
            <v>-1624</v>
          </cell>
          <cell r="F10">
            <v>1334</v>
          </cell>
          <cell r="G10">
            <v>-16</v>
          </cell>
          <cell r="H10">
            <v>26</v>
          </cell>
          <cell r="I10">
            <v>-65</v>
          </cell>
          <cell r="J10">
            <v>48</v>
          </cell>
        </row>
        <row r="11">
          <cell r="B11" t="str">
            <v>46-50</v>
          </cell>
          <cell r="C11">
            <v>-1322</v>
          </cell>
          <cell r="D11">
            <v>1161</v>
          </cell>
          <cell r="E11">
            <v>-1537</v>
          </cell>
          <cell r="F11">
            <v>1432</v>
          </cell>
          <cell r="G11">
            <v>-16</v>
          </cell>
          <cell r="H11">
            <v>17</v>
          </cell>
          <cell r="I11">
            <v>-62</v>
          </cell>
          <cell r="J11">
            <v>53</v>
          </cell>
        </row>
        <row r="12">
          <cell r="B12" t="str">
            <v>51-55</v>
          </cell>
          <cell r="C12">
            <v>-1013</v>
          </cell>
          <cell r="D12">
            <v>849</v>
          </cell>
          <cell r="E12">
            <v>-1375</v>
          </cell>
          <cell r="F12">
            <v>1223</v>
          </cell>
          <cell r="G12">
            <v>-9</v>
          </cell>
          <cell r="H12">
            <v>11</v>
          </cell>
          <cell r="I12">
            <v>-67</v>
          </cell>
          <cell r="J12">
            <v>44</v>
          </cell>
        </row>
        <row r="13">
          <cell r="B13" t="str">
            <v>56-60</v>
          </cell>
          <cell r="C13">
            <v>-630</v>
          </cell>
          <cell r="D13">
            <v>585</v>
          </cell>
          <cell r="E13">
            <v>-1127</v>
          </cell>
          <cell r="F13">
            <v>1072</v>
          </cell>
          <cell r="G13">
            <v>-3</v>
          </cell>
          <cell r="H13">
            <v>5</v>
          </cell>
          <cell r="I13">
            <v>-31</v>
          </cell>
          <cell r="J13">
            <v>27</v>
          </cell>
        </row>
        <row r="14">
          <cell r="B14" t="str">
            <v>61-64</v>
          </cell>
          <cell r="C14">
            <v>-349</v>
          </cell>
          <cell r="D14">
            <v>307</v>
          </cell>
          <cell r="E14">
            <v>-712</v>
          </cell>
          <cell r="F14">
            <v>651</v>
          </cell>
          <cell r="G14">
            <v>-2</v>
          </cell>
          <cell r="H14">
            <v>2</v>
          </cell>
          <cell r="I14">
            <v>-5</v>
          </cell>
          <cell r="J14">
            <v>5</v>
          </cell>
        </row>
        <row r="15">
          <cell r="B15" t="str">
            <v xml:space="preserve"> ≥  65</v>
          </cell>
          <cell r="C15">
            <v>-259</v>
          </cell>
          <cell r="D15">
            <v>177</v>
          </cell>
          <cell r="E15">
            <v>-925</v>
          </cell>
          <cell r="F15">
            <v>668</v>
          </cell>
          <cell r="G15">
            <v>-2</v>
          </cell>
          <cell r="H15">
            <v>0</v>
          </cell>
          <cell r="I15">
            <v>-3</v>
          </cell>
          <cell r="J15">
            <v>1</v>
          </cell>
        </row>
      </sheetData>
      <sheetData sheetId="9"/>
      <sheetData sheetId="10">
        <row r="10">
          <cell r="D10">
            <v>45565</v>
          </cell>
          <cell r="E10">
            <v>45596</v>
          </cell>
          <cell r="F10">
            <v>45626</v>
          </cell>
          <cell r="G10">
            <v>45657</v>
          </cell>
        </row>
        <row r="11">
          <cell r="D11">
            <v>14.953886000000001</v>
          </cell>
          <cell r="E11">
            <v>19.331223000000001</v>
          </cell>
          <cell r="F11">
            <v>20.705698999999999</v>
          </cell>
          <cell r="G11">
            <v>41.975329000000002</v>
          </cell>
        </row>
        <row r="12">
          <cell r="D12">
            <v>1.8134929900000001</v>
          </cell>
          <cell r="E12">
            <v>1.9439613</v>
          </cell>
          <cell r="F12">
            <v>1.99450002</v>
          </cell>
          <cell r="G12">
            <v>2.5148139199999999</v>
          </cell>
        </row>
        <row r="13">
          <cell r="D13">
            <v>1989.5506749506951</v>
          </cell>
          <cell r="E13">
            <v>2008.586130422505</v>
          </cell>
          <cell r="F13">
            <v>2075.121880548229</v>
          </cell>
          <cell r="G13">
            <v>2119.354786216184</v>
          </cell>
        </row>
        <row r="14">
          <cell r="D14">
            <v>14.002431</v>
          </cell>
          <cell r="E14">
            <v>16.93178</v>
          </cell>
          <cell r="F14">
            <v>40.647024999999999</v>
          </cell>
          <cell r="G14">
            <v>65.470079999999996</v>
          </cell>
        </row>
        <row r="15">
          <cell r="D15">
            <v>1.76318657</v>
          </cell>
          <cell r="E15">
            <v>1.8551245600000001</v>
          </cell>
          <cell r="F15">
            <v>2.4847825000000001</v>
          </cell>
          <cell r="G15">
            <v>3.0530607999999999</v>
          </cell>
        </row>
        <row r="16">
          <cell r="D16">
            <v>1907.5673495970329</v>
          </cell>
          <cell r="E16">
            <v>1921.326749140276</v>
          </cell>
          <cell r="F16">
            <v>2003.920678918153</v>
          </cell>
          <cell r="G16">
            <v>2059.767847666722</v>
          </cell>
        </row>
        <row r="17">
          <cell r="D17">
            <v>0.45655499999999999</v>
          </cell>
          <cell r="E17">
            <v>0.32810499999999998</v>
          </cell>
          <cell r="F17">
            <v>0.80850500000000003</v>
          </cell>
          <cell r="G17">
            <v>0.54614200000000002</v>
          </cell>
        </row>
        <row r="18">
          <cell r="D18">
            <v>2.5759690000000002E-2</v>
          </cell>
          <cell r="E18">
            <v>2.2526099999999997E-2</v>
          </cell>
          <cell r="F18">
            <v>3.7143610000000001E-2</v>
          </cell>
          <cell r="G18">
            <v>3.0008419999999997E-2</v>
          </cell>
        </row>
        <row r="19">
          <cell r="D19">
            <v>17.7486314764</v>
          </cell>
          <cell r="E19">
            <v>18.149794856751999</v>
          </cell>
          <cell r="F19">
            <v>19.344329417860003</v>
          </cell>
          <cell r="G19">
            <v>19.352086854067</v>
          </cell>
        </row>
        <row r="20">
          <cell r="D20">
            <v>1.328376</v>
          </cell>
          <cell r="E20">
            <v>1.9825060000000001</v>
          </cell>
          <cell r="F20">
            <v>1.7599180000000001</v>
          </cell>
          <cell r="G20">
            <v>7.2343770000000003</v>
          </cell>
        </row>
        <row r="21">
          <cell r="D21">
            <v>0.13761846999999999</v>
          </cell>
          <cell r="E21">
            <v>0.15802385999999999</v>
          </cell>
          <cell r="F21">
            <v>0.15957991999999999</v>
          </cell>
          <cell r="G21">
            <v>0.30712248999999997</v>
          </cell>
        </row>
        <row r="22">
          <cell r="D22">
            <v>146.18574398928499</v>
          </cell>
          <cell r="E22">
            <v>149.746719264918</v>
          </cell>
          <cell r="F22">
            <v>156.037843088936</v>
          </cell>
          <cell r="G22">
            <v>166.13891773269901</v>
          </cell>
        </row>
      </sheetData>
      <sheetData sheetId="11">
        <row r="2">
          <cell r="C2" t="str">
            <v>САВАд</v>
          </cell>
          <cell r="D2" t="str">
            <v>КБПд</v>
          </cell>
          <cell r="E2" t="str">
            <v>ТРИГЛАВд</v>
          </cell>
          <cell r="F2" t="str">
            <v>ВФПд</v>
          </cell>
        </row>
        <row r="3">
          <cell r="B3">
            <v>45565</v>
          </cell>
          <cell r="C3">
            <v>238.90398500000001</v>
          </cell>
          <cell r="D3">
            <v>228.47704300000001</v>
          </cell>
          <cell r="E3">
            <v>115.501271</v>
          </cell>
          <cell r="F3">
            <v>117.156031</v>
          </cell>
          <cell r="H3">
            <v>45565</v>
          </cell>
          <cell r="I3">
            <v>238.90398500000001</v>
          </cell>
          <cell r="J3">
            <v>228.47704300000001</v>
          </cell>
          <cell r="K3">
            <v>115.501271</v>
          </cell>
          <cell r="L3">
            <v>117.156031</v>
          </cell>
        </row>
        <row r="4">
          <cell r="B4">
            <v>45566</v>
          </cell>
          <cell r="C4">
            <v>238.27997400000001</v>
          </cell>
          <cell r="D4">
            <v>227.80089699999999</v>
          </cell>
          <cell r="E4">
            <v>115.09075199999999</v>
          </cell>
          <cell r="F4">
            <v>117.15701799999999</v>
          </cell>
          <cell r="H4">
            <v>45580</v>
          </cell>
          <cell r="I4">
            <v>240.81930399999999</v>
          </cell>
          <cell r="J4">
            <v>229.86059</v>
          </cell>
          <cell r="K4">
            <v>116.41283</v>
          </cell>
          <cell r="L4">
            <v>118.464044</v>
          </cell>
        </row>
        <row r="5">
          <cell r="B5">
            <v>45567</v>
          </cell>
          <cell r="C5">
            <v>238.95142000000001</v>
          </cell>
          <cell r="D5">
            <v>228.47042099999999</v>
          </cell>
          <cell r="E5">
            <v>115.41529300000001</v>
          </cell>
          <cell r="F5">
            <v>117.33840499999999</v>
          </cell>
          <cell r="H5">
            <v>45575</v>
          </cell>
          <cell r="I5">
            <v>240.41236699999999</v>
          </cell>
          <cell r="J5">
            <v>229.517898</v>
          </cell>
          <cell r="K5">
            <v>116.08538299999999</v>
          </cell>
          <cell r="L5">
            <v>118.104905</v>
          </cell>
        </row>
        <row r="6">
          <cell r="B6">
            <v>45568</v>
          </cell>
          <cell r="C6">
            <v>238.61794499999999</v>
          </cell>
          <cell r="D6">
            <v>228.18380300000001</v>
          </cell>
          <cell r="E6">
            <v>115.326341</v>
          </cell>
          <cell r="F6">
            <v>117.229659</v>
          </cell>
          <cell r="H6">
            <v>45611</v>
          </cell>
          <cell r="I6">
            <v>242.045007</v>
          </cell>
          <cell r="J6">
            <v>232.20539400000001</v>
          </cell>
          <cell r="K6">
            <v>117.761128</v>
          </cell>
          <cell r="L6">
            <v>119.863953</v>
          </cell>
        </row>
        <row r="7">
          <cell r="B7">
            <v>45569</v>
          </cell>
          <cell r="C7">
            <v>239.52704399999999</v>
          </cell>
          <cell r="D7">
            <v>228.999956</v>
          </cell>
          <cell r="E7">
            <v>115.713745</v>
          </cell>
          <cell r="F7">
            <v>117.45044799999999</v>
          </cell>
          <cell r="H7">
            <v>45626</v>
          </cell>
          <cell r="I7">
            <v>245.34000399999999</v>
          </cell>
          <cell r="J7">
            <v>234.31969000000001</v>
          </cell>
          <cell r="K7">
            <v>118.817454</v>
          </cell>
          <cell r="L7">
            <v>121.233169</v>
          </cell>
        </row>
        <row r="8">
          <cell r="B8">
            <v>45570</v>
          </cell>
          <cell r="C8">
            <v>239.58159599999999</v>
          </cell>
          <cell r="D8">
            <v>229.05650199999999</v>
          </cell>
          <cell r="E8">
            <v>115.746593</v>
          </cell>
          <cell r="F8">
            <v>117.459305</v>
          </cell>
          <cell r="H8">
            <v>45641</v>
          </cell>
          <cell r="I8">
            <v>246.72838300000001</v>
          </cell>
          <cell r="J8">
            <v>235.69527600000001</v>
          </cell>
          <cell r="K8">
            <v>119.406347</v>
          </cell>
          <cell r="L8">
            <v>122.712441</v>
          </cell>
        </row>
        <row r="9">
          <cell r="B9">
            <v>45571</v>
          </cell>
          <cell r="C9">
            <v>239.59192899999999</v>
          </cell>
          <cell r="D9">
            <v>229.06729899999999</v>
          </cell>
          <cell r="E9">
            <v>115.752911</v>
          </cell>
          <cell r="F9">
            <v>117.466656</v>
          </cell>
          <cell r="H9">
            <v>45657</v>
          </cell>
          <cell r="I9">
            <v>245.49955</v>
          </cell>
          <cell r="J9">
            <v>234.952226</v>
          </cell>
          <cell r="K9">
            <v>118.666065</v>
          </cell>
          <cell r="L9">
            <v>122.445954</v>
          </cell>
        </row>
        <row r="10">
          <cell r="B10">
            <v>45572</v>
          </cell>
          <cell r="C10">
            <v>239.15992299999999</v>
          </cell>
          <cell r="D10">
            <v>228.66866899999999</v>
          </cell>
          <cell r="E10">
            <v>115.507938</v>
          </cell>
          <cell r="F10">
            <v>117.547404</v>
          </cell>
        </row>
        <row r="11">
          <cell r="B11">
            <v>45573</v>
          </cell>
          <cell r="C11">
            <v>239.956504</v>
          </cell>
          <cell r="D11">
            <v>229.15324000000001</v>
          </cell>
          <cell r="E11">
            <v>115.845972</v>
          </cell>
          <cell r="F11">
            <v>117.72205599999999</v>
          </cell>
        </row>
        <row r="12">
          <cell r="B12">
            <v>45574</v>
          </cell>
          <cell r="C12">
            <v>240.32992200000001</v>
          </cell>
          <cell r="D12">
            <v>229.43540100000001</v>
          </cell>
          <cell r="E12">
            <v>116.053972</v>
          </cell>
          <cell r="F12">
            <v>117.98844699999999</v>
          </cell>
        </row>
        <row r="13">
          <cell r="B13">
            <v>45575</v>
          </cell>
          <cell r="C13">
            <v>240.41236699999999</v>
          </cell>
          <cell r="D13">
            <v>229.517898</v>
          </cell>
          <cell r="E13">
            <v>116.08538299999999</v>
          </cell>
          <cell r="F13">
            <v>118.104905</v>
          </cell>
        </row>
        <row r="14">
          <cell r="B14">
            <v>45576</v>
          </cell>
          <cell r="C14">
            <v>241.06546399999999</v>
          </cell>
          <cell r="D14">
            <v>230.07211599999999</v>
          </cell>
          <cell r="E14">
            <v>116.390066</v>
          </cell>
          <cell r="F14">
            <v>118.244984</v>
          </cell>
        </row>
        <row r="15">
          <cell r="B15">
            <v>45577</v>
          </cell>
          <cell r="C15">
            <v>241.076086</v>
          </cell>
          <cell r="D15">
            <v>230.08314300000001</v>
          </cell>
          <cell r="E15">
            <v>116.39655399999999</v>
          </cell>
          <cell r="F15">
            <v>118.25235499999999</v>
          </cell>
        </row>
        <row r="16">
          <cell r="B16">
            <v>45578</v>
          </cell>
          <cell r="C16">
            <v>241.086445</v>
          </cell>
          <cell r="D16">
            <v>230.09381099999999</v>
          </cell>
          <cell r="E16">
            <v>116.403043</v>
          </cell>
          <cell r="F16">
            <v>118.259728</v>
          </cell>
        </row>
        <row r="17">
          <cell r="B17">
            <v>45579</v>
          </cell>
          <cell r="C17">
            <v>241.45657299999999</v>
          </cell>
          <cell r="D17">
            <v>230.504549</v>
          </cell>
          <cell r="E17">
            <v>116.638805</v>
          </cell>
          <cell r="F17">
            <v>118.542773</v>
          </cell>
        </row>
        <row r="18">
          <cell r="B18">
            <v>45580</v>
          </cell>
          <cell r="C18">
            <v>240.81930399999999</v>
          </cell>
          <cell r="D18">
            <v>229.86059</v>
          </cell>
          <cell r="E18">
            <v>116.41283</v>
          </cell>
          <cell r="F18">
            <v>118.464044</v>
          </cell>
        </row>
        <row r="19">
          <cell r="B19">
            <v>45581</v>
          </cell>
          <cell r="C19">
            <v>240.893283</v>
          </cell>
          <cell r="D19">
            <v>230.15403000000001</v>
          </cell>
          <cell r="E19">
            <v>116.564081</v>
          </cell>
          <cell r="F19">
            <v>118.32209</v>
          </cell>
        </row>
        <row r="20">
          <cell r="B20">
            <v>45582</v>
          </cell>
          <cell r="C20">
            <v>240.92101700000001</v>
          </cell>
          <cell r="D20">
            <v>230.26608899999999</v>
          </cell>
          <cell r="E20">
            <v>116.581906</v>
          </cell>
          <cell r="F20">
            <v>118.65138</v>
          </cell>
        </row>
        <row r="21">
          <cell r="B21">
            <v>45583</v>
          </cell>
          <cell r="C21">
            <v>241.41453200000001</v>
          </cell>
          <cell r="D21">
            <v>230.81726699999999</v>
          </cell>
          <cell r="E21">
            <v>116.842361</v>
          </cell>
          <cell r="F21">
            <v>118.672622</v>
          </cell>
        </row>
        <row r="22">
          <cell r="B22">
            <v>45584</v>
          </cell>
          <cell r="C22">
            <v>241.53157200000001</v>
          </cell>
          <cell r="D22">
            <v>230.94100900000001</v>
          </cell>
          <cell r="E22">
            <v>116.908468</v>
          </cell>
          <cell r="F22">
            <v>118.69125699999999</v>
          </cell>
        </row>
        <row r="23">
          <cell r="B23">
            <v>45585</v>
          </cell>
          <cell r="C23">
            <v>241.542067</v>
          </cell>
          <cell r="D23">
            <v>230.95186200000001</v>
          </cell>
          <cell r="E23">
            <v>116.914928</v>
          </cell>
          <cell r="F23">
            <v>118.69864</v>
          </cell>
        </row>
        <row r="24">
          <cell r="B24">
            <v>45586</v>
          </cell>
          <cell r="C24">
            <v>241.06258199999999</v>
          </cell>
          <cell r="D24">
            <v>230.515219</v>
          </cell>
          <cell r="E24">
            <v>116.77215099999999</v>
          </cell>
          <cell r="F24">
            <v>118.519249</v>
          </cell>
        </row>
        <row r="25">
          <cell r="B25">
            <v>45587</v>
          </cell>
          <cell r="C25">
            <v>240.977959</v>
          </cell>
          <cell r="D25">
            <v>230.29476399999999</v>
          </cell>
          <cell r="E25">
            <v>116.66819</v>
          </cell>
          <cell r="F25">
            <v>118.560929</v>
          </cell>
        </row>
        <row r="26">
          <cell r="B26">
            <v>45588</v>
          </cell>
          <cell r="C26">
            <v>240.53898599999999</v>
          </cell>
          <cell r="D26">
            <v>229.85178999999999</v>
          </cell>
          <cell r="E26">
            <v>116.455004</v>
          </cell>
          <cell r="F26">
            <v>118.454638</v>
          </cell>
        </row>
        <row r="27">
          <cell r="B27">
            <v>45589</v>
          </cell>
          <cell r="C27">
            <v>240.31639300000001</v>
          </cell>
          <cell r="D27">
            <v>230.03575000000001</v>
          </cell>
          <cell r="E27">
            <v>116.558908</v>
          </cell>
          <cell r="F27">
            <v>118.347471</v>
          </cell>
        </row>
        <row r="28">
          <cell r="B28">
            <v>45590</v>
          </cell>
          <cell r="C28">
            <v>240.437174</v>
          </cell>
          <cell r="D28">
            <v>230.11954299999999</v>
          </cell>
          <cell r="E28">
            <v>116.566344</v>
          </cell>
          <cell r="F28">
            <v>118.486903</v>
          </cell>
        </row>
        <row r="29">
          <cell r="B29">
            <v>45591</v>
          </cell>
          <cell r="C29">
            <v>240.30657299999999</v>
          </cell>
          <cell r="D29">
            <v>229.98921300000001</v>
          </cell>
          <cell r="E29">
            <v>116.49806700000001</v>
          </cell>
          <cell r="F29">
            <v>118.479934</v>
          </cell>
        </row>
        <row r="30">
          <cell r="B30">
            <v>45592</v>
          </cell>
          <cell r="C30">
            <v>240.31735499999999</v>
          </cell>
          <cell r="D30">
            <v>230.000167</v>
          </cell>
          <cell r="E30">
            <v>116.504549</v>
          </cell>
          <cell r="F30">
            <v>118.48724</v>
          </cell>
        </row>
        <row r="31">
          <cell r="B31">
            <v>45593</v>
          </cell>
          <cell r="C31">
            <v>240.7175</v>
          </cell>
          <cell r="D31">
            <v>230.352835</v>
          </cell>
          <cell r="E31">
            <v>116.683492</v>
          </cell>
          <cell r="F31">
            <v>118.501464</v>
          </cell>
        </row>
        <row r="32">
          <cell r="B32">
            <v>45594</v>
          </cell>
          <cell r="C32">
            <v>240.730278</v>
          </cell>
          <cell r="D32">
            <v>230.38350199999999</v>
          </cell>
          <cell r="E32">
            <v>116.730526</v>
          </cell>
          <cell r="F32">
            <v>118.503895</v>
          </cell>
        </row>
        <row r="33">
          <cell r="B33">
            <v>45595</v>
          </cell>
          <cell r="C33">
            <v>240.688186</v>
          </cell>
          <cell r="D33">
            <v>230.35928000000001</v>
          </cell>
          <cell r="E33">
            <v>116.736812</v>
          </cell>
          <cell r="F33">
            <v>118.370876</v>
          </cell>
        </row>
        <row r="34">
          <cell r="B34">
            <v>45596</v>
          </cell>
          <cell r="C34">
            <v>239.114643</v>
          </cell>
          <cell r="D34">
            <v>229.07085000000001</v>
          </cell>
          <cell r="E34">
            <v>116.03468700000001</v>
          </cell>
          <cell r="F34">
            <v>117.73107</v>
          </cell>
        </row>
        <row r="35">
          <cell r="B35">
            <v>45597</v>
          </cell>
          <cell r="C35">
            <v>239.323196</v>
          </cell>
          <cell r="D35">
            <v>229.02076099999999</v>
          </cell>
          <cell r="E35">
            <v>115.93742899999999</v>
          </cell>
          <cell r="F35">
            <v>117.984117</v>
          </cell>
        </row>
        <row r="36">
          <cell r="B36">
            <v>45598</v>
          </cell>
          <cell r="C36">
            <v>239.31523100000001</v>
          </cell>
          <cell r="D36">
            <v>229.01433599999999</v>
          </cell>
          <cell r="E36">
            <v>115.934693</v>
          </cell>
          <cell r="F36">
            <v>117.989589</v>
          </cell>
        </row>
        <row r="37">
          <cell r="B37">
            <v>45599</v>
          </cell>
          <cell r="C37">
            <v>239.326021</v>
          </cell>
          <cell r="D37">
            <v>229.02515600000001</v>
          </cell>
          <cell r="E37">
            <v>115.941069</v>
          </cell>
          <cell r="F37">
            <v>117.996779</v>
          </cell>
        </row>
        <row r="38">
          <cell r="B38">
            <v>45600</v>
          </cell>
          <cell r="C38">
            <v>239.10731799999999</v>
          </cell>
          <cell r="D38">
            <v>228.961962</v>
          </cell>
          <cell r="E38">
            <v>115.93805</v>
          </cell>
          <cell r="F38">
            <v>117.751757</v>
          </cell>
        </row>
        <row r="39">
          <cell r="B39">
            <v>45601</v>
          </cell>
          <cell r="C39">
            <v>239.67397099999999</v>
          </cell>
          <cell r="D39">
            <v>229.61155500000001</v>
          </cell>
          <cell r="E39">
            <v>116.302443</v>
          </cell>
          <cell r="F39">
            <v>117.893818</v>
          </cell>
        </row>
        <row r="40">
          <cell r="B40">
            <v>45602</v>
          </cell>
          <cell r="C40">
            <v>240.60586499999999</v>
          </cell>
          <cell r="D40">
            <v>230.51886400000001</v>
          </cell>
          <cell r="E40">
            <v>116.90799</v>
          </cell>
          <cell r="F40">
            <v>118.87518900000001</v>
          </cell>
        </row>
        <row r="41">
          <cell r="B41">
            <v>45603</v>
          </cell>
          <cell r="C41">
            <v>242.55269699999999</v>
          </cell>
          <cell r="D41">
            <v>232.59549200000001</v>
          </cell>
          <cell r="E41">
            <v>117.899233</v>
          </cell>
          <cell r="F41">
            <v>119.346401</v>
          </cell>
        </row>
        <row r="42">
          <cell r="B42">
            <v>45604</v>
          </cell>
          <cell r="C42">
            <v>241.832043</v>
          </cell>
          <cell r="D42">
            <v>231.952922</v>
          </cell>
          <cell r="E42">
            <v>117.67137700000001</v>
          </cell>
          <cell r="F42">
            <v>119.532042</v>
          </cell>
        </row>
        <row r="43">
          <cell r="B43">
            <v>45605</v>
          </cell>
          <cell r="C43">
            <v>241.92425</v>
          </cell>
          <cell r="D43">
            <v>232.04150799999999</v>
          </cell>
          <cell r="E43">
            <v>117.718728</v>
          </cell>
          <cell r="F43">
            <v>119.547099</v>
          </cell>
        </row>
        <row r="44">
          <cell r="B44">
            <v>45606</v>
          </cell>
          <cell r="C44">
            <v>241.93503000000001</v>
          </cell>
          <cell r="D44">
            <v>232.05233000000001</v>
          </cell>
          <cell r="E44">
            <v>117.724608</v>
          </cell>
          <cell r="F44">
            <v>119.55431900000001</v>
          </cell>
        </row>
        <row r="45">
          <cell r="B45">
            <v>45607</v>
          </cell>
          <cell r="C45">
            <v>242.26928899999999</v>
          </cell>
          <cell r="D45">
            <v>232.28677500000001</v>
          </cell>
          <cell r="E45">
            <v>117.785489</v>
          </cell>
          <cell r="F45">
            <v>119.97032299999999</v>
          </cell>
        </row>
        <row r="46">
          <cell r="B46">
            <v>45608</v>
          </cell>
          <cell r="C46">
            <v>242.304001</v>
          </cell>
          <cell r="D46">
            <v>232.46927500000001</v>
          </cell>
          <cell r="E46">
            <v>117.972606</v>
          </cell>
          <cell r="F46">
            <v>119.94604699999999</v>
          </cell>
        </row>
        <row r="47">
          <cell r="B47">
            <v>45609</v>
          </cell>
          <cell r="C47">
            <v>242.50051300000001</v>
          </cell>
          <cell r="D47">
            <v>232.54820900000001</v>
          </cell>
          <cell r="E47">
            <v>118.016924</v>
          </cell>
          <cell r="F47">
            <v>120.075604</v>
          </cell>
        </row>
        <row r="48">
          <cell r="B48">
            <v>45610</v>
          </cell>
          <cell r="C48">
            <v>242.28022200000001</v>
          </cell>
          <cell r="D48">
            <v>232.20196300000001</v>
          </cell>
          <cell r="E48">
            <v>117.81464800000001</v>
          </cell>
          <cell r="F48">
            <v>120.156505</v>
          </cell>
        </row>
        <row r="49">
          <cell r="B49">
            <v>45611</v>
          </cell>
          <cell r="C49">
            <v>242.045007</v>
          </cell>
          <cell r="D49">
            <v>232.20539400000001</v>
          </cell>
          <cell r="E49">
            <v>117.761128</v>
          </cell>
          <cell r="F49">
            <v>119.863953</v>
          </cell>
        </row>
        <row r="50">
          <cell r="B50">
            <v>45612</v>
          </cell>
          <cell r="C50">
            <v>241.769025</v>
          </cell>
          <cell r="D50">
            <v>231.91144299999999</v>
          </cell>
          <cell r="E50">
            <v>117.605958</v>
          </cell>
          <cell r="F50">
            <v>119.839778</v>
          </cell>
        </row>
        <row r="51">
          <cell r="B51">
            <v>45613</v>
          </cell>
          <cell r="C51">
            <v>241.78040899999999</v>
          </cell>
          <cell r="D51">
            <v>231.921907</v>
          </cell>
          <cell r="E51">
            <v>117.612545</v>
          </cell>
          <cell r="F51">
            <v>119.846895</v>
          </cell>
        </row>
        <row r="52">
          <cell r="B52">
            <v>45614</v>
          </cell>
          <cell r="C52">
            <v>241.794443</v>
          </cell>
          <cell r="D52">
            <v>232.44919100000001</v>
          </cell>
          <cell r="E52">
            <v>117.769679</v>
          </cell>
          <cell r="F52">
            <v>120.10156600000001</v>
          </cell>
        </row>
        <row r="53">
          <cell r="B53">
            <v>45615</v>
          </cell>
          <cell r="C53">
            <v>241.98303899999999</v>
          </cell>
          <cell r="D53">
            <v>232.822868</v>
          </cell>
          <cell r="E53">
            <v>117.99884</v>
          </cell>
          <cell r="F53">
            <v>120.090689</v>
          </cell>
        </row>
        <row r="54">
          <cell r="B54">
            <v>45616</v>
          </cell>
          <cell r="C54">
            <v>241.75399899999999</v>
          </cell>
          <cell r="D54">
            <v>232.639286</v>
          </cell>
          <cell r="E54">
            <v>117.904597</v>
          </cell>
          <cell r="F54">
            <v>120.110411</v>
          </cell>
        </row>
        <row r="55">
          <cell r="B55">
            <v>45617</v>
          </cell>
          <cell r="C55">
            <v>242.35451699999999</v>
          </cell>
          <cell r="D55">
            <v>233.14747800000001</v>
          </cell>
          <cell r="E55">
            <v>118.15615</v>
          </cell>
          <cell r="F55">
            <v>120.55377799999999</v>
          </cell>
        </row>
        <row r="56">
          <cell r="B56">
            <v>45618</v>
          </cell>
          <cell r="C56">
            <v>242.998491</v>
          </cell>
          <cell r="D56">
            <v>233.663342</v>
          </cell>
          <cell r="E56">
            <v>118.45413600000001</v>
          </cell>
          <cell r="F56">
            <v>120.958209</v>
          </cell>
        </row>
        <row r="57">
          <cell r="B57">
            <v>45619</v>
          </cell>
          <cell r="C57">
            <v>243.63702900000001</v>
          </cell>
          <cell r="D57">
            <v>234.37119300000001</v>
          </cell>
          <cell r="E57">
            <v>118.833381</v>
          </cell>
          <cell r="F57">
            <v>121.03130400000001</v>
          </cell>
        </row>
        <row r="58">
          <cell r="B58">
            <v>45620</v>
          </cell>
          <cell r="C58">
            <v>243.64820700000001</v>
          </cell>
          <cell r="D58">
            <v>234.38228699999999</v>
          </cell>
          <cell r="E58">
            <v>118.839913</v>
          </cell>
          <cell r="F58">
            <v>121.03837900000001</v>
          </cell>
        </row>
        <row r="59">
          <cell r="B59">
            <v>45621</v>
          </cell>
          <cell r="C59">
            <v>244.18488300000001</v>
          </cell>
          <cell r="D59">
            <v>234.68188900000001</v>
          </cell>
          <cell r="E59">
            <v>119.025674</v>
          </cell>
          <cell r="F59">
            <v>121.01576</v>
          </cell>
        </row>
        <row r="60">
          <cell r="B60">
            <v>45622</v>
          </cell>
          <cell r="C60">
            <v>243.618165</v>
          </cell>
          <cell r="D60">
            <v>234.26258300000001</v>
          </cell>
          <cell r="E60">
            <v>118.84004400000001</v>
          </cell>
          <cell r="F60">
            <v>121.02788</v>
          </cell>
        </row>
        <row r="61">
          <cell r="B61">
            <v>45623</v>
          </cell>
          <cell r="C61">
            <v>245.03965500000001</v>
          </cell>
          <cell r="D61">
            <v>233.95498599999999</v>
          </cell>
          <cell r="E61">
            <v>118.677274</v>
          </cell>
          <cell r="F61">
            <v>120.75314</v>
          </cell>
        </row>
        <row r="62">
          <cell r="B62">
            <v>45624</v>
          </cell>
          <cell r="C62">
            <v>245.09664599999999</v>
          </cell>
          <cell r="D62">
            <v>233.94573299999999</v>
          </cell>
          <cell r="E62">
            <v>118.642145</v>
          </cell>
          <cell r="F62">
            <v>120.97335699999999</v>
          </cell>
        </row>
        <row r="63">
          <cell r="B63">
            <v>45625</v>
          </cell>
          <cell r="C63">
            <v>245.43523999999999</v>
          </cell>
          <cell r="D63">
            <v>234.42831200000001</v>
          </cell>
          <cell r="E63">
            <v>118.87558900000001</v>
          </cell>
          <cell r="F63">
            <v>121.23705200000001</v>
          </cell>
        </row>
        <row r="64">
          <cell r="B64">
            <v>45626</v>
          </cell>
          <cell r="C64">
            <v>245.34000399999999</v>
          </cell>
          <cell r="D64">
            <v>234.31969000000001</v>
          </cell>
          <cell r="E64">
            <v>118.817454</v>
          </cell>
          <cell r="F64">
            <v>121.233169</v>
          </cell>
        </row>
        <row r="65">
          <cell r="B65">
            <v>45627</v>
          </cell>
          <cell r="C65">
            <v>245.351755</v>
          </cell>
          <cell r="D65">
            <v>234.331039</v>
          </cell>
          <cell r="E65">
            <v>118.824102</v>
          </cell>
          <cell r="F65">
            <v>121.240317</v>
          </cell>
        </row>
        <row r="66">
          <cell r="B66">
            <v>45628</v>
          </cell>
          <cell r="C66">
            <v>245.78612000000001</v>
          </cell>
          <cell r="D66">
            <v>234.67159899999999</v>
          </cell>
          <cell r="E66">
            <v>118.947142</v>
          </cell>
          <cell r="F66">
            <v>121.63591700000001</v>
          </cell>
        </row>
        <row r="67">
          <cell r="B67">
            <v>45629</v>
          </cell>
          <cell r="C67">
            <v>246.137192</v>
          </cell>
          <cell r="D67">
            <v>235.125957</v>
          </cell>
          <cell r="E67">
            <v>119.215858</v>
          </cell>
          <cell r="F67">
            <v>121.671637</v>
          </cell>
        </row>
        <row r="68">
          <cell r="B68">
            <v>45630</v>
          </cell>
          <cell r="C68">
            <v>246.33586600000001</v>
          </cell>
          <cell r="D68">
            <v>235.60055199999999</v>
          </cell>
          <cell r="E68">
            <v>119.456836</v>
          </cell>
          <cell r="F68">
            <v>121.884702</v>
          </cell>
        </row>
        <row r="69">
          <cell r="B69">
            <v>45631</v>
          </cell>
          <cell r="C69">
            <v>246.34192300000001</v>
          </cell>
          <cell r="D69">
            <v>235.981257</v>
          </cell>
          <cell r="E69">
            <v>119.512441</v>
          </cell>
          <cell r="F69">
            <v>122.225284</v>
          </cell>
        </row>
        <row r="70">
          <cell r="B70">
            <v>45632</v>
          </cell>
          <cell r="C70">
            <v>246.56026499999999</v>
          </cell>
          <cell r="D70">
            <v>236.03848099999999</v>
          </cell>
          <cell r="E70">
            <v>119.493055</v>
          </cell>
          <cell r="F70">
            <v>122.56724199999999</v>
          </cell>
        </row>
        <row r="71">
          <cell r="B71">
            <v>45633</v>
          </cell>
          <cell r="C71">
            <v>246.34501399999999</v>
          </cell>
          <cell r="D71">
            <v>235.792191</v>
          </cell>
          <cell r="E71">
            <v>119.363614</v>
          </cell>
          <cell r="F71">
            <v>122.548599</v>
          </cell>
        </row>
        <row r="72">
          <cell r="B72">
            <v>45634</v>
          </cell>
          <cell r="C72">
            <v>246.357338</v>
          </cell>
          <cell r="D72">
            <v>235.80352199999999</v>
          </cell>
          <cell r="E72">
            <v>119.37020800000001</v>
          </cell>
          <cell r="F72">
            <v>122.55582099999999</v>
          </cell>
        </row>
        <row r="73">
          <cell r="B73">
            <v>45635</v>
          </cell>
          <cell r="C73">
            <v>246.36444700000001</v>
          </cell>
          <cell r="D73">
            <v>235.60906399999999</v>
          </cell>
          <cell r="E73">
            <v>119.225184</v>
          </cell>
          <cell r="F73">
            <v>122.481441</v>
          </cell>
        </row>
        <row r="74">
          <cell r="B74">
            <v>45636</v>
          </cell>
          <cell r="C74">
            <v>246.33901900000001</v>
          </cell>
          <cell r="D74">
            <v>235.18267599999999</v>
          </cell>
          <cell r="E74">
            <v>119.113359</v>
          </cell>
          <cell r="F74">
            <v>122.487629</v>
          </cell>
        </row>
        <row r="75">
          <cell r="B75">
            <v>45637</v>
          </cell>
          <cell r="C75">
            <v>247.20553699999999</v>
          </cell>
          <cell r="D75">
            <v>236.09690499999999</v>
          </cell>
          <cell r="E75">
            <v>119.552228</v>
          </cell>
          <cell r="F75">
            <v>122.732929</v>
          </cell>
        </row>
        <row r="76">
          <cell r="B76">
            <v>45638</v>
          </cell>
          <cell r="C76">
            <v>246.992706</v>
          </cell>
          <cell r="D76">
            <v>235.82481200000001</v>
          </cell>
          <cell r="E76">
            <v>119.440291</v>
          </cell>
          <cell r="F76">
            <v>122.779636</v>
          </cell>
        </row>
        <row r="77">
          <cell r="B77">
            <v>45639</v>
          </cell>
          <cell r="C77">
            <v>246.864487</v>
          </cell>
          <cell r="D77">
            <v>235.84367900000001</v>
          </cell>
          <cell r="E77">
            <v>119.48259899999999</v>
          </cell>
          <cell r="F77">
            <v>122.71505500000001</v>
          </cell>
        </row>
        <row r="78">
          <cell r="B78">
            <v>45640</v>
          </cell>
          <cell r="C78">
            <v>246.71619999999999</v>
          </cell>
          <cell r="D78">
            <v>235.68383499999999</v>
          </cell>
          <cell r="E78">
            <v>119.39978000000001</v>
          </cell>
          <cell r="F78">
            <v>122.705309</v>
          </cell>
        </row>
        <row r="79">
          <cell r="B79">
            <v>45641</v>
          </cell>
          <cell r="C79">
            <v>246.72838300000001</v>
          </cell>
          <cell r="D79">
            <v>235.69527600000001</v>
          </cell>
          <cell r="E79">
            <v>119.406347</v>
          </cell>
          <cell r="F79">
            <v>122.712441</v>
          </cell>
        </row>
        <row r="80">
          <cell r="B80">
            <v>45642</v>
          </cell>
          <cell r="C80">
            <v>247.037972</v>
          </cell>
          <cell r="D80">
            <v>235.77315200000001</v>
          </cell>
          <cell r="E80">
            <v>119.506198</v>
          </cell>
          <cell r="F80">
            <v>122.821387</v>
          </cell>
        </row>
        <row r="81">
          <cell r="B81">
            <v>45643</v>
          </cell>
          <cell r="C81">
            <v>246.799646</v>
          </cell>
          <cell r="D81">
            <v>235.466835</v>
          </cell>
          <cell r="E81">
            <v>119.32718199999999</v>
          </cell>
          <cell r="F81">
            <v>122.68502100000001</v>
          </cell>
        </row>
        <row r="82">
          <cell r="B82">
            <v>45644</v>
          </cell>
          <cell r="C82">
            <v>245.327304</v>
          </cell>
          <cell r="D82">
            <v>233.80124699999999</v>
          </cell>
          <cell r="E82">
            <v>118.300511</v>
          </cell>
          <cell r="F82">
            <v>122.77996899999999</v>
          </cell>
        </row>
        <row r="83">
          <cell r="B83">
            <v>45645</v>
          </cell>
          <cell r="C83">
            <v>244.74306999999999</v>
          </cell>
          <cell r="D83">
            <v>233.60544899999999</v>
          </cell>
          <cell r="E83">
            <v>118.31312200000001</v>
          </cell>
          <cell r="F83">
            <v>122.145583</v>
          </cell>
        </row>
        <row r="84">
          <cell r="B84">
            <v>45646</v>
          </cell>
          <cell r="C84">
            <v>245.944558</v>
          </cell>
          <cell r="D84">
            <v>234.56222199999999</v>
          </cell>
          <cell r="E84">
            <v>118.920923</v>
          </cell>
          <cell r="F84">
            <v>122.29061400000001</v>
          </cell>
        </row>
        <row r="85">
          <cell r="B85">
            <v>45647</v>
          </cell>
          <cell r="C85">
            <v>245.98823200000001</v>
          </cell>
          <cell r="D85">
            <v>234.60581500000001</v>
          </cell>
          <cell r="E85">
            <v>118.944042</v>
          </cell>
          <cell r="F85">
            <v>122.301149</v>
          </cell>
        </row>
        <row r="86">
          <cell r="B86">
            <v>45648</v>
          </cell>
          <cell r="C86">
            <v>246.000674</v>
          </cell>
          <cell r="D86">
            <v>234.61700500000001</v>
          </cell>
          <cell r="E86">
            <v>118.950591</v>
          </cell>
          <cell r="F86">
            <v>122.308318</v>
          </cell>
        </row>
        <row r="87">
          <cell r="B87">
            <v>45649</v>
          </cell>
          <cell r="C87">
            <v>246.13426699999999</v>
          </cell>
          <cell r="D87">
            <v>235.210024</v>
          </cell>
          <cell r="E87">
            <v>119.171745</v>
          </cell>
          <cell r="F87">
            <v>122.26670900000001</v>
          </cell>
        </row>
        <row r="88">
          <cell r="B88">
            <v>45650</v>
          </cell>
          <cell r="C88">
            <v>246.64463699999999</v>
          </cell>
          <cell r="D88">
            <v>235.75813500000001</v>
          </cell>
          <cell r="E88">
            <v>119.48008900000001</v>
          </cell>
          <cell r="F88">
            <v>122.335655</v>
          </cell>
        </row>
        <row r="89">
          <cell r="B89">
            <v>45651</v>
          </cell>
          <cell r="C89">
            <v>246.70487900000001</v>
          </cell>
          <cell r="D89">
            <v>235.88433900000001</v>
          </cell>
          <cell r="E89">
            <v>119.473551</v>
          </cell>
          <cell r="F89">
            <v>122.390494</v>
          </cell>
        </row>
        <row r="90">
          <cell r="B90">
            <v>45652</v>
          </cell>
          <cell r="C90">
            <v>246.82662400000001</v>
          </cell>
          <cell r="D90">
            <v>236.176423</v>
          </cell>
          <cell r="E90">
            <v>119.539393</v>
          </cell>
          <cell r="F90">
            <v>122.46244</v>
          </cell>
        </row>
        <row r="91">
          <cell r="B91">
            <v>45653</v>
          </cell>
          <cell r="C91">
            <v>246.482148</v>
          </cell>
          <cell r="D91">
            <v>235.80637300000001</v>
          </cell>
          <cell r="E91">
            <v>119.215694</v>
          </cell>
          <cell r="F91">
            <v>122.708095</v>
          </cell>
        </row>
        <row r="92">
          <cell r="B92">
            <v>45654</v>
          </cell>
          <cell r="C92">
            <v>246.30914300000001</v>
          </cell>
          <cell r="D92">
            <v>235.613347</v>
          </cell>
          <cell r="E92">
            <v>119.11384700000001</v>
          </cell>
          <cell r="F92">
            <v>122.69745899999999</v>
          </cell>
        </row>
        <row r="93">
          <cell r="B93">
            <v>45655</v>
          </cell>
          <cell r="C93">
            <v>246.321212</v>
          </cell>
          <cell r="D93">
            <v>235.624818</v>
          </cell>
          <cell r="E93">
            <v>119.120357</v>
          </cell>
          <cell r="F93">
            <v>122.70461400000001</v>
          </cell>
        </row>
        <row r="94">
          <cell r="B94">
            <v>45656</v>
          </cell>
          <cell r="C94">
            <v>245.59553199999999</v>
          </cell>
          <cell r="D94">
            <v>235.15517800000001</v>
          </cell>
          <cell r="E94">
            <v>118.80192700000001</v>
          </cell>
          <cell r="F94">
            <v>122.421862</v>
          </cell>
        </row>
        <row r="95">
          <cell r="B95">
            <v>45657</v>
          </cell>
          <cell r="C95">
            <v>245.49955</v>
          </cell>
          <cell r="D95">
            <v>234.952226</v>
          </cell>
          <cell r="E95">
            <v>118.666065</v>
          </cell>
          <cell r="F95">
            <v>122.445954</v>
          </cell>
        </row>
      </sheetData>
      <sheetData sheetId="12">
        <row r="3">
          <cell r="C3" t="str">
            <v>нето средства</v>
          </cell>
          <cell r="D3" t="str">
            <v>вредност на единица</v>
          </cell>
        </row>
        <row r="4">
          <cell r="B4">
            <v>45565</v>
          </cell>
          <cell r="C4">
            <v>1989.5506749506951</v>
          </cell>
          <cell r="D4">
            <v>238.90398500000001</v>
          </cell>
        </row>
        <row r="5">
          <cell r="B5">
            <v>45580</v>
          </cell>
          <cell r="C5">
            <v>2011.6628065244861</v>
          </cell>
          <cell r="D5">
            <v>240.81930399999999</v>
          </cell>
        </row>
        <row r="6">
          <cell r="B6">
            <v>45575</v>
          </cell>
          <cell r="C6">
            <v>2006.814537760243</v>
          </cell>
          <cell r="D6">
            <v>240.41236699999999</v>
          </cell>
        </row>
        <row r="7">
          <cell r="B7">
            <v>45611</v>
          </cell>
          <cell r="C7">
            <v>2036.6305977062261</v>
          </cell>
          <cell r="D7">
            <v>242.045007</v>
          </cell>
        </row>
        <row r="8">
          <cell r="B8">
            <v>45626</v>
          </cell>
          <cell r="C8">
            <v>2075.121880548229</v>
          </cell>
          <cell r="D8">
            <v>245.34000399999999</v>
          </cell>
        </row>
        <row r="9">
          <cell r="B9">
            <v>45641</v>
          </cell>
          <cell r="C9">
            <v>2094.950090168209</v>
          </cell>
          <cell r="D9">
            <v>246.72838300000001</v>
          </cell>
        </row>
        <row r="10">
          <cell r="B10">
            <v>45657</v>
          </cell>
          <cell r="C10">
            <v>2119.354786216184</v>
          </cell>
          <cell r="D10">
            <v>245.49955</v>
          </cell>
        </row>
        <row r="25">
          <cell r="D25" t="str">
            <v>вредност на единица</v>
          </cell>
        </row>
        <row r="26">
          <cell r="B26">
            <v>45565</v>
          </cell>
          <cell r="D26">
            <v>228.47704300000001</v>
          </cell>
        </row>
        <row r="27">
          <cell r="B27">
            <v>45580</v>
          </cell>
          <cell r="D27">
            <v>229.86059</v>
          </cell>
        </row>
        <row r="28">
          <cell r="B28">
            <v>45575</v>
          </cell>
          <cell r="D28">
            <v>229.517898</v>
          </cell>
        </row>
        <row r="29">
          <cell r="B29">
            <v>45611</v>
          </cell>
          <cell r="D29">
            <v>232.20539400000001</v>
          </cell>
        </row>
        <row r="30">
          <cell r="B30">
            <v>45626</v>
          </cell>
          <cell r="D30">
            <v>234.31969000000001</v>
          </cell>
        </row>
        <row r="31">
          <cell r="B31">
            <v>45641</v>
          </cell>
          <cell r="D31">
            <v>235.69527600000001</v>
          </cell>
        </row>
        <row r="32">
          <cell r="B32">
            <v>45657</v>
          </cell>
          <cell r="D32">
            <v>234.952226</v>
          </cell>
        </row>
        <row r="46">
          <cell r="C46" t="str">
            <v>нето средства</v>
          </cell>
          <cell r="D46" t="str">
            <v>вредност на единица</v>
          </cell>
        </row>
        <row r="47">
          <cell r="B47">
            <v>45565</v>
          </cell>
          <cell r="C47">
            <v>17.7486314764</v>
          </cell>
          <cell r="D47">
            <v>115.501271</v>
          </cell>
        </row>
        <row r="48">
          <cell r="B48">
            <v>45580</v>
          </cell>
          <cell r="C48">
            <v>18.075128445829002</v>
          </cell>
          <cell r="D48">
            <v>116.41283</v>
          </cell>
        </row>
        <row r="49">
          <cell r="B49">
            <v>45575</v>
          </cell>
          <cell r="C49">
            <v>18.007457148215</v>
          </cell>
          <cell r="D49">
            <v>116.08538299999999</v>
          </cell>
        </row>
        <row r="50">
          <cell r="B50">
            <v>45611</v>
          </cell>
          <cell r="C50">
            <v>19.078655263771001</v>
          </cell>
          <cell r="D50">
            <v>117.761128</v>
          </cell>
        </row>
        <row r="51">
          <cell r="B51">
            <v>45626</v>
          </cell>
          <cell r="C51">
            <v>19.344329417860003</v>
          </cell>
          <cell r="D51">
            <v>118.817454</v>
          </cell>
        </row>
        <row r="52">
          <cell r="B52">
            <v>45641</v>
          </cell>
          <cell r="C52">
            <v>19.638982629602999</v>
          </cell>
          <cell r="D52">
            <v>119.406347</v>
          </cell>
        </row>
        <row r="53">
          <cell r="B53">
            <v>45657</v>
          </cell>
          <cell r="C53">
            <v>19.352086854067</v>
          </cell>
          <cell r="D53">
            <v>118.666065</v>
          </cell>
        </row>
        <row r="67">
          <cell r="C67" t="str">
            <v>нето средства</v>
          </cell>
          <cell r="D67" t="str">
            <v>вредност на единица</v>
          </cell>
        </row>
        <row r="68">
          <cell r="C68">
            <v>146.18574398928499</v>
          </cell>
          <cell r="D68">
            <v>117.156031</v>
          </cell>
        </row>
        <row r="69">
          <cell r="C69">
            <v>148.65195048600799</v>
          </cell>
          <cell r="D69">
            <v>118.464044</v>
          </cell>
        </row>
        <row r="70">
          <cell r="C70">
            <v>147.63435654248198</v>
          </cell>
          <cell r="D70">
            <v>118.104905</v>
          </cell>
        </row>
        <row r="71">
          <cell r="C71">
            <v>153.61482566072499</v>
          </cell>
          <cell r="D71">
            <v>119.863953</v>
          </cell>
        </row>
        <row r="72">
          <cell r="C72">
            <v>156.037843088936</v>
          </cell>
          <cell r="D72">
            <v>121.233169</v>
          </cell>
        </row>
        <row r="73">
          <cell r="C73">
            <v>160.021161751156</v>
          </cell>
          <cell r="D73">
            <v>122.712441</v>
          </cell>
        </row>
        <row r="74">
          <cell r="C74">
            <v>166.13891773269901</v>
          </cell>
          <cell r="D74">
            <v>122.445954</v>
          </cell>
        </row>
        <row r="76">
          <cell r="B76">
            <v>45565</v>
          </cell>
        </row>
        <row r="77">
          <cell r="B77">
            <v>45580</v>
          </cell>
        </row>
        <row r="78">
          <cell r="B78">
            <v>45575</v>
          </cell>
        </row>
        <row r="79">
          <cell r="B79">
            <v>45611</v>
          </cell>
        </row>
        <row r="80">
          <cell r="B80">
            <v>45626</v>
          </cell>
        </row>
        <row r="81">
          <cell r="B81">
            <v>45641</v>
          </cell>
        </row>
        <row r="82">
          <cell r="B82">
            <v>45657</v>
          </cell>
        </row>
        <row r="89">
          <cell r="C89" t="str">
            <v>САВАд</v>
          </cell>
          <cell r="D89" t="str">
            <v>КБПд</v>
          </cell>
          <cell r="E89" t="str">
            <v>ТРИГЛАВд</v>
          </cell>
          <cell r="F89" t="str">
            <v>ВФПд</v>
          </cell>
        </row>
        <row r="90">
          <cell r="B90">
            <v>45565</v>
          </cell>
          <cell r="C90">
            <v>1989.5506749506951</v>
          </cell>
          <cell r="D90">
            <v>1907.5673495970329</v>
          </cell>
          <cell r="E90">
            <v>17.7486314764</v>
          </cell>
          <cell r="F90">
            <v>146.18574398928499</v>
          </cell>
        </row>
        <row r="91">
          <cell r="B91">
            <v>45580</v>
          </cell>
          <cell r="C91">
            <v>2011.6628065244861</v>
          </cell>
          <cell r="D91">
            <v>1924.75029830421</v>
          </cell>
          <cell r="E91">
            <v>18.075128445829002</v>
          </cell>
          <cell r="F91">
            <v>148.65195048600799</v>
          </cell>
        </row>
        <row r="92">
          <cell r="B92">
            <v>45575</v>
          </cell>
          <cell r="C92">
            <v>2006.814537760243</v>
          </cell>
          <cell r="D92">
            <v>1922.3604008283151</v>
          </cell>
          <cell r="E92">
            <v>18.007457148215</v>
          </cell>
          <cell r="F92">
            <v>147.63435654248198</v>
          </cell>
        </row>
        <row r="93">
          <cell r="B93">
            <v>45611</v>
          </cell>
          <cell r="C93">
            <v>2036.6305977062261</v>
          </cell>
          <cell r="D93">
            <v>1976.9604103865061</v>
          </cell>
          <cell r="E93">
            <v>19.078655263771001</v>
          </cell>
          <cell r="F93">
            <v>153.61482566072499</v>
          </cell>
        </row>
        <row r="94">
          <cell r="B94">
            <v>45626</v>
          </cell>
          <cell r="C94">
            <v>2075.121880548229</v>
          </cell>
          <cell r="D94">
            <v>2003.920678918153</v>
          </cell>
          <cell r="E94">
            <v>19.344329417860003</v>
          </cell>
          <cell r="F94">
            <v>156.037843088936</v>
          </cell>
        </row>
        <row r="95">
          <cell r="B95">
            <v>45641</v>
          </cell>
          <cell r="C95">
            <v>2094.950090168209</v>
          </cell>
          <cell r="D95">
            <v>2029.4605438704809</v>
          </cell>
          <cell r="E95">
            <v>19.638982629602999</v>
          </cell>
          <cell r="F95">
            <v>160.021161751156</v>
          </cell>
        </row>
        <row r="96">
          <cell r="B96">
            <v>45657</v>
          </cell>
          <cell r="C96">
            <v>2119.354786216184</v>
          </cell>
          <cell r="D96">
            <v>2059.767847666722</v>
          </cell>
          <cell r="E96">
            <v>19.352086854067</v>
          </cell>
          <cell r="F96">
            <v>166.13891773269901</v>
          </cell>
        </row>
      </sheetData>
      <sheetData sheetId="13">
        <row r="6">
          <cell r="A6" t="str">
            <v>31.03.2017</v>
          </cell>
          <cell r="B6" t="str">
            <v>31.03.2024</v>
          </cell>
          <cell r="C6">
            <v>5.5147922444996E-2</v>
          </cell>
          <cell r="D6">
            <v>8.4481439263788261E-3</v>
          </cell>
          <cell r="E6">
            <v>4.9951032772084902E-2</v>
          </cell>
          <cell r="F6">
            <v>3.4812633275966842E-3</v>
          </cell>
          <cell r="G6" t="str">
            <v>-</v>
          </cell>
          <cell r="H6" t="str">
            <v>-</v>
          </cell>
          <cell r="I6" t="str">
            <v>-</v>
          </cell>
          <cell r="J6" t="str">
            <v>-</v>
          </cell>
        </row>
        <row r="7">
          <cell r="A7" t="str">
            <v>30.06.2021</v>
          </cell>
          <cell r="B7" t="str">
            <v>31.03.2024</v>
          </cell>
          <cell r="C7" t="str">
            <v>-</v>
          </cell>
          <cell r="D7" t="str">
            <v>-</v>
          </cell>
          <cell r="E7" t="str">
            <v>-</v>
          </cell>
          <cell r="F7" t="str">
            <v>-</v>
          </cell>
          <cell r="G7">
            <v>3.9618837609023183E-2</v>
          </cell>
          <cell r="H7">
            <v>-4.8138789913093727E-2</v>
          </cell>
          <cell r="I7" t="str">
            <v>-</v>
          </cell>
          <cell r="J7" t="str">
            <v>-</v>
          </cell>
        </row>
        <row r="8">
          <cell r="A8">
            <v>44926</v>
          </cell>
          <cell r="B8" t="str">
            <v>31.03.2024</v>
          </cell>
          <cell r="C8" t="str">
            <v>-</v>
          </cell>
          <cell r="D8" t="str">
            <v>-</v>
          </cell>
          <cell r="E8" t="str">
            <v>-</v>
          </cell>
          <cell r="F8" t="str">
            <v>-</v>
          </cell>
          <cell r="G8" t="str">
            <v>-</v>
          </cell>
          <cell r="H8" t="str">
            <v>-</v>
          </cell>
          <cell r="I8">
            <v>0.10680614495753149</v>
          </cell>
          <cell r="J8">
            <v>6.773596135128912E-2</v>
          </cell>
        </row>
        <row r="9">
          <cell r="A9" t="str">
            <v>30.06.2017</v>
          </cell>
          <cell r="B9" t="str">
            <v>30.06.2024</v>
          </cell>
          <cell r="C9">
            <v>5.654670373606363E-2</v>
          </cell>
          <cell r="D9">
            <v>1.0062706552777634E-2</v>
          </cell>
          <cell r="E9">
            <v>5.1621771998151766E-2</v>
          </cell>
          <cell r="F9">
            <v>5.3544528966045224E-3</v>
          </cell>
          <cell r="G9" t="str">
            <v>-</v>
          </cell>
          <cell r="H9" t="str">
            <v>-</v>
          </cell>
          <cell r="I9" t="str">
            <v>-</v>
          </cell>
          <cell r="J9" t="str">
            <v>-</v>
          </cell>
        </row>
        <row r="10">
          <cell r="A10" t="str">
            <v>30.06.2021</v>
          </cell>
          <cell r="B10" t="str">
            <v>30.06.2024</v>
          </cell>
          <cell r="C10" t="str">
            <v>-</v>
          </cell>
          <cell r="D10" t="str">
            <v>-</v>
          </cell>
          <cell r="E10" t="str">
            <v>-</v>
          </cell>
          <cell r="F10" t="str">
            <v>-</v>
          </cell>
          <cell r="G10">
            <v>4.1794592128058694E-2</v>
          </cell>
          <cell r="H10">
            <v>-4.3244138296522738E-2</v>
          </cell>
          <cell r="I10" t="str">
            <v>-</v>
          </cell>
          <cell r="J10" t="str">
            <v>-</v>
          </cell>
        </row>
        <row r="11">
          <cell r="A11">
            <v>44926</v>
          </cell>
          <cell r="B11" t="str">
            <v>30.06.2024</v>
          </cell>
          <cell r="C11" t="str">
            <v>-</v>
          </cell>
          <cell r="D11" t="str">
            <v>-</v>
          </cell>
          <cell r="E11" t="str">
            <v>-</v>
          </cell>
          <cell r="F11" t="str">
            <v>-</v>
          </cell>
          <cell r="G11" t="str">
            <v>-</v>
          </cell>
          <cell r="H11" t="str">
            <v>-</v>
          </cell>
          <cell r="I11">
            <v>0.10486723535438425</v>
          </cell>
          <cell r="J11">
            <v>6.3101687061537737E-2</v>
          </cell>
        </row>
        <row r="12">
          <cell r="A12">
            <v>43008</v>
          </cell>
          <cell r="B12">
            <v>45565</v>
          </cell>
          <cell r="C12">
            <v>5.5199999999999999E-2</v>
          </cell>
          <cell r="D12">
            <v>6.1999999999999998E-3</v>
          </cell>
          <cell r="E12">
            <v>5.11E-2</v>
          </cell>
          <cell r="F12">
            <v>2.3E-3</v>
          </cell>
          <cell r="G12" t="str">
            <v>-</v>
          </cell>
          <cell r="H12" t="str">
            <v>-</v>
          </cell>
          <cell r="I12" t="str">
            <v>-</v>
          </cell>
          <cell r="J12" t="str">
            <v>-</v>
          </cell>
        </row>
        <row r="13">
          <cell r="A13" t="str">
            <v>30.06.2021</v>
          </cell>
          <cell r="B13">
            <v>45565</v>
          </cell>
          <cell r="C13" t="str">
            <v>-</v>
          </cell>
          <cell r="D13" t="str">
            <v>-</v>
          </cell>
          <cell r="E13" t="str">
            <v>-</v>
          </cell>
          <cell r="F13" t="str">
            <v>-</v>
          </cell>
          <cell r="G13">
            <v>4.3099999999999999E-2</v>
          </cell>
          <cell r="H13">
            <v>-4.02E-2</v>
          </cell>
          <cell r="I13" t="str">
            <v>-</v>
          </cell>
          <cell r="J13" t="str">
            <v>-</v>
          </cell>
        </row>
        <row r="14">
          <cell r="A14">
            <v>44926</v>
          </cell>
          <cell r="B14">
            <v>45565</v>
          </cell>
          <cell r="C14" t="str">
            <v>-</v>
          </cell>
          <cell r="D14" t="str">
            <v>-</v>
          </cell>
          <cell r="E14" t="str">
            <v>-</v>
          </cell>
          <cell r="F14" t="str">
            <v>-</v>
          </cell>
          <cell r="G14" t="str">
            <v>-</v>
          </cell>
          <cell r="H14" t="str">
            <v>-</v>
          </cell>
          <cell r="I14">
            <v>0.1023</v>
          </cell>
          <cell r="J14">
            <v>5.74E-2</v>
          </cell>
        </row>
        <row r="15">
          <cell r="A15">
            <v>43100</v>
          </cell>
          <cell r="B15">
            <v>45657</v>
          </cell>
          <cell r="C15">
            <v>5.91E-2</v>
          </cell>
          <cell r="D15">
            <v>0.01</v>
          </cell>
          <cell r="E15">
            <v>5.3600000000000002E-2</v>
          </cell>
          <cell r="F15">
            <v>4.7000000000000002E-3</v>
          </cell>
          <cell r="G15" t="str">
            <v>-</v>
          </cell>
          <cell r="H15" t="str">
            <v>-</v>
          </cell>
          <cell r="I15" t="str">
            <v>-</v>
          </cell>
          <cell r="J15" t="str">
            <v>-</v>
          </cell>
        </row>
        <row r="16">
          <cell r="A16" t="str">
            <v>30.06.2021</v>
          </cell>
          <cell r="B16">
            <v>45657</v>
          </cell>
          <cell r="C16" t="str">
            <v>-</v>
          </cell>
          <cell r="D16" t="str">
            <v>-</v>
          </cell>
          <cell r="E16" t="str">
            <v>-</v>
          </cell>
          <cell r="F16" t="str">
            <v>-</v>
          </cell>
          <cell r="G16">
            <v>4.8000000000000001E-2</v>
          </cell>
          <cell r="H16">
            <v>-3.1399999999999997E-2</v>
          </cell>
          <cell r="I16" t="str">
            <v>-</v>
          </cell>
          <cell r="J16" t="str">
            <v>-</v>
          </cell>
        </row>
        <row r="17">
          <cell r="A17">
            <v>44926</v>
          </cell>
          <cell r="B17">
            <v>45657</v>
          </cell>
          <cell r="C17" t="str">
            <v>-</v>
          </cell>
          <cell r="D17" t="str">
            <v>-</v>
          </cell>
          <cell r="E17" t="str">
            <v>-</v>
          </cell>
          <cell r="F17" t="str">
            <v>-</v>
          </cell>
          <cell r="G17" t="str">
            <v>-</v>
          </cell>
          <cell r="H17" t="str">
            <v>-</v>
          </cell>
          <cell r="I17">
            <v>0.11310000000000001</v>
          </cell>
          <cell r="J17">
            <v>7.0300000000000001E-2</v>
          </cell>
        </row>
        <row r="18">
          <cell r="A18" t="str">
            <v xml:space="preserve">Почеток/Start </v>
          </cell>
          <cell r="B18">
            <v>45565</v>
          </cell>
          <cell r="C18">
            <v>5.9799999999999999E-2</v>
          </cell>
          <cell r="D18">
            <v>2.8299999999999999E-2</v>
          </cell>
          <cell r="E18">
            <v>5.8400000000000001E-2</v>
          </cell>
          <cell r="F18">
            <v>2.63E-2</v>
          </cell>
          <cell r="G18">
            <v>4.5600000000000002E-2</v>
          </cell>
          <cell r="H18">
            <v>-3.2800000000000003E-2</v>
          </cell>
          <cell r="I18">
            <v>9.7799999999999998E-2</v>
          </cell>
          <cell r="J18">
            <v>5.74E-2</v>
          </cell>
        </row>
        <row r="25">
          <cell r="B25" t="str">
            <v>2,50%**</v>
          </cell>
          <cell r="C25" t="str">
            <v>2,50%***</v>
          </cell>
          <cell r="D25">
            <v>2.9000000000000001E-2</v>
          </cell>
          <cell r="E25">
            <v>2.9000000000000001E-2</v>
          </cell>
        </row>
        <row r="26">
          <cell r="B26" t="str">
            <v>0,075%****</v>
          </cell>
          <cell r="C26" t="str">
            <v>0,075%*****</v>
          </cell>
          <cell r="D26">
            <v>7.5000000000000002E-4</v>
          </cell>
          <cell r="E26">
            <v>7.5000000000000002E-4</v>
          </cell>
        </row>
      </sheetData>
      <sheetData sheetId="14">
        <row r="5">
          <cell r="C5">
            <v>1388717791.7600002</v>
          </cell>
          <cell r="D5">
            <v>0.65450996280648821</v>
          </cell>
          <cell r="E5">
            <v>1266405910.99</v>
          </cell>
          <cell r="F5">
            <v>0.61166007057225458</v>
          </cell>
          <cell r="G5">
            <v>12781890.949999999</v>
          </cell>
          <cell r="H5">
            <v>0.64333407757617889</v>
          </cell>
          <cell r="I5">
            <v>89494134.330000013</v>
          </cell>
          <cell r="J5">
            <v>0.53610452312613388</v>
          </cell>
        </row>
        <row r="6">
          <cell r="C6">
            <v>177916260.41999999</v>
          </cell>
          <cell r="D6">
            <v>8.3852864621675655E-2</v>
          </cell>
          <cell r="E6">
            <v>67565415.700000003</v>
          </cell>
          <cell r="F6">
            <v>3.2633349684066698E-2</v>
          </cell>
          <cell r="G6">
            <v>0</v>
          </cell>
          <cell r="H6">
            <v>0</v>
          </cell>
          <cell r="I6">
            <v>15393787.07</v>
          </cell>
          <cell r="J6">
            <v>9.2214746117736918E-2</v>
          </cell>
        </row>
        <row r="7">
          <cell r="C7">
            <v>1162329120.6800001</v>
          </cell>
          <cell r="D7">
            <v>0.54781179737102392</v>
          </cell>
          <cell r="E7">
            <v>1193476975.79</v>
          </cell>
          <cell r="F7">
            <v>0.5764362001969815</v>
          </cell>
          <cell r="G7">
            <v>11859835.689999999</v>
          </cell>
          <cell r="H7">
            <v>0.5969254849440877</v>
          </cell>
          <cell r="I7">
            <v>74100347.260000005</v>
          </cell>
          <cell r="J7">
            <v>0.44388977700839688</v>
          </cell>
        </row>
        <row r="8">
          <cell r="C8">
            <v>48472410.659999996</v>
          </cell>
          <cell r="D8">
            <v>2.2845300813788584E-2</v>
          </cell>
          <cell r="E8">
            <v>5363519.5</v>
          </cell>
          <cell r="F8">
            <v>2.5905206912063827E-3</v>
          </cell>
          <cell r="G8">
            <v>922055.26</v>
          </cell>
          <cell r="H8">
            <v>4.6408592632091253E-2</v>
          </cell>
          <cell r="I8">
            <v>0</v>
          </cell>
          <cell r="J8">
            <v>0</v>
          </cell>
        </row>
        <row r="9">
          <cell r="C9">
            <v>0</v>
          </cell>
          <cell r="D9">
            <v>0</v>
          </cell>
          <cell r="E9">
            <v>0</v>
          </cell>
          <cell r="F9">
            <v>0</v>
          </cell>
          <cell r="G9">
            <v>0</v>
          </cell>
          <cell r="H9">
            <v>0</v>
          </cell>
          <cell r="I9">
            <v>0</v>
          </cell>
          <cell r="J9">
            <v>0</v>
          </cell>
        </row>
        <row r="10">
          <cell r="C10">
            <v>642251212.93000007</v>
          </cell>
          <cell r="D10">
            <v>0.30269635773477821</v>
          </cell>
          <cell r="E10">
            <v>672110621.46000004</v>
          </cell>
          <cell r="F10">
            <v>0.32462200830475413</v>
          </cell>
          <cell r="G10">
            <v>5592571.0300000003</v>
          </cell>
          <cell r="H10">
            <v>0.28148350967305907</v>
          </cell>
          <cell r="I10">
            <v>53838076.020000003</v>
          </cell>
          <cell r="J10">
            <v>0.32251092528927128</v>
          </cell>
        </row>
        <row r="11">
          <cell r="C11">
            <v>194707250.94</v>
          </cell>
          <cell r="D11">
            <v>9.1766546325718068E-2</v>
          </cell>
          <cell r="E11">
            <v>0</v>
          </cell>
          <cell r="F11">
            <v>0</v>
          </cell>
          <cell r="G11">
            <v>0</v>
          </cell>
          <cell r="H11">
            <v>0</v>
          </cell>
          <cell r="I11">
            <v>0</v>
          </cell>
          <cell r="J11">
            <v>0</v>
          </cell>
        </row>
        <row r="12">
          <cell r="C12">
            <v>40380292.259999998</v>
          </cell>
          <cell r="D12">
            <v>1.9031443063541643E-2</v>
          </cell>
          <cell r="E12">
            <v>75755233.359999999</v>
          </cell>
          <cell r="F12">
            <v>3.6588941176823916E-2</v>
          </cell>
          <cell r="G12">
            <v>0</v>
          </cell>
          <cell r="H12">
            <v>0</v>
          </cell>
          <cell r="I12">
            <v>6893976.1699999999</v>
          </cell>
          <cell r="J12">
            <v>4.1297587095848944E-2</v>
          </cell>
        </row>
        <row r="13">
          <cell r="C13">
            <v>407163669.73000002</v>
          </cell>
          <cell r="D13">
            <v>0.19189836834551849</v>
          </cell>
          <cell r="E13">
            <v>596355388.10000002</v>
          </cell>
          <cell r="F13">
            <v>0.2880330671279302</v>
          </cell>
          <cell r="G13">
            <v>5592571.0300000003</v>
          </cell>
          <cell r="H13">
            <v>0.28148350967305907</v>
          </cell>
          <cell r="I13">
            <v>46944099.850000001</v>
          </cell>
          <cell r="J13">
            <v>0.28121333819342231</v>
          </cell>
        </row>
        <row r="14">
          <cell r="C14">
            <v>0</v>
          </cell>
          <cell r="D14">
            <v>0</v>
          </cell>
          <cell r="E14">
            <v>0</v>
          </cell>
          <cell r="F14">
            <v>0</v>
          </cell>
          <cell r="G14">
            <v>0</v>
          </cell>
          <cell r="H14">
            <v>0</v>
          </cell>
          <cell r="I14">
            <v>0</v>
          </cell>
          <cell r="J14">
            <v>0</v>
          </cell>
        </row>
        <row r="15">
          <cell r="C15">
            <v>2030969004.6900003</v>
          </cell>
          <cell r="D15">
            <v>0.95720632054126642</v>
          </cell>
          <cell r="E15">
            <v>1938516532.45</v>
          </cell>
          <cell r="F15">
            <v>0.93628207887700865</v>
          </cell>
          <cell r="G15">
            <v>18374461.98</v>
          </cell>
          <cell r="H15">
            <v>0.92481758724923802</v>
          </cell>
          <cell r="I15">
            <v>143332210.35000002</v>
          </cell>
          <cell r="J15">
            <v>0.85861544841540516</v>
          </cell>
        </row>
        <row r="16">
          <cell r="C16">
            <v>74046574.560000002</v>
          </cell>
          <cell r="D16">
            <v>3.4898538096636622E-2</v>
          </cell>
          <cell r="E16">
            <v>119249177.72</v>
          </cell>
          <cell r="F16">
            <v>5.7596036015718256E-2</v>
          </cell>
          <cell r="G16">
            <v>895561.17</v>
          </cell>
          <cell r="H16">
            <v>4.507510050498386E-2</v>
          </cell>
          <cell r="I16">
            <v>20459801.309999999</v>
          </cell>
          <cell r="J16">
            <v>0.12256213333610773</v>
          </cell>
        </row>
        <row r="17">
          <cell r="C17">
            <v>10588543.109999999</v>
          </cell>
          <cell r="D17">
            <v>4.9904357805611666E-3</v>
          </cell>
          <cell r="E17">
            <v>12370482.539999999</v>
          </cell>
          <cell r="F17">
            <v>5.9748064643145764E-3</v>
          </cell>
          <cell r="G17">
            <v>526178.14</v>
          </cell>
          <cell r="H17">
            <v>2.6483431102786052E-2</v>
          </cell>
          <cell r="I17">
            <v>727308.74</v>
          </cell>
          <cell r="J17">
            <v>4.3568610182361791E-3</v>
          </cell>
        </row>
        <row r="18">
          <cell r="C18">
            <v>6163109.1200000001</v>
          </cell>
          <cell r="D18">
            <v>2.9047055815359332E-3</v>
          </cell>
          <cell r="E18">
            <v>304517.61</v>
          </cell>
          <cell r="F18">
            <v>1.4707864295854906E-4</v>
          </cell>
          <cell r="G18">
            <v>72000</v>
          </cell>
          <cell r="H18">
            <v>3.6238811429919831E-3</v>
          </cell>
          <cell r="I18">
            <v>2414795</v>
          </cell>
          <cell r="J18">
            <v>1.4465557230250848E-2</v>
          </cell>
        </row>
        <row r="19">
          <cell r="C19">
            <v>2121767231.48</v>
          </cell>
          <cell r="D19">
            <v>1.0000000000000002</v>
          </cell>
          <cell r="E19">
            <v>2070440710.3199999</v>
          </cell>
          <cell r="F19">
            <v>1</v>
          </cell>
          <cell r="G19">
            <v>19868201.290000003</v>
          </cell>
          <cell r="H19">
            <v>0.99999999999999989</v>
          </cell>
          <cell r="I19">
            <v>166934115.40000004</v>
          </cell>
          <cell r="J19">
            <v>1</v>
          </cell>
        </row>
        <row r="20">
          <cell r="C20">
            <v>2412445.14</v>
          </cell>
          <cell r="D20">
            <v>1.1369980194845611E-3</v>
          </cell>
          <cell r="E20">
            <v>10672862.48</v>
          </cell>
          <cell r="F20">
            <v>5.154874721503346E-3</v>
          </cell>
          <cell r="G20">
            <v>516114.42</v>
          </cell>
          <cell r="H20">
            <v>2.5976907142558948E-2</v>
          </cell>
          <cell r="I20">
            <v>795197.49</v>
          </cell>
          <cell r="J20">
            <v>4.7635409220852399E-3</v>
          </cell>
        </row>
        <row r="21">
          <cell r="C21">
            <v>2119354786.2162001</v>
          </cell>
          <cell r="D21">
            <v>0.99886300192216793</v>
          </cell>
          <cell r="E21">
            <v>2059767847.6666999</v>
          </cell>
          <cell r="F21">
            <v>0.99484512519479462</v>
          </cell>
          <cell r="G21">
            <v>19352086.8541</v>
          </cell>
          <cell r="H21">
            <v>0.97402309205716719</v>
          </cell>
          <cell r="I21">
            <v>166138917.73269999</v>
          </cell>
          <cell r="J21">
            <v>0.99523645801581884</v>
          </cell>
        </row>
        <row r="25">
          <cell r="D25" t="str">
            <v>САВАд</v>
          </cell>
          <cell r="F25" t="str">
            <v>КБПд</v>
          </cell>
          <cell r="H25" t="str">
            <v>ТРИГЛАВд</v>
          </cell>
          <cell r="J25" t="str">
            <v>ВФПд</v>
          </cell>
        </row>
        <row r="26">
          <cell r="B26" t="str">
            <v xml:space="preserve">Акции од домашни издавачи </v>
          </cell>
          <cell r="D26">
            <v>8.3852864621675655E-2</v>
          </cell>
          <cell r="F26">
            <v>3.2633349684066698E-2</v>
          </cell>
          <cell r="H26">
            <v>0</v>
          </cell>
          <cell r="J26">
            <v>9.2214746117736918E-2</v>
          </cell>
        </row>
        <row r="27">
          <cell r="B27" t="str">
            <v xml:space="preserve">Обврзници од домашни издавачи </v>
          </cell>
          <cell r="D27">
            <v>0.54781179737102392</v>
          </cell>
          <cell r="F27">
            <v>0.5764362001969815</v>
          </cell>
          <cell r="H27">
            <v>0.5969254849440877</v>
          </cell>
          <cell r="J27">
            <v>0.44388977700839688</v>
          </cell>
        </row>
        <row r="28">
          <cell r="B28" t="str">
            <v xml:space="preserve">Инвестициски фондови од домашни издавачи  </v>
          </cell>
          <cell r="D28">
            <v>2.2845300813788584E-2</v>
          </cell>
          <cell r="F28">
            <v>2.5905206912063827E-3</v>
          </cell>
          <cell r="H28">
            <v>4.6408592632091253E-2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9.1766546325718068E-2</v>
          </cell>
          <cell r="F30">
            <v>0</v>
          </cell>
          <cell r="H30">
            <v>0</v>
          </cell>
          <cell r="J30">
            <v>0</v>
          </cell>
        </row>
        <row r="31">
          <cell r="B31" t="str">
            <v xml:space="preserve">Обврзници од странски издавачи </v>
          </cell>
          <cell r="D31">
            <v>1.9031443063541643E-2</v>
          </cell>
          <cell r="F31">
            <v>3.6588941176823916E-2</v>
          </cell>
          <cell r="H31">
            <v>0</v>
          </cell>
          <cell r="J31">
            <v>4.1297587095848944E-2</v>
          </cell>
        </row>
        <row r="32">
          <cell r="B32" t="str">
            <v xml:space="preserve">Инвестициски фондови од странски издавчи </v>
          </cell>
          <cell r="D32">
            <v>0.19189836834551849</v>
          </cell>
          <cell r="F32">
            <v>0.2880330671279302</v>
          </cell>
          <cell r="H32">
            <v>0.28148350967305907</v>
          </cell>
          <cell r="J32">
            <v>0.28121333819342231</v>
          </cell>
        </row>
        <row r="33">
          <cell r="B33" t="str">
            <v>Депозити</v>
          </cell>
          <cell r="D33">
            <v>3.4898538096636622E-2</v>
          </cell>
          <cell r="F33">
            <v>5.7596036015718256E-2</v>
          </cell>
          <cell r="H33">
            <v>4.507510050498386E-2</v>
          </cell>
          <cell r="J33">
            <v>0.12256213333610773</v>
          </cell>
        </row>
        <row r="34">
          <cell r="B34" t="str">
            <v>Парични средства</v>
          </cell>
          <cell r="D34">
            <v>4.9904357805611666E-3</v>
          </cell>
          <cell r="F34">
            <v>5.9748064643145764E-3</v>
          </cell>
          <cell r="H34">
            <v>2.6483431102786052E-2</v>
          </cell>
          <cell r="J34">
            <v>4.3568610182361791E-3</v>
          </cell>
        </row>
        <row r="35">
          <cell r="B35" t="str">
            <v>Побарувања</v>
          </cell>
          <cell r="D35">
            <v>2.9047055815359332E-3</v>
          </cell>
          <cell r="F35">
            <v>1.4707864295854906E-4</v>
          </cell>
          <cell r="H35">
            <v>3.6238811429919831E-3</v>
          </cell>
          <cell r="J35">
            <v>1.4465557230250848E-2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P29" sqref="P29"/>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J4" sqref="J4:K22"/>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8.570312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169</v>
      </c>
      <c r="G1" s="199">
        <f>'[1]8_zpf inv'!$H$2</f>
        <v>45657</v>
      </c>
      <c r="H1" s="199"/>
    </row>
    <row r="2" spans="2:14" x14ac:dyDescent="0.2">
      <c r="B2" s="36" t="s">
        <v>170</v>
      </c>
      <c r="F2" s="198" t="s">
        <v>157</v>
      </c>
      <c r="G2" s="198"/>
      <c r="H2" s="198"/>
    </row>
    <row r="3" spans="2:14" ht="21" customHeight="1" thickBot="1" x14ac:dyDescent="0.25">
      <c r="B3" s="135" t="s">
        <v>307</v>
      </c>
      <c r="C3" s="200" t="s">
        <v>308</v>
      </c>
      <c r="D3" s="200"/>
      <c r="E3" s="200" t="s">
        <v>309</v>
      </c>
      <c r="F3" s="200"/>
      <c r="G3" s="200" t="s">
        <v>310</v>
      </c>
      <c r="H3" s="200"/>
    </row>
    <row r="4" spans="2:14" ht="10.5" customHeight="1" thickTop="1" x14ac:dyDescent="0.2">
      <c r="B4" s="18"/>
      <c r="C4" s="26" t="s">
        <v>24</v>
      </c>
      <c r="D4" s="89" t="s">
        <v>0</v>
      </c>
      <c r="E4" s="26" t="s">
        <v>24</v>
      </c>
      <c r="F4" s="89" t="s">
        <v>0</v>
      </c>
      <c r="G4" s="26" t="s">
        <v>24</v>
      </c>
      <c r="H4" s="89" t="s">
        <v>0</v>
      </c>
    </row>
    <row r="5" spans="2:14" ht="8.25" customHeight="1" x14ac:dyDescent="0.2">
      <c r="B5" s="18"/>
      <c r="C5" s="97" t="s">
        <v>25</v>
      </c>
      <c r="D5" s="98" t="s">
        <v>26</v>
      </c>
      <c r="E5" s="97" t="s">
        <v>25</v>
      </c>
      <c r="F5" s="98" t="s">
        <v>26</v>
      </c>
      <c r="G5" s="97" t="s">
        <v>25</v>
      </c>
      <c r="H5" s="98" t="s">
        <v>26</v>
      </c>
      <c r="K5" s="160"/>
    </row>
    <row r="6" spans="2:14" x14ac:dyDescent="0.2">
      <c r="B6" s="91" t="s">
        <v>132</v>
      </c>
      <c r="C6" s="92">
        <f>'[1]8_zpf inv'!C6/10^6</f>
        <v>47594.385077849998</v>
      </c>
      <c r="D6" s="93">
        <f>'[1]8_zpf inv'!D6</f>
        <v>0.67301788168431431</v>
      </c>
      <c r="E6" s="92">
        <f>'[1]8_zpf inv'!E6/10^6</f>
        <v>53437.506322779998</v>
      </c>
      <c r="F6" s="93">
        <f>'[1]8_zpf inv'!F6</f>
        <v>0.6732130389999772</v>
      </c>
      <c r="G6" s="92">
        <f>'[1]8_zpf inv'!G6/10^6</f>
        <v>8747.8605528500011</v>
      </c>
      <c r="H6" s="93">
        <f>'[1]8_zpf inv'!H6</f>
        <v>0.68139947297710712</v>
      </c>
      <c r="J6" s="24"/>
      <c r="K6" s="160"/>
      <c r="L6" s="24"/>
      <c r="M6" s="25"/>
      <c r="N6" s="24"/>
    </row>
    <row r="7" spans="2:14" ht="18.75" customHeight="1" x14ac:dyDescent="0.2">
      <c r="B7" s="19" t="s">
        <v>127</v>
      </c>
      <c r="C7" s="23">
        <f>'[1]8_zpf inv'!C7/10^6</f>
        <v>1939.4570388</v>
      </c>
      <c r="D7" s="90">
        <f>'[1]8_zpf inv'!D7</f>
        <v>2.7425278543589778E-2</v>
      </c>
      <c r="E7" s="23">
        <f>'[1]8_zpf inv'!E7/10^6</f>
        <v>1353.3162500000001</v>
      </c>
      <c r="F7" s="90">
        <f>'[1]8_zpf inv'!F7</f>
        <v>1.7049263861367174E-2</v>
      </c>
      <c r="G7" s="23">
        <f>'[1]8_zpf inv'!G7/10^6</f>
        <v>0</v>
      </c>
      <c r="H7" s="90">
        <f>'[1]8_zpf inv'!H7</f>
        <v>0</v>
      </c>
      <c r="J7" s="24"/>
      <c r="K7" s="160"/>
      <c r="L7" s="4"/>
      <c r="M7" s="25"/>
      <c r="N7" s="24"/>
    </row>
    <row r="8" spans="2:14" ht="21" customHeight="1" x14ac:dyDescent="0.2">
      <c r="B8" s="19" t="s">
        <v>152</v>
      </c>
      <c r="C8" s="23">
        <f>'[1]8_zpf inv'!C8/10^6</f>
        <v>45496.150999489997</v>
      </c>
      <c r="D8" s="90">
        <f>'[1]8_zpf inv'!D8</f>
        <v>0.64334738478881204</v>
      </c>
      <c r="E8" s="23">
        <f>'[1]8_zpf inv'!E8/10^6</f>
        <v>52083.974597970002</v>
      </c>
      <c r="F8" s="90">
        <f>'[1]8_zpf inv'!F8</f>
        <v>0.65616106055737955</v>
      </c>
      <c r="G8" s="23">
        <f>'[1]8_zpf inv'!G8/10^6</f>
        <v>8209.8599829399991</v>
      </c>
      <c r="H8" s="90">
        <f>'[1]8_zpf inv'!H8</f>
        <v>0.63949284877073198</v>
      </c>
      <c r="J8" s="24"/>
      <c r="K8" s="160"/>
      <c r="L8" s="36"/>
      <c r="M8" s="25"/>
      <c r="N8" s="24"/>
    </row>
    <row r="9" spans="2:14" ht="21.75" customHeight="1" x14ac:dyDescent="0.2">
      <c r="B9" s="19" t="s">
        <v>128</v>
      </c>
      <c r="C9" s="23">
        <f>'[1]8_zpf inv'!C9/10^6</f>
        <v>158.77703955999999</v>
      </c>
      <c r="D9" s="90">
        <f>'[1]8_zpf inv'!D9</f>
        <v>2.245218351912469E-3</v>
      </c>
      <c r="E9" s="23">
        <f>'[1]8_zpf inv'!E9/10^6</f>
        <v>0.21547480999999999</v>
      </c>
      <c r="F9" s="90">
        <f>'[1]8_zpf inv'!F9</f>
        <v>2.7145812304906249E-6</v>
      </c>
      <c r="G9" s="23">
        <f>'[1]8_zpf inv'!G9/10^6</f>
        <v>538.00056990999997</v>
      </c>
      <c r="H9" s="90">
        <f>'[1]8_zpf inv'!H9</f>
        <v>4.1906624206375045E-2</v>
      </c>
      <c r="J9" s="24"/>
      <c r="K9" s="160"/>
      <c r="L9" s="24"/>
      <c r="M9" s="25"/>
      <c r="N9" s="24"/>
    </row>
    <row r="10" spans="2:14" ht="24.75" customHeight="1" x14ac:dyDescent="0.2">
      <c r="B10" s="19" t="s">
        <v>347</v>
      </c>
      <c r="C10" s="23">
        <f>'[1]8_zpf inv'!C10/10^6</f>
        <v>0</v>
      </c>
      <c r="D10" s="90">
        <f>'[1]8_zpf inv'!D10</f>
        <v>0</v>
      </c>
      <c r="E10" s="23">
        <f>'[1]8_zpf inv'!E10/10^6</f>
        <v>0</v>
      </c>
      <c r="F10" s="90">
        <f>'[1]8_zpf inv'!F10</f>
        <v>0</v>
      </c>
      <c r="G10" s="23">
        <f>'[1]8_zpf inv'!G10/10^6</f>
        <v>0</v>
      </c>
      <c r="H10" s="90">
        <f>'[1]8_zpf inv'!H10</f>
        <v>0</v>
      </c>
      <c r="J10" s="24"/>
      <c r="K10" s="160"/>
      <c r="L10" s="4"/>
      <c r="M10" s="25"/>
      <c r="N10" s="24"/>
    </row>
    <row r="11" spans="2:14" x14ac:dyDescent="0.2">
      <c r="B11" s="91" t="s">
        <v>131</v>
      </c>
      <c r="C11" s="92">
        <f>'[1]8_zpf inv'!C11/10^6</f>
        <v>21081.05660276</v>
      </c>
      <c r="D11" s="93">
        <f>'[1]8_zpf inv'!D11</f>
        <v>0.2981008796573274</v>
      </c>
      <c r="E11" s="92">
        <f>'[1]8_zpf inv'!E11/10^6</f>
        <v>24198.707025539996</v>
      </c>
      <c r="F11" s="93">
        <f>'[1]8_zpf inv'!F11</f>
        <v>0.30485863240196148</v>
      </c>
      <c r="G11" s="92">
        <f>'[1]8_zpf inv'!G11/10^6</f>
        <v>3680.7659428400002</v>
      </c>
      <c r="H11" s="93">
        <f>'[1]8_zpf inv'!H11</f>
        <v>0.28670689918418352</v>
      </c>
      <c r="J11" s="24"/>
      <c r="K11" s="160"/>
      <c r="L11" s="36"/>
      <c r="M11" s="25"/>
      <c r="N11" s="24"/>
    </row>
    <row r="12" spans="2:14" ht="21.75" customHeight="1" x14ac:dyDescent="0.2">
      <c r="B12" s="19" t="s">
        <v>129</v>
      </c>
      <c r="C12" s="23">
        <f>'[1]8_zpf inv'!C12/10^6</f>
        <v>5355.6513916599997</v>
      </c>
      <c r="D12" s="90">
        <f>'[1]8_zpf inv'!D12</f>
        <v>7.5732655202055368E-2</v>
      </c>
      <c r="E12" s="23">
        <f>'[1]8_zpf inv'!E12/10^6</f>
        <v>0</v>
      </c>
      <c r="F12" s="90">
        <f>'[1]8_zpf inv'!F12</f>
        <v>0</v>
      </c>
      <c r="G12" s="23">
        <f>'[1]8_zpf inv'!G12/10^6</f>
        <v>0</v>
      </c>
      <c r="H12" s="90">
        <f>'[1]8_zpf inv'!H12</f>
        <v>0</v>
      </c>
      <c r="J12" s="24"/>
      <c r="K12" s="25"/>
      <c r="L12" s="24"/>
      <c r="M12" s="25"/>
      <c r="N12" s="24"/>
    </row>
    <row r="13" spans="2:14" ht="21" customHeight="1" x14ac:dyDescent="0.2">
      <c r="B13" s="19" t="s">
        <v>346</v>
      </c>
      <c r="C13" s="23">
        <f>'[1]8_zpf inv'!C13/10^6</f>
        <v>1125.9871814600001</v>
      </c>
      <c r="D13" s="90">
        <f>'[1]8_zpf inv'!D13</f>
        <v>1.5922246005077155E-2</v>
      </c>
      <c r="E13" s="23">
        <f>'[1]8_zpf inv'!E13/10^6</f>
        <v>597.37667511999996</v>
      </c>
      <c r="F13" s="90">
        <f>'[1]8_zpf inv'!F13</f>
        <v>7.525833343645357E-3</v>
      </c>
      <c r="G13" s="23">
        <f>'[1]8_zpf inv'!G13/10^6</f>
        <v>0</v>
      </c>
      <c r="H13" s="90">
        <f>'[1]8_zpf inv'!H13</f>
        <v>0</v>
      </c>
      <c r="J13" s="24"/>
      <c r="K13" s="25"/>
      <c r="L13" s="24"/>
      <c r="M13" s="25"/>
      <c r="N13" s="24"/>
    </row>
    <row r="14" spans="2:14" ht="21.75" customHeight="1" x14ac:dyDescent="0.2">
      <c r="B14" s="19" t="s">
        <v>130</v>
      </c>
      <c r="C14" s="23">
        <f>'[1]8_zpf inv'!C14/10^6</f>
        <v>14599.418029639999</v>
      </c>
      <c r="D14" s="90">
        <f>'[1]8_zpf inv'!D14</f>
        <v>0.20644597845019491</v>
      </c>
      <c r="E14" s="23">
        <f>'[1]8_zpf inv'!E14/10^6</f>
        <v>23601.330350419998</v>
      </c>
      <c r="F14" s="90">
        <f>'[1]8_zpf inv'!F14</f>
        <v>0.29733279905831617</v>
      </c>
      <c r="G14" s="23">
        <f>'[1]8_zpf inv'!G14/10^6</f>
        <v>3680.7659428400002</v>
      </c>
      <c r="H14" s="90">
        <f>'[1]8_zpf inv'!H14</f>
        <v>0.28670689918418352</v>
      </c>
      <c r="J14" s="24"/>
      <c r="K14" s="25"/>
      <c r="L14" s="24"/>
      <c r="M14" s="25"/>
      <c r="N14" s="24"/>
    </row>
    <row r="15" spans="2:14" ht="22.5" x14ac:dyDescent="0.2">
      <c r="B15" s="19" t="s">
        <v>133</v>
      </c>
      <c r="C15" s="23">
        <f>'[1]8_zpf inv'!C15/10^6</f>
        <v>0</v>
      </c>
      <c r="D15" s="90">
        <f>'[1]8_zpf inv'!D15</f>
        <v>0</v>
      </c>
      <c r="E15" s="23">
        <f>'[1]8_zpf inv'!E15/10^6</f>
        <v>0</v>
      </c>
      <c r="F15" s="90">
        <f>'[1]8_zpf inv'!F15</f>
        <v>0</v>
      </c>
      <c r="G15" s="23">
        <f>'[1]8_zpf inv'!G15/10^6</f>
        <v>0</v>
      </c>
      <c r="H15" s="90">
        <f>'[1]8_zpf inv'!H15</f>
        <v>0</v>
      </c>
      <c r="J15" s="24"/>
      <c r="K15" s="25"/>
      <c r="L15" s="24"/>
      <c r="M15" s="25"/>
      <c r="N15" s="24"/>
    </row>
    <row r="16" spans="2:14" ht="24.75" customHeight="1" x14ac:dyDescent="0.2">
      <c r="B16" s="94" t="s">
        <v>134</v>
      </c>
      <c r="C16" s="92">
        <f>'[1]8_zpf inv'!C16/10^6</f>
        <v>68675.441680610005</v>
      </c>
      <c r="D16" s="93">
        <f>'[1]8_zpf inv'!D16</f>
        <v>0.97111876134164177</v>
      </c>
      <c r="E16" s="92">
        <f>'[1]8_zpf inv'!E16/10^6</f>
        <v>77636.213348320001</v>
      </c>
      <c r="F16" s="93">
        <f>'[1]8_zpf inv'!F16</f>
        <v>0.97807167140193885</v>
      </c>
      <c r="G16" s="92">
        <f>'[1]8_zpf inv'!G16/10^6</f>
        <v>12428.626495690001</v>
      </c>
      <c r="H16" s="93">
        <f>'[1]8_zpf inv'!H16</f>
        <v>0.96810637216129058</v>
      </c>
      <c r="J16" s="24"/>
      <c r="K16" s="25"/>
      <c r="L16" s="24"/>
      <c r="M16" s="25"/>
      <c r="N16" s="24"/>
    </row>
    <row r="17" spans="2:14" x14ac:dyDescent="0.2">
      <c r="B17" s="17" t="s">
        <v>135</v>
      </c>
      <c r="C17" s="23">
        <f>'[1]8_zpf inv'!C17/10^6</f>
        <v>1429.5241164400002</v>
      </c>
      <c r="D17" s="90">
        <f>'[1]8_zpf inv'!D17</f>
        <v>2.0214470490361278E-2</v>
      </c>
      <c r="E17" s="23">
        <f>'[1]8_zpf inv'!E17/10^6</f>
        <v>1087.5359249400001</v>
      </c>
      <c r="F17" s="90">
        <f>'[1]8_zpf inv'!F17</f>
        <v>1.3700926847673682E-2</v>
      </c>
      <c r="G17" s="23">
        <f>'[1]8_zpf inv'!G17/10^6</f>
        <v>217.38749768</v>
      </c>
      <c r="H17" s="90">
        <f>'[1]8_zpf inv'!H17</f>
        <v>1.6933023275354449E-2</v>
      </c>
      <c r="J17" s="24"/>
      <c r="K17" s="160"/>
      <c r="L17" s="24"/>
      <c r="M17" s="25"/>
      <c r="N17" s="24"/>
    </row>
    <row r="18" spans="2:14" ht="11.25" customHeight="1" x14ac:dyDescent="0.2">
      <c r="B18" s="21" t="s">
        <v>136</v>
      </c>
      <c r="C18" s="23">
        <f>'[1]8_zpf inv'!C18/10^6</f>
        <v>18.08618517</v>
      </c>
      <c r="D18" s="90">
        <f>'[1]8_zpf inv'!D18</f>
        <v>2.5575130366646028E-4</v>
      </c>
      <c r="E18" s="23">
        <f>'[1]8_zpf inv'!E18/10^6</f>
        <v>12.54704708</v>
      </c>
      <c r="F18" s="90">
        <f>'[1]8_zpf inv'!F18</f>
        <v>1.580694212072873E-4</v>
      </c>
      <c r="G18" s="23">
        <f>'[1]8_zpf inv'!G18/10^6</f>
        <v>32.557097800000001</v>
      </c>
      <c r="H18" s="90">
        <f>'[1]8_zpf inv'!H18</f>
        <v>2.535978842890516E-3</v>
      </c>
      <c r="J18" s="24"/>
      <c r="K18" s="160"/>
      <c r="L18" s="24"/>
      <c r="M18" s="25"/>
      <c r="N18" s="24"/>
    </row>
    <row r="19" spans="2:14" x14ac:dyDescent="0.2">
      <c r="B19" s="21" t="s">
        <v>137</v>
      </c>
      <c r="C19" s="23">
        <f>'[1]8_zpf inv'!C19/10^6</f>
        <v>594.80912236000006</v>
      </c>
      <c r="D19" s="90">
        <f>'[1]8_zpf inv'!D19</f>
        <v>8.4110168643304391E-3</v>
      </c>
      <c r="E19" s="23">
        <f>'[1]8_zpf inv'!E19/10^6</f>
        <v>640.51789312000005</v>
      </c>
      <c r="F19" s="90">
        <f>'[1]8_zpf inv'!F19</f>
        <v>8.0693323291801591E-3</v>
      </c>
      <c r="G19" s="23">
        <f>'[1]8_zpf inv'!G19/10^6</f>
        <v>159.50833180000001</v>
      </c>
      <c r="H19" s="90">
        <f>'[1]8_zpf inv'!H19</f>
        <v>1.2424625720464572E-2</v>
      </c>
      <c r="J19" s="24"/>
      <c r="K19" s="160"/>
      <c r="L19" s="24"/>
      <c r="M19" s="25"/>
      <c r="N19" s="24"/>
    </row>
    <row r="20" spans="2:14" x14ac:dyDescent="0.2">
      <c r="B20" s="95" t="s">
        <v>138</v>
      </c>
      <c r="C20" s="92">
        <f>'[1]8_zpf inv'!C20/10^6</f>
        <v>70717.861104580006</v>
      </c>
      <c r="D20" s="93">
        <f>'[1]8_zpf inv'!D20</f>
        <v>1</v>
      </c>
      <c r="E20" s="92">
        <f>'[1]8_zpf inv'!E20/10^6</f>
        <v>79376.814213460006</v>
      </c>
      <c r="F20" s="93">
        <f>'[1]8_zpf inv'!F20</f>
        <v>1</v>
      </c>
      <c r="G20" s="92">
        <f>'[1]8_zpf inv'!G20/10^6</f>
        <v>12838.079422969999</v>
      </c>
      <c r="H20" s="93">
        <f>'[1]8_zpf inv'!H20</f>
        <v>1</v>
      </c>
      <c r="J20" s="24"/>
      <c r="K20" s="25"/>
      <c r="L20" s="24"/>
      <c r="M20" s="25"/>
      <c r="N20" s="24"/>
    </row>
    <row r="21" spans="2:14" x14ac:dyDescent="0.2">
      <c r="B21" s="20" t="s">
        <v>139</v>
      </c>
      <c r="C21" s="23">
        <f>'[1]8_zpf inv'!C21/10^6</f>
        <v>35.396792310000002</v>
      </c>
      <c r="D21" s="90">
        <f>'[1]8_zpf inv'!D21</f>
        <v>5.0053539172591785E-4</v>
      </c>
      <c r="E21" s="23">
        <f>'[1]8_zpf inv'!E21/10^6</f>
        <v>36.57326466</v>
      </c>
      <c r="F21" s="90">
        <f>'[1]8_zpf inv'!F21</f>
        <v>4.6075500790000501E-4</v>
      </c>
      <c r="G21" s="23">
        <f>'[1]8_zpf inv'!G21/10^6</f>
        <v>6.8520435199999996</v>
      </c>
      <c r="H21" s="90">
        <f>'[1]8_zpf inv'!H21</f>
        <v>5.3372808301374629E-4</v>
      </c>
      <c r="J21" s="24"/>
      <c r="K21" s="25"/>
      <c r="L21" s="24"/>
      <c r="M21" s="25"/>
      <c r="N21" s="24"/>
    </row>
    <row r="22" spans="2:14" x14ac:dyDescent="0.2">
      <c r="B22" s="96" t="s">
        <v>140</v>
      </c>
      <c r="C22" s="92">
        <f>'[1]8_zpf inv'!C22/10^6</f>
        <v>70682.464341638202</v>
      </c>
      <c r="D22" s="93">
        <f>'[1]8_zpf inv'!D22</f>
        <v>0.99949946502356091</v>
      </c>
      <c r="E22" s="92">
        <f>'[1]8_zpf inv'!E22/10^6</f>
        <v>79340.240918094802</v>
      </c>
      <c r="F22" s="93">
        <f>'[1]8_zpf inv'!F22</f>
        <v>0.99953924460527166</v>
      </c>
      <c r="G22" s="92">
        <f>'[1]8_zpf inv'!G22/10^6</f>
        <v>12831.2273899879</v>
      </c>
      <c r="H22" s="93">
        <f>'[1]8_zpf inv'!H22</f>
        <v>0.99946627273781774</v>
      </c>
      <c r="J22" s="24"/>
      <c r="K22" s="25"/>
      <c r="L22" s="24"/>
      <c r="M22" s="25"/>
      <c r="N22" s="24"/>
    </row>
    <row r="23" spans="2:14" ht="3.75" customHeight="1" x14ac:dyDescent="0.2">
      <c r="B23" s="3"/>
      <c r="J23" s="25"/>
      <c r="K23" s="25"/>
      <c r="L23" s="25"/>
      <c r="M23" s="87"/>
      <c r="N23" s="24"/>
    </row>
    <row r="24" spans="2:14" ht="18" customHeight="1" x14ac:dyDescent="0.2">
      <c r="B24" s="196" t="s">
        <v>150</v>
      </c>
      <c r="C24" s="196"/>
      <c r="D24" s="196"/>
      <c r="E24" s="196"/>
      <c r="F24" s="196"/>
      <c r="G24" s="196"/>
      <c r="H24" s="196"/>
      <c r="I24" s="11"/>
      <c r="J24" s="11"/>
      <c r="K24" s="11"/>
      <c r="M24" s="87"/>
    </row>
    <row r="25" spans="2:14" ht="18.75" customHeight="1" x14ac:dyDescent="0.2">
      <c r="B25" s="197" t="s">
        <v>151</v>
      </c>
      <c r="C25" s="197"/>
      <c r="D25" s="197"/>
      <c r="E25" s="197"/>
      <c r="F25" s="197"/>
      <c r="G25" s="197"/>
      <c r="H25" s="197"/>
      <c r="I25" s="11"/>
      <c r="J25" s="11"/>
      <c r="K25" s="11"/>
      <c r="L25" s="4"/>
      <c r="M25" s="87"/>
    </row>
    <row r="26" spans="2:14" x14ac:dyDescent="0.2">
      <c r="B26" s="196" t="s">
        <v>305</v>
      </c>
      <c r="C26" s="196"/>
      <c r="D26" s="196"/>
      <c r="E26" s="196"/>
      <c r="F26" s="196"/>
      <c r="G26" s="196"/>
      <c r="H26" s="196"/>
      <c r="L26" s="36"/>
      <c r="M26" s="87"/>
    </row>
    <row r="27" spans="2:14" x14ac:dyDescent="0.2">
      <c r="B27" s="197" t="s">
        <v>306</v>
      </c>
      <c r="C27" s="197"/>
      <c r="D27" s="197"/>
      <c r="E27" s="197"/>
      <c r="F27" s="197"/>
      <c r="G27" s="197"/>
      <c r="H27" s="197"/>
      <c r="L27" s="36"/>
      <c r="M27" s="87"/>
    </row>
    <row r="28" spans="2:14" ht="4.5" customHeight="1" x14ac:dyDescent="0.2">
      <c r="B28" s="136"/>
      <c r="C28" s="136"/>
      <c r="D28" s="136"/>
      <c r="E28" s="136"/>
      <c r="F28" s="136"/>
      <c r="G28" s="136"/>
      <c r="H28" s="136"/>
      <c r="L28" s="36"/>
      <c r="M28" s="87"/>
    </row>
    <row r="29" spans="2:14" ht="11.25" customHeight="1" x14ac:dyDescent="0.2">
      <c r="B29" s="4" t="s">
        <v>216</v>
      </c>
      <c r="C29" s="1"/>
      <c r="D29" s="1"/>
      <c r="F29" s="1"/>
      <c r="G29" s="4"/>
      <c r="H29" s="4"/>
    </row>
    <row r="30" spans="2:14" x14ac:dyDescent="0.2">
      <c r="B30" s="36" t="s">
        <v>217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K23" sqref="K23"/>
    </sheetView>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8" t="s">
        <v>141</v>
      </c>
      <c r="C2" s="168"/>
      <c r="D2" s="168"/>
      <c r="E2" s="168"/>
      <c r="F2" s="168"/>
      <c r="G2" s="168"/>
    </row>
    <row r="3" spans="2:8" ht="8.25" customHeight="1" x14ac:dyDescent="0.2">
      <c r="B3" s="108"/>
      <c r="C3" s="108"/>
      <c r="D3" s="108"/>
      <c r="E3" s="108"/>
      <c r="F3" s="108"/>
      <c r="G3" s="13"/>
    </row>
    <row r="4" spans="2:8" ht="12.75" x14ac:dyDescent="0.2">
      <c r="B4" s="168" t="s">
        <v>243</v>
      </c>
      <c r="C4" s="168"/>
      <c r="D4" s="168"/>
      <c r="E4" s="168"/>
      <c r="F4" s="168"/>
      <c r="G4" s="168"/>
      <c r="H4" s="168"/>
    </row>
    <row r="5" spans="2:8" ht="2.25" customHeight="1" x14ac:dyDescent="0.2"/>
    <row r="6" spans="2:8" x14ac:dyDescent="0.2">
      <c r="B6" s="7" t="s">
        <v>171</v>
      </c>
    </row>
    <row r="7" spans="2:8" x14ac:dyDescent="0.2">
      <c r="B7" s="43" t="s">
        <v>172</v>
      </c>
    </row>
    <row r="8" spans="2:8" ht="25.5" customHeight="1" x14ac:dyDescent="0.2">
      <c r="B8" s="182" t="s">
        <v>142</v>
      </c>
      <c r="C8" s="182" t="s">
        <v>343</v>
      </c>
      <c r="D8" s="182" t="s">
        <v>143</v>
      </c>
      <c r="E8" s="182" t="s">
        <v>72</v>
      </c>
    </row>
    <row r="9" spans="2:8" ht="25.5" customHeight="1" thickBot="1" x14ac:dyDescent="0.25">
      <c r="B9" s="183"/>
      <c r="C9" s="183"/>
      <c r="D9" s="183"/>
      <c r="E9" s="183"/>
    </row>
    <row r="10" spans="2:8" ht="12.75" thickTop="1" x14ac:dyDescent="0.2">
      <c r="B10" s="45">
        <f>'[2]1_dpf_clenovi'!$B$4</f>
        <v>45565</v>
      </c>
      <c r="C10" s="46"/>
      <c r="D10" s="46"/>
      <c r="E10" s="46"/>
    </row>
    <row r="11" spans="2:8" x14ac:dyDescent="0.2">
      <c r="B11" s="47" t="s">
        <v>144</v>
      </c>
      <c r="C11" s="48">
        <f>'[2]1_dpf_clenovi'!C5</f>
        <v>10114</v>
      </c>
      <c r="D11" s="48">
        <f>'[2]1_dpf_clenovi'!D5</f>
        <v>4675</v>
      </c>
      <c r="E11" s="48">
        <f>'[2]1_dpf_clenovi'!E5</f>
        <v>14789</v>
      </c>
    </row>
    <row r="12" spans="2:8" x14ac:dyDescent="0.2">
      <c r="B12" s="47" t="s">
        <v>145</v>
      </c>
      <c r="C12" s="48">
        <f>'[2]1_dpf_clenovi'!C6</f>
        <v>6049</v>
      </c>
      <c r="D12" s="48">
        <f>'[2]1_dpf_clenovi'!D6</f>
        <v>11426</v>
      </c>
      <c r="E12" s="48">
        <f>'[2]1_dpf_clenovi'!E6</f>
        <v>17475</v>
      </c>
    </row>
    <row r="13" spans="2:8" x14ac:dyDescent="0.2">
      <c r="B13" s="48" t="s">
        <v>279</v>
      </c>
      <c r="C13" s="48">
        <f>'[2]1_dpf_clenovi'!C7</f>
        <v>129</v>
      </c>
      <c r="D13" s="48">
        <f>'[2]1_dpf_clenovi'!D7</f>
        <v>62</v>
      </c>
      <c r="E13" s="48">
        <f>'[2]1_dpf_clenovi'!E7</f>
        <v>191</v>
      </c>
    </row>
    <row r="14" spans="2:8" x14ac:dyDescent="0.2">
      <c r="B14" s="48" t="s">
        <v>323</v>
      </c>
      <c r="C14" s="48">
        <f>'[2]1_dpf_clenovi'!C8</f>
        <v>308</v>
      </c>
      <c r="D14" s="48">
        <f>'[2]1_dpf_clenovi'!D8</f>
        <v>259</v>
      </c>
      <c r="E14" s="48">
        <f>'[2]1_dpf_clenovi'!E8</f>
        <v>567</v>
      </c>
    </row>
    <row r="15" spans="2:8" x14ac:dyDescent="0.2">
      <c r="B15" s="49" t="s">
        <v>4</v>
      </c>
      <c r="C15" s="50">
        <f>'[2]1_dpf_clenovi'!C9</f>
        <v>16600</v>
      </c>
      <c r="D15" s="50">
        <f>'[2]1_dpf_clenovi'!D9</f>
        <v>16422</v>
      </c>
      <c r="E15" s="50">
        <f>'[2]1_dpf_clenovi'!E9</f>
        <v>33022</v>
      </c>
    </row>
    <row r="16" spans="2:8" x14ac:dyDescent="0.2">
      <c r="B16" s="51">
        <f>'[2]1_dpf_clenovi'!$B$10</f>
        <v>45657</v>
      </c>
      <c r="C16" s="52"/>
      <c r="D16" s="52"/>
      <c r="E16" s="52"/>
    </row>
    <row r="17" spans="1:7" x14ac:dyDescent="0.2">
      <c r="B17" s="53" t="s">
        <v>146</v>
      </c>
      <c r="C17" s="54">
        <f>'[2]1_dpf_clenovi'!C11</f>
        <v>10411</v>
      </c>
      <c r="D17" s="54">
        <f>'[2]1_dpf_clenovi'!D11</f>
        <v>4734</v>
      </c>
      <c r="E17" s="54">
        <f>'[2]1_dpf_clenovi'!E11</f>
        <v>15145</v>
      </c>
    </row>
    <row r="18" spans="1:7" x14ac:dyDescent="0.2">
      <c r="B18" s="53" t="s">
        <v>145</v>
      </c>
      <c r="C18" s="54">
        <f>'[2]1_dpf_clenovi'!C12</f>
        <v>6166</v>
      </c>
      <c r="D18" s="54">
        <f>'[2]1_dpf_clenovi'!D12</f>
        <v>11461</v>
      </c>
      <c r="E18" s="54">
        <f>'[2]1_dpf_clenovi'!E12</f>
        <v>17627</v>
      </c>
    </row>
    <row r="19" spans="1:7" x14ac:dyDescent="0.2">
      <c r="B19" s="53" t="s">
        <v>279</v>
      </c>
      <c r="C19" s="54">
        <f>'[2]1_dpf_clenovi'!C13</f>
        <v>137</v>
      </c>
      <c r="D19" s="54">
        <f>'[2]1_dpf_clenovi'!D13</f>
        <v>60</v>
      </c>
      <c r="E19" s="54">
        <f>'[2]1_dpf_clenovi'!E13</f>
        <v>197</v>
      </c>
    </row>
    <row r="20" spans="1:7" x14ac:dyDescent="0.2">
      <c r="A20" s="7" t="s">
        <v>311</v>
      </c>
      <c r="B20" s="53" t="s">
        <v>323</v>
      </c>
      <c r="C20" s="54">
        <f>'[2]1_dpf_clenovi'!C14</f>
        <v>326</v>
      </c>
      <c r="D20" s="54">
        <f>'[2]1_dpf_clenovi'!D14</f>
        <v>277</v>
      </c>
      <c r="E20" s="54">
        <f>'[2]1_dpf_clenovi'!E14</f>
        <v>603</v>
      </c>
    </row>
    <row r="21" spans="1:7" x14ac:dyDescent="0.2">
      <c r="B21" s="49" t="s">
        <v>4</v>
      </c>
      <c r="C21" s="50">
        <f>'[2]1_dpf_clenovi'!C15</f>
        <v>17040</v>
      </c>
      <c r="D21" s="50">
        <f>'[2]1_dpf_clenovi'!D15</f>
        <v>16532</v>
      </c>
      <c r="E21" s="50">
        <f>'[2]1_dpf_clenovi'!E15</f>
        <v>33572</v>
      </c>
    </row>
    <row r="22" spans="1:7" ht="5.25" customHeight="1" x14ac:dyDescent="0.2">
      <c r="B22" s="10"/>
      <c r="C22" s="11"/>
      <c r="D22" s="11"/>
      <c r="E22" s="11"/>
      <c r="F22" s="11"/>
      <c r="G22" s="11"/>
    </row>
    <row r="23" spans="1:7" x14ac:dyDescent="0.2">
      <c r="B23" s="7" t="s">
        <v>173</v>
      </c>
      <c r="C23" s="29"/>
      <c r="D23" s="29"/>
      <c r="E23" s="29"/>
      <c r="F23" s="29"/>
      <c r="G23" s="29"/>
    </row>
    <row r="24" spans="1:7" x14ac:dyDescent="0.2">
      <c r="B24" s="43" t="s">
        <v>174</v>
      </c>
      <c r="C24" s="29"/>
      <c r="D24" s="29"/>
      <c r="E24" s="29"/>
      <c r="F24" s="29"/>
      <c r="G24" s="29"/>
    </row>
    <row r="25" spans="1:7" ht="16.5" customHeight="1" x14ac:dyDescent="0.2">
      <c r="B25" s="182" t="s">
        <v>142</v>
      </c>
      <c r="C25" s="182" t="s">
        <v>147</v>
      </c>
      <c r="D25" s="15"/>
      <c r="E25" s="15"/>
      <c r="F25" s="15"/>
      <c r="G25" s="15"/>
    </row>
    <row r="26" spans="1:7" ht="20.25" customHeight="1" thickBot="1" x14ac:dyDescent="0.25">
      <c r="B26" s="183"/>
      <c r="C26" s="183"/>
      <c r="D26" s="30"/>
      <c r="E26" s="30"/>
      <c r="F26" s="30"/>
      <c r="G26" s="30"/>
    </row>
    <row r="27" spans="1:7" ht="12.75" thickTop="1" x14ac:dyDescent="0.2">
      <c r="B27" s="45">
        <f>'[2]1_dpf_clenovi'!$B$29</f>
        <v>45565</v>
      </c>
      <c r="C27" s="46"/>
      <c r="D27" s="30"/>
      <c r="E27" s="30"/>
      <c r="F27" s="30"/>
      <c r="G27" s="30"/>
    </row>
    <row r="28" spans="1:7" x14ac:dyDescent="0.2">
      <c r="B28" s="47" t="s">
        <v>146</v>
      </c>
      <c r="C28" s="48">
        <f>'[2]1_dpf_clenovi'!C30</f>
        <v>1214</v>
      </c>
      <c r="D28" s="30"/>
      <c r="E28" s="30"/>
      <c r="F28" s="30"/>
      <c r="G28" s="30"/>
    </row>
    <row r="29" spans="1:7" x14ac:dyDescent="0.2">
      <c r="B29" s="47" t="s">
        <v>148</v>
      </c>
      <c r="C29" s="48">
        <f>'[2]1_dpf_clenovi'!C31</f>
        <v>2832</v>
      </c>
      <c r="D29" s="15"/>
      <c r="E29" s="15"/>
      <c r="F29" s="15"/>
      <c r="G29" s="15"/>
    </row>
    <row r="30" spans="1:7" x14ac:dyDescent="0.2">
      <c r="B30" s="47" t="s">
        <v>279</v>
      </c>
      <c r="C30" s="48">
        <f>'[2]1_dpf_clenovi'!C32</f>
        <v>5</v>
      </c>
      <c r="D30" s="15"/>
      <c r="E30" s="15"/>
      <c r="F30" s="15"/>
      <c r="G30" s="15"/>
    </row>
    <row r="31" spans="1:7" x14ac:dyDescent="0.2">
      <c r="B31" s="48" t="s">
        <v>323</v>
      </c>
      <c r="C31" s="48">
        <f>'[2]1_dpf_clenovi'!C33</f>
        <v>58</v>
      </c>
      <c r="D31" s="15"/>
      <c r="E31" s="15"/>
      <c r="F31" s="15"/>
      <c r="G31" s="15"/>
    </row>
    <row r="32" spans="1:7" x14ac:dyDescent="0.2">
      <c r="B32" s="49" t="s">
        <v>4</v>
      </c>
      <c r="C32" s="50">
        <f>'[2]1_dpf_clenovi'!C34</f>
        <v>4109</v>
      </c>
      <c r="D32" s="29"/>
      <c r="E32" s="29"/>
      <c r="F32" s="29"/>
      <c r="G32" s="29"/>
    </row>
    <row r="33" spans="2:7" x14ac:dyDescent="0.2">
      <c r="B33" s="51">
        <f>'[2]1_dpf_clenovi'!$B$35</f>
        <v>45657</v>
      </c>
      <c r="C33" s="52"/>
      <c r="D33" s="29"/>
      <c r="E33" s="29"/>
      <c r="F33" s="29"/>
      <c r="G33" s="29"/>
    </row>
    <row r="34" spans="2:7" x14ac:dyDescent="0.2">
      <c r="B34" s="53" t="s">
        <v>146</v>
      </c>
      <c r="C34" s="54">
        <f>'[2]1_dpf_clenovi'!C36</f>
        <v>1240</v>
      </c>
      <c r="D34" s="22"/>
      <c r="E34" s="22"/>
      <c r="F34" s="22"/>
      <c r="G34" s="22"/>
    </row>
    <row r="35" spans="2:7" ht="13.5" customHeight="1" x14ac:dyDescent="0.2">
      <c r="B35" s="53" t="s">
        <v>145</v>
      </c>
      <c r="C35" s="54">
        <f>'[2]1_dpf_clenovi'!C37</f>
        <v>2853</v>
      </c>
      <c r="D35" s="30"/>
      <c r="E35" s="30"/>
      <c r="F35" s="30"/>
      <c r="G35" s="30"/>
    </row>
    <row r="36" spans="2:7" ht="13.5" customHeight="1" x14ac:dyDescent="0.2">
      <c r="B36" s="53" t="s">
        <v>279</v>
      </c>
      <c r="C36" s="54">
        <f>'[2]1_dpf_clenovi'!C38</f>
        <v>5</v>
      </c>
      <c r="D36" s="30"/>
      <c r="E36" s="30"/>
      <c r="F36" s="30"/>
      <c r="G36" s="30"/>
    </row>
    <row r="37" spans="2:7" ht="13.5" customHeight="1" x14ac:dyDescent="0.2">
      <c r="B37" s="53" t="s">
        <v>323</v>
      </c>
      <c r="C37" s="54">
        <f>'[2]1_dpf_clenovi'!C39</f>
        <v>67</v>
      </c>
      <c r="D37" s="30"/>
      <c r="E37" s="30"/>
      <c r="F37" s="30"/>
      <c r="G37" s="30"/>
    </row>
    <row r="38" spans="2:7" x14ac:dyDescent="0.2">
      <c r="B38" s="49" t="s">
        <v>4</v>
      </c>
      <c r="C38" s="50">
        <f>'[2]1_dpf_clenovi'!C40</f>
        <v>4165</v>
      </c>
      <c r="D38" s="11"/>
      <c r="E38" s="11"/>
      <c r="F38" s="11"/>
      <c r="G38" s="11"/>
    </row>
    <row r="39" spans="2:7" ht="3.75" customHeight="1" x14ac:dyDescent="0.2">
      <c r="B39" s="10"/>
      <c r="C39" s="11"/>
      <c r="D39" s="11"/>
      <c r="E39" s="11"/>
      <c r="F39" s="11"/>
      <c r="G39" s="11"/>
    </row>
    <row r="40" spans="2:7" x14ac:dyDescent="0.2">
      <c r="B40" s="7" t="s">
        <v>218</v>
      </c>
    </row>
    <row r="41" spans="2:7" x14ac:dyDescent="0.2">
      <c r="B41" s="43" t="s">
        <v>219</v>
      </c>
    </row>
    <row r="63" spans="2:2" x14ac:dyDescent="0.2">
      <c r="B63" s="12" t="s">
        <v>149</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topLeftCell="A10" workbookViewId="0">
      <selection activeCell="N22" sqref="N22"/>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220</v>
      </c>
    </row>
    <row r="3" spans="2:7" x14ac:dyDescent="0.2">
      <c r="B3" s="43" t="s">
        <v>221</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292</v>
      </c>
      <c r="C26" s="184"/>
      <c r="D26" s="184"/>
      <c r="E26" s="184"/>
      <c r="F26" s="184"/>
      <c r="G26" s="29"/>
    </row>
    <row r="27" spans="2:7" ht="12" customHeight="1" x14ac:dyDescent="0.2">
      <c r="B27" s="185" t="s">
        <v>293</v>
      </c>
      <c r="C27" s="185"/>
      <c r="D27" s="185"/>
      <c r="E27" s="134"/>
      <c r="F27" s="30"/>
      <c r="G27" s="29"/>
    </row>
    <row r="28" spans="2:7" x14ac:dyDescent="0.2">
      <c r="F28" s="29"/>
      <c r="G28" s="29"/>
    </row>
    <row r="29" spans="2:7" x14ac:dyDescent="0.2">
      <c r="B29" s="7" t="s">
        <v>287</v>
      </c>
      <c r="F29" s="22"/>
      <c r="G29" s="22"/>
    </row>
    <row r="30" spans="2:7" ht="13.5" customHeight="1" x14ac:dyDescent="0.2">
      <c r="B30" s="43" t="s">
        <v>294</v>
      </c>
      <c r="F30" s="30"/>
      <c r="G30" s="30"/>
    </row>
    <row r="31" spans="2:7" x14ac:dyDescent="0.2">
      <c r="B31" s="43" t="s">
        <v>295</v>
      </c>
      <c r="F31" s="11"/>
      <c r="G31" s="11"/>
    </row>
    <row r="32" spans="2:7" x14ac:dyDescent="0.2">
      <c r="C32" s="11"/>
      <c r="D32" s="11"/>
      <c r="E32" s="11"/>
      <c r="F32" s="11"/>
      <c r="G32" s="11"/>
    </row>
    <row r="57" spans="2:4" ht="11.45" customHeight="1" x14ac:dyDescent="0.2">
      <c r="B57" s="185" t="s">
        <v>280</v>
      </c>
      <c r="C57" s="185"/>
      <c r="D57" s="185"/>
    </row>
    <row r="58" spans="2:4" x14ac:dyDescent="0.2">
      <c r="B58" s="185"/>
      <c r="C58" s="185"/>
      <c r="D58" s="185"/>
    </row>
    <row r="61" spans="2:4" x14ac:dyDescent="0.2">
      <c r="B61" s="12" t="s">
        <v>149</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T9" sqref="T9"/>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198</v>
      </c>
    </row>
    <row r="3" spans="2:15" x14ac:dyDescent="0.2">
      <c r="B3" s="43" t="s">
        <v>199</v>
      </c>
    </row>
    <row r="4" spans="2:15" ht="6.75" customHeight="1" x14ac:dyDescent="0.2">
      <c r="B4" s="8"/>
    </row>
    <row r="5" spans="2:15" ht="12.75" customHeight="1" thickBot="1" x14ac:dyDescent="0.25">
      <c r="B5" s="182" t="s">
        <v>80</v>
      </c>
      <c r="C5" s="200" t="s">
        <v>324</v>
      </c>
      <c r="D5" s="200"/>
      <c r="E5" s="200"/>
      <c r="F5" s="202" t="s">
        <v>325</v>
      </c>
      <c r="G5" s="202"/>
      <c r="H5" s="202"/>
      <c r="I5" s="200" t="s">
        <v>326</v>
      </c>
      <c r="J5" s="200"/>
      <c r="K5" s="200"/>
      <c r="L5" s="202" t="s">
        <v>331</v>
      </c>
      <c r="M5" s="202"/>
      <c r="N5" s="202"/>
      <c r="O5" s="201" t="s">
        <v>327</v>
      </c>
    </row>
    <row r="6" spans="2:15" ht="27" customHeight="1" thickTop="1" thickBot="1" x14ac:dyDescent="0.25">
      <c r="B6" s="183"/>
      <c r="C6" s="142" t="s">
        <v>328</v>
      </c>
      <c r="D6" s="137" t="s">
        <v>329</v>
      </c>
      <c r="E6" s="137" t="s">
        <v>330</v>
      </c>
      <c r="F6" s="143" t="s">
        <v>328</v>
      </c>
      <c r="G6" s="141" t="s">
        <v>329</v>
      </c>
      <c r="H6" s="141" t="s">
        <v>330</v>
      </c>
      <c r="I6" s="142" t="s">
        <v>328</v>
      </c>
      <c r="J6" s="137" t="s">
        <v>329</v>
      </c>
      <c r="K6" s="137" t="s">
        <v>330</v>
      </c>
      <c r="L6" s="143" t="s">
        <v>328</v>
      </c>
      <c r="M6" s="141" t="s">
        <v>329</v>
      </c>
      <c r="N6" s="141" t="s">
        <v>330</v>
      </c>
      <c r="O6" s="202"/>
    </row>
    <row r="7" spans="2:15" ht="12.75" thickTop="1" x14ac:dyDescent="0.2">
      <c r="B7" s="60" t="s">
        <v>95</v>
      </c>
      <c r="C7" s="103">
        <f>'[2]4_dpf_clenovi'!C6</f>
        <v>24</v>
      </c>
      <c r="D7" s="103">
        <f>'[2]4_dpf_clenovi'!D6</f>
        <v>16</v>
      </c>
      <c r="E7" s="103">
        <f>'[2]4_dpf_clenovi'!E6</f>
        <v>40</v>
      </c>
      <c r="F7" s="104">
        <f>'[2]4_dpf_clenovi'!F6</f>
        <v>7</v>
      </c>
      <c r="G7" s="104">
        <f>'[2]4_dpf_clenovi'!G6</f>
        <v>5</v>
      </c>
      <c r="H7" s="104">
        <f>'[2]4_dpf_clenovi'!H6</f>
        <v>12</v>
      </c>
      <c r="I7" s="105">
        <f>'[2]4_dpf_clenovi'!I6</f>
        <v>0</v>
      </c>
      <c r="J7" s="105">
        <f>'[2]4_dpf_clenovi'!J6</f>
        <v>0</v>
      </c>
      <c r="K7" s="105">
        <f>'[2]4_dpf_clenovi'!K6</f>
        <v>0</v>
      </c>
      <c r="L7" s="104">
        <f>'[2]4_dpf_clenovi'!L6</f>
        <v>1</v>
      </c>
      <c r="M7" s="104">
        <f>'[2]4_dpf_clenovi'!M6</f>
        <v>2</v>
      </c>
      <c r="N7" s="104">
        <f>'[2]4_dpf_clenovi'!N6</f>
        <v>3</v>
      </c>
      <c r="O7" s="104">
        <f>'[2]4_dpf_clenovi'!O6</f>
        <v>55</v>
      </c>
    </row>
    <row r="8" spans="2:15" x14ac:dyDescent="0.2">
      <c r="B8" s="60" t="s">
        <v>86</v>
      </c>
      <c r="C8" s="103">
        <f>'[2]4_dpf_clenovi'!C7</f>
        <v>197</v>
      </c>
      <c r="D8" s="103">
        <f>'[2]4_dpf_clenovi'!D7</f>
        <v>104</v>
      </c>
      <c r="E8" s="103">
        <f>'[2]4_dpf_clenovi'!E7</f>
        <v>301</v>
      </c>
      <c r="F8" s="104">
        <f>'[2]4_dpf_clenovi'!F7</f>
        <v>126</v>
      </c>
      <c r="G8" s="104">
        <f>'[2]4_dpf_clenovi'!G7</f>
        <v>82</v>
      </c>
      <c r="H8" s="104">
        <f>'[2]4_dpf_clenovi'!H7</f>
        <v>208</v>
      </c>
      <c r="I8" s="105">
        <f>'[2]4_dpf_clenovi'!I7</f>
        <v>4</v>
      </c>
      <c r="J8" s="105">
        <f>'[2]4_dpf_clenovi'!J7</f>
        <v>3</v>
      </c>
      <c r="K8" s="105">
        <f>'[2]4_dpf_clenovi'!K7</f>
        <v>7</v>
      </c>
      <c r="L8" s="104">
        <f>'[2]4_dpf_clenovi'!L7</f>
        <v>4</v>
      </c>
      <c r="M8" s="104">
        <f>'[2]4_dpf_clenovi'!M7</f>
        <v>7</v>
      </c>
      <c r="N8" s="104">
        <f>'[2]4_dpf_clenovi'!N7</f>
        <v>11</v>
      </c>
      <c r="O8" s="104">
        <f>'[2]4_dpf_clenovi'!O7</f>
        <v>527</v>
      </c>
    </row>
    <row r="9" spans="2:15" x14ac:dyDescent="0.2">
      <c r="B9" s="60" t="s">
        <v>87</v>
      </c>
      <c r="C9" s="103">
        <f>'[2]4_dpf_clenovi'!C8</f>
        <v>474</v>
      </c>
      <c r="D9" s="103">
        <f>'[2]4_dpf_clenovi'!D8</f>
        <v>383</v>
      </c>
      <c r="E9" s="103">
        <f>'[2]4_dpf_clenovi'!E8</f>
        <v>857</v>
      </c>
      <c r="F9" s="104">
        <f>'[2]4_dpf_clenovi'!F8</f>
        <v>288</v>
      </c>
      <c r="G9" s="104">
        <f>'[2]4_dpf_clenovi'!G8</f>
        <v>240</v>
      </c>
      <c r="H9" s="104">
        <f>'[2]4_dpf_clenovi'!H8</f>
        <v>528</v>
      </c>
      <c r="I9" s="105">
        <f>'[2]4_dpf_clenovi'!I8</f>
        <v>13</v>
      </c>
      <c r="J9" s="105">
        <f>'[2]4_dpf_clenovi'!J8</f>
        <v>7</v>
      </c>
      <c r="K9" s="105">
        <f>'[2]4_dpf_clenovi'!K8</f>
        <v>20</v>
      </c>
      <c r="L9" s="104">
        <f>'[2]4_dpf_clenovi'!L8</f>
        <v>18</v>
      </c>
      <c r="M9" s="104">
        <f>'[2]4_dpf_clenovi'!M8</f>
        <v>14</v>
      </c>
      <c r="N9" s="104">
        <f>'[2]4_dpf_clenovi'!N8</f>
        <v>32</v>
      </c>
      <c r="O9" s="104">
        <f>'[2]4_dpf_clenovi'!O8</f>
        <v>1437</v>
      </c>
    </row>
    <row r="10" spans="2:15" x14ac:dyDescent="0.2">
      <c r="B10" s="60" t="s">
        <v>88</v>
      </c>
      <c r="C10" s="103">
        <f>'[2]4_dpf_clenovi'!C9</f>
        <v>874</v>
      </c>
      <c r="D10" s="103">
        <f>'[2]4_dpf_clenovi'!D9</f>
        <v>940</v>
      </c>
      <c r="E10" s="103">
        <f>'[2]4_dpf_clenovi'!E9</f>
        <v>1814</v>
      </c>
      <c r="F10" s="104">
        <f>'[2]4_dpf_clenovi'!F9</f>
        <v>584</v>
      </c>
      <c r="G10" s="104">
        <f>'[2]4_dpf_clenovi'!G9</f>
        <v>533</v>
      </c>
      <c r="H10" s="104">
        <f>'[2]4_dpf_clenovi'!H9</f>
        <v>1117</v>
      </c>
      <c r="I10" s="105">
        <f>'[2]4_dpf_clenovi'!I9</f>
        <v>14</v>
      </c>
      <c r="J10" s="105">
        <f>'[2]4_dpf_clenovi'!J9</f>
        <v>10</v>
      </c>
      <c r="K10" s="105">
        <f>'[2]4_dpf_clenovi'!K9</f>
        <v>24</v>
      </c>
      <c r="L10" s="104">
        <f>'[2]4_dpf_clenovi'!L9</f>
        <v>30</v>
      </c>
      <c r="M10" s="104">
        <f>'[2]4_dpf_clenovi'!M9</f>
        <v>24</v>
      </c>
      <c r="N10" s="104">
        <f>'[2]4_dpf_clenovi'!N9</f>
        <v>54</v>
      </c>
      <c r="O10" s="104">
        <f>'[2]4_dpf_clenovi'!O9</f>
        <v>3009</v>
      </c>
    </row>
    <row r="11" spans="2:15" x14ac:dyDescent="0.2">
      <c r="B11" s="60" t="s">
        <v>89</v>
      </c>
      <c r="C11" s="103">
        <f>'[2]4_dpf_clenovi'!C10</f>
        <v>1281</v>
      </c>
      <c r="D11" s="103">
        <f>'[2]4_dpf_clenovi'!D10</f>
        <v>1267</v>
      </c>
      <c r="E11" s="103">
        <f>'[2]4_dpf_clenovi'!E10</f>
        <v>2548</v>
      </c>
      <c r="F11" s="104">
        <f>'[2]4_dpf_clenovi'!F10</f>
        <v>1132</v>
      </c>
      <c r="G11" s="104">
        <f>'[2]4_dpf_clenovi'!G10</f>
        <v>950</v>
      </c>
      <c r="H11" s="104">
        <f>'[2]4_dpf_clenovi'!H10</f>
        <v>2082</v>
      </c>
      <c r="I11" s="105">
        <f>'[2]4_dpf_clenovi'!I10</f>
        <v>16</v>
      </c>
      <c r="J11" s="105">
        <f>'[2]4_dpf_clenovi'!J10</f>
        <v>21</v>
      </c>
      <c r="K11" s="105">
        <f>'[2]4_dpf_clenovi'!K10</f>
        <v>37</v>
      </c>
      <c r="L11" s="104">
        <f>'[2]4_dpf_clenovi'!L10</f>
        <v>54</v>
      </c>
      <c r="M11" s="104">
        <f>'[2]4_dpf_clenovi'!M10</f>
        <v>38</v>
      </c>
      <c r="N11" s="104">
        <f>'[2]4_dpf_clenovi'!N10</f>
        <v>92</v>
      </c>
      <c r="O11" s="104">
        <f>'[2]4_dpf_clenovi'!O10</f>
        <v>4759</v>
      </c>
    </row>
    <row r="12" spans="2:15" x14ac:dyDescent="0.2">
      <c r="B12" s="60" t="s">
        <v>90</v>
      </c>
      <c r="C12" s="103">
        <f>'[2]4_dpf_clenovi'!C11</f>
        <v>1497</v>
      </c>
      <c r="D12" s="103">
        <f>'[2]4_dpf_clenovi'!D11</f>
        <v>1436</v>
      </c>
      <c r="E12" s="103">
        <f>'[2]4_dpf_clenovi'!E11</f>
        <v>2933</v>
      </c>
      <c r="F12" s="104">
        <f>'[2]4_dpf_clenovi'!F11</f>
        <v>1624</v>
      </c>
      <c r="G12" s="104">
        <f>'[2]4_dpf_clenovi'!G11</f>
        <v>1334</v>
      </c>
      <c r="H12" s="104">
        <f>'[2]4_dpf_clenovi'!H11</f>
        <v>2958</v>
      </c>
      <c r="I12" s="105">
        <f>'[2]4_dpf_clenovi'!I11</f>
        <v>16</v>
      </c>
      <c r="J12" s="105">
        <f>'[2]4_dpf_clenovi'!J11</f>
        <v>26</v>
      </c>
      <c r="K12" s="105">
        <f>'[2]4_dpf_clenovi'!K11</f>
        <v>42</v>
      </c>
      <c r="L12" s="104">
        <f>'[2]4_dpf_clenovi'!L11</f>
        <v>65</v>
      </c>
      <c r="M12" s="104">
        <f>'[2]4_dpf_clenovi'!M11</f>
        <v>48</v>
      </c>
      <c r="N12" s="104">
        <f>'[2]4_dpf_clenovi'!N11</f>
        <v>113</v>
      </c>
      <c r="O12" s="104">
        <f>'[2]4_dpf_clenovi'!O11</f>
        <v>6046</v>
      </c>
    </row>
    <row r="13" spans="2:15" x14ac:dyDescent="0.2">
      <c r="B13" s="60" t="s">
        <v>91</v>
      </c>
      <c r="C13" s="103">
        <f>'[2]4_dpf_clenovi'!C12</f>
        <v>1322</v>
      </c>
      <c r="D13" s="103">
        <f>'[2]4_dpf_clenovi'!D12</f>
        <v>1161</v>
      </c>
      <c r="E13" s="103">
        <f>'[2]4_dpf_clenovi'!E12</f>
        <v>2483</v>
      </c>
      <c r="F13" s="104">
        <f>'[2]4_dpf_clenovi'!F12</f>
        <v>1537</v>
      </c>
      <c r="G13" s="104">
        <f>'[2]4_dpf_clenovi'!G12</f>
        <v>1432</v>
      </c>
      <c r="H13" s="104">
        <f>'[2]4_dpf_clenovi'!H12</f>
        <v>2969</v>
      </c>
      <c r="I13" s="105">
        <f>'[2]4_dpf_clenovi'!I12</f>
        <v>16</v>
      </c>
      <c r="J13" s="105">
        <f>'[2]4_dpf_clenovi'!J12</f>
        <v>17</v>
      </c>
      <c r="K13" s="105">
        <f>'[2]4_dpf_clenovi'!K12</f>
        <v>33</v>
      </c>
      <c r="L13" s="104">
        <f>'[2]4_dpf_clenovi'!L12</f>
        <v>62</v>
      </c>
      <c r="M13" s="104">
        <f>'[2]4_dpf_clenovi'!M12</f>
        <v>53</v>
      </c>
      <c r="N13" s="104">
        <f>'[2]4_dpf_clenovi'!N12</f>
        <v>115</v>
      </c>
      <c r="O13" s="104">
        <f>'[2]4_dpf_clenovi'!O12</f>
        <v>5600</v>
      </c>
    </row>
    <row r="14" spans="2:15" x14ac:dyDescent="0.2">
      <c r="B14" s="60" t="s">
        <v>92</v>
      </c>
      <c r="C14" s="103">
        <f>'[2]4_dpf_clenovi'!C13</f>
        <v>1013</v>
      </c>
      <c r="D14" s="103">
        <f>'[2]4_dpf_clenovi'!D13</f>
        <v>849</v>
      </c>
      <c r="E14" s="103">
        <f>'[2]4_dpf_clenovi'!E13</f>
        <v>1862</v>
      </c>
      <c r="F14" s="104">
        <f>'[2]4_dpf_clenovi'!F13</f>
        <v>1375</v>
      </c>
      <c r="G14" s="104">
        <f>'[2]4_dpf_clenovi'!G13</f>
        <v>1223</v>
      </c>
      <c r="H14" s="104">
        <f>'[2]4_dpf_clenovi'!H13</f>
        <v>2598</v>
      </c>
      <c r="I14" s="105">
        <f>'[2]4_dpf_clenovi'!I13</f>
        <v>9</v>
      </c>
      <c r="J14" s="105">
        <f>'[2]4_dpf_clenovi'!J13</f>
        <v>11</v>
      </c>
      <c r="K14" s="105">
        <f>'[2]4_dpf_clenovi'!K13</f>
        <v>20</v>
      </c>
      <c r="L14" s="104">
        <f>'[2]4_dpf_clenovi'!L13</f>
        <v>67</v>
      </c>
      <c r="M14" s="104">
        <f>'[2]4_dpf_clenovi'!M13</f>
        <v>44</v>
      </c>
      <c r="N14" s="104">
        <f>'[2]4_dpf_clenovi'!N13</f>
        <v>111</v>
      </c>
      <c r="O14" s="104">
        <f>'[2]4_dpf_clenovi'!O13</f>
        <v>4591</v>
      </c>
    </row>
    <row r="15" spans="2:15" x14ac:dyDescent="0.2">
      <c r="B15" s="60" t="s">
        <v>93</v>
      </c>
      <c r="C15" s="103">
        <f>'[2]4_dpf_clenovi'!C14</f>
        <v>630</v>
      </c>
      <c r="D15" s="103">
        <f>'[2]4_dpf_clenovi'!D14</f>
        <v>585</v>
      </c>
      <c r="E15" s="103">
        <f>'[2]4_dpf_clenovi'!E14</f>
        <v>1215</v>
      </c>
      <c r="F15" s="104">
        <f>'[2]4_dpf_clenovi'!F14</f>
        <v>1127</v>
      </c>
      <c r="G15" s="104">
        <f>'[2]4_dpf_clenovi'!G14</f>
        <v>1072</v>
      </c>
      <c r="H15" s="104">
        <f>'[2]4_dpf_clenovi'!H14</f>
        <v>2199</v>
      </c>
      <c r="I15" s="105">
        <f>'[2]4_dpf_clenovi'!I14</f>
        <v>3</v>
      </c>
      <c r="J15" s="105">
        <f>'[2]4_dpf_clenovi'!J14</f>
        <v>5</v>
      </c>
      <c r="K15" s="105">
        <f>'[2]4_dpf_clenovi'!K14</f>
        <v>8</v>
      </c>
      <c r="L15" s="104">
        <f>'[2]4_dpf_clenovi'!L14</f>
        <v>31</v>
      </c>
      <c r="M15" s="104">
        <f>'[2]4_dpf_clenovi'!M14</f>
        <v>27</v>
      </c>
      <c r="N15" s="104">
        <f>'[2]4_dpf_clenovi'!N14</f>
        <v>58</v>
      </c>
      <c r="O15" s="104">
        <f>'[2]4_dpf_clenovi'!O14</f>
        <v>3480</v>
      </c>
    </row>
    <row r="16" spans="2:15" x14ac:dyDescent="0.2">
      <c r="B16" s="60" t="s">
        <v>94</v>
      </c>
      <c r="C16" s="103">
        <f>'[2]4_dpf_clenovi'!C15</f>
        <v>349</v>
      </c>
      <c r="D16" s="103">
        <f>'[2]4_dpf_clenovi'!D15</f>
        <v>307</v>
      </c>
      <c r="E16" s="103">
        <f>'[2]4_dpf_clenovi'!E15</f>
        <v>656</v>
      </c>
      <c r="F16" s="104">
        <f>'[2]4_dpf_clenovi'!F15</f>
        <v>712</v>
      </c>
      <c r="G16" s="104">
        <f>'[2]4_dpf_clenovi'!G15</f>
        <v>651</v>
      </c>
      <c r="H16" s="104">
        <f>'[2]4_dpf_clenovi'!H15</f>
        <v>1363</v>
      </c>
      <c r="I16" s="105">
        <f>'[2]4_dpf_clenovi'!I15</f>
        <v>2</v>
      </c>
      <c r="J16" s="105">
        <f>'[2]4_dpf_clenovi'!J15</f>
        <v>2</v>
      </c>
      <c r="K16" s="105">
        <f>'[2]4_dpf_clenovi'!K15</f>
        <v>4</v>
      </c>
      <c r="L16" s="104">
        <f>'[2]4_dpf_clenovi'!L15</f>
        <v>5</v>
      </c>
      <c r="M16" s="104">
        <f>'[2]4_dpf_clenovi'!M15</f>
        <v>5</v>
      </c>
      <c r="N16" s="104">
        <f>'[2]4_dpf_clenovi'!N15</f>
        <v>10</v>
      </c>
      <c r="O16" s="104">
        <f>'[2]4_dpf_clenovi'!O15</f>
        <v>2033</v>
      </c>
    </row>
    <row r="17" spans="2:15" x14ac:dyDescent="0.2">
      <c r="B17" s="60" t="s">
        <v>85</v>
      </c>
      <c r="C17" s="103">
        <f>'[2]4_dpf_clenovi'!C16</f>
        <v>259</v>
      </c>
      <c r="D17" s="103">
        <f>'[2]4_dpf_clenovi'!D16</f>
        <v>177</v>
      </c>
      <c r="E17" s="103">
        <f>'[2]4_dpf_clenovi'!E16</f>
        <v>436</v>
      </c>
      <c r="F17" s="104">
        <f>'[2]4_dpf_clenovi'!F16</f>
        <v>925</v>
      </c>
      <c r="G17" s="104">
        <f>'[2]4_dpf_clenovi'!G16</f>
        <v>668</v>
      </c>
      <c r="H17" s="104">
        <f>'[2]4_dpf_clenovi'!H16</f>
        <v>1593</v>
      </c>
      <c r="I17" s="105">
        <f>'[2]4_dpf_clenovi'!I16</f>
        <v>2</v>
      </c>
      <c r="J17" s="105">
        <f>'[2]4_dpf_clenovi'!J16</f>
        <v>0</v>
      </c>
      <c r="K17" s="105">
        <f>'[2]4_dpf_clenovi'!K16</f>
        <v>2</v>
      </c>
      <c r="L17" s="104">
        <f>'[2]4_dpf_clenovi'!L16</f>
        <v>3</v>
      </c>
      <c r="M17" s="104">
        <f>'[2]4_dpf_clenovi'!M16</f>
        <v>1</v>
      </c>
      <c r="N17" s="104">
        <f>'[2]4_dpf_clenovi'!N16</f>
        <v>4</v>
      </c>
      <c r="O17" s="104">
        <f>'[2]4_dpf_clenovi'!O16</f>
        <v>2035</v>
      </c>
    </row>
    <row r="18" spans="2:15" x14ac:dyDescent="0.2">
      <c r="B18" s="49" t="s">
        <v>4</v>
      </c>
      <c r="C18" s="50">
        <f>'[2]4_dpf_clenovi'!C17</f>
        <v>7920</v>
      </c>
      <c r="D18" s="50">
        <f>'[2]4_dpf_clenovi'!D17</f>
        <v>7225</v>
      </c>
      <c r="E18" s="50">
        <f>'[2]4_dpf_clenovi'!E17</f>
        <v>15145</v>
      </c>
      <c r="F18" s="50">
        <f>'[2]4_dpf_clenovi'!F17</f>
        <v>9437</v>
      </c>
      <c r="G18" s="50">
        <f>'[2]4_dpf_clenovi'!G17</f>
        <v>8190</v>
      </c>
      <c r="H18" s="50">
        <f>'[2]4_dpf_clenovi'!H17</f>
        <v>17627</v>
      </c>
      <c r="I18" s="50">
        <f>'[2]4_dpf_clenovi'!I17</f>
        <v>95</v>
      </c>
      <c r="J18" s="50">
        <f>'[2]4_dpf_clenovi'!J17</f>
        <v>102</v>
      </c>
      <c r="K18" s="50">
        <f>'[2]4_dpf_clenovi'!K17</f>
        <v>197</v>
      </c>
      <c r="L18" s="50">
        <f>'[2]4_dpf_clenovi'!L17</f>
        <v>340</v>
      </c>
      <c r="M18" s="50">
        <f>'[2]4_dpf_clenovi'!M17</f>
        <v>263</v>
      </c>
      <c r="N18" s="50">
        <f>'[2]4_dpf_clenovi'!N17</f>
        <v>603</v>
      </c>
      <c r="O18" s="50">
        <f>'[2]4_dpf_clenovi'!O17</f>
        <v>33572</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222</v>
      </c>
    </row>
    <row r="22" spans="2:15" x14ac:dyDescent="0.2">
      <c r="B22" s="43" t="s">
        <v>223</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F13" sqref="F13"/>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244</v>
      </c>
      <c r="C2" s="191"/>
      <c r="D2" s="191"/>
      <c r="E2" s="191"/>
      <c r="F2" s="191"/>
      <c r="G2" s="191"/>
      <c r="H2" s="191"/>
    </row>
    <row r="3" spans="2:11" ht="12.75" x14ac:dyDescent="0.2">
      <c r="B3" s="192" t="s">
        <v>245</v>
      </c>
      <c r="C3" s="193"/>
      <c r="D3" s="193"/>
      <c r="E3" s="193"/>
      <c r="F3" s="193"/>
      <c r="G3" s="193"/>
      <c r="H3" s="193"/>
    </row>
    <row r="4" spans="2:11" x14ac:dyDescent="0.2">
      <c r="B4" s="4"/>
    </row>
    <row r="5" spans="2:11" x14ac:dyDescent="0.2">
      <c r="B5" s="4" t="s">
        <v>200</v>
      </c>
    </row>
    <row r="6" spans="2:11" x14ac:dyDescent="0.2">
      <c r="B6" s="36" t="s">
        <v>246</v>
      </c>
    </row>
    <row r="7" spans="2:11" x14ac:dyDescent="0.2">
      <c r="B7" s="36"/>
      <c r="F7" s="17" t="s">
        <v>269</v>
      </c>
    </row>
    <row r="8" spans="2:11" x14ac:dyDescent="0.2">
      <c r="B8" s="61"/>
      <c r="C8" s="61" t="s">
        <v>102</v>
      </c>
      <c r="D8" s="126">
        <f>'[2]6_dpf_sredstva'!D10</f>
        <v>45565</v>
      </c>
      <c r="E8" s="126">
        <f>'[2]6_dpf_sredstva'!E10</f>
        <v>45596</v>
      </c>
      <c r="F8" s="126">
        <f>'[2]6_dpf_sredstva'!F10</f>
        <v>45626</v>
      </c>
      <c r="G8" s="126">
        <f>'[2]6_dpf_sredstva'!G10</f>
        <v>45657</v>
      </c>
      <c r="H8" s="64"/>
    </row>
    <row r="9" spans="2:11" ht="14.25" customHeight="1" x14ac:dyDescent="0.2">
      <c r="B9" s="188" t="s">
        <v>177</v>
      </c>
      <c r="C9" s="63" t="s">
        <v>100</v>
      </c>
      <c r="D9" s="106">
        <f>'[2]6_dpf_sredstva'!D11</f>
        <v>14.953886000000001</v>
      </c>
      <c r="E9" s="106">
        <f>'[2]6_dpf_sredstva'!E11</f>
        <v>19.331223000000001</v>
      </c>
      <c r="F9" s="106">
        <f>'[2]6_dpf_sredstva'!F11</f>
        <v>20.705698999999999</v>
      </c>
      <c r="G9" s="106">
        <f>'[2]6_dpf_sredstva'!G11</f>
        <v>41.975329000000002</v>
      </c>
      <c r="H9" s="65"/>
      <c r="K9" s="4"/>
    </row>
    <row r="10" spans="2:11" ht="14.25" customHeight="1" x14ac:dyDescent="0.2">
      <c r="B10" s="188"/>
      <c r="C10" s="63" t="s">
        <v>101</v>
      </c>
      <c r="D10" s="106">
        <f>'[2]6_dpf_sredstva'!D12</f>
        <v>1.8134929900000001</v>
      </c>
      <c r="E10" s="106">
        <f>'[2]6_dpf_sredstva'!E12</f>
        <v>1.9439613</v>
      </c>
      <c r="F10" s="106">
        <f>'[2]6_dpf_sredstva'!F12</f>
        <v>1.99450002</v>
      </c>
      <c r="G10" s="106">
        <f>'[2]6_dpf_sredstva'!G12</f>
        <v>2.5148139199999999</v>
      </c>
      <c r="H10" s="65"/>
      <c r="K10" s="36"/>
    </row>
    <row r="11" spans="2:11" ht="14.25" customHeight="1" x14ac:dyDescent="0.2">
      <c r="B11" s="188"/>
      <c r="C11" s="63" t="s">
        <v>99</v>
      </c>
      <c r="D11" s="106">
        <f>'[2]6_dpf_sredstva'!D13</f>
        <v>1989.5506749506951</v>
      </c>
      <c r="E11" s="106">
        <f>'[2]6_dpf_sredstva'!E13</f>
        <v>2008.586130422505</v>
      </c>
      <c r="F11" s="106">
        <f>'[2]6_dpf_sredstva'!F13</f>
        <v>2075.121880548229</v>
      </c>
      <c r="G11" s="106">
        <f>'[2]6_dpf_sredstva'!G13</f>
        <v>2119.354786216184</v>
      </c>
      <c r="H11" s="65"/>
    </row>
    <row r="12" spans="2:11" ht="13.5" customHeight="1" x14ac:dyDescent="0.2">
      <c r="B12" s="189" t="s">
        <v>178</v>
      </c>
      <c r="C12" s="62" t="s">
        <v>100</v>
      </c>
      <c r="D12" s="107">
        <f>'[2]6_dpf_sredstva'!D14</f>
        <v>14.002431</v>
      </c>
      <c r="E12" s="107">
        <f>'[2]6_dpf_sredstva'!E14</f>
        <v>16.93178</v>
      </c>
      <c r="F12" s="107">
        <f>'[2]6_dpf_sredstva'!F14</f>
        <v>40.647024999999999</v>
      </c>
      <c r="G12" s="107">
        <f>'[2]6_dpf_sredstva'!G14</f>
        <v>65.470079999999996</v>
      </c>
      <c r="H12" s="65"/>
      <c r="K12" s="4"/>
    </row>
    <row r="13" spans="2:11" ht="13.5" customHeight="1" x14ac:dyDescent="0.2">
      <c r="B13" s="189"/>
      <c r="C13" s="62" t="s">
        <v>101</v>
      </c>
      <c r="D13" s="107">
        <f>'[2]6_dpf_sredstva'!D15</f>
        <v>1.76318657</v>
      </c>
      <c r="E13" s="107">
        <f>'[2]6_dpf_sredstva'!E15</f>
        <v>1.8551245600000001</v>
      </c>
      <c r="F13" s="107">
        <f>'[2]6_dpf_sredstva'!F15</f>
        <v>2.4847825000000001</v>
      </c>
      <c r="G13" s="107">
        <f>'[2]6_dpf_sredstva'!G15</f>
        <v>3.0530607999999999</v>
      </c>
      <c r="H13" s="65"/>
      <c r="K13" s="36"/>
    </row>
    <row r="14" spans="2:11" ht="13.5" customHeight="1" x14ac:dyDescent="0.2">
      <c r="B14" s="189"/>
      <c r="C14" s="62" t="s">
        <v>99</v>
      </c>
      <c r="D14" s="107">
        <f>'[2]6_dpf_sredstva'!D16</f>
        <v>1907.5673495970329</v>
      </c>
      <c r="E14" s="107">
        <f>'[2]6_dpf_sredstva'!E16</f>
        <v>1921.326749140276</v>
      </c>
      <c r="F14" s="107">
        <f>'[2]6_dpf_sredstva'!F16</f>
        <v>2003.920678918153</v>
      </c>
      <c r="G14" s="107">
        <f>'[2]6_dpf_sredstva'!G16</f>
        <v>2059.767847666722</v>
      </c>
      <c r="H14" s="65"/>
    </row>
    <row r="15" spans="2:11" ht="14.25" customHeight="1" x14ac:dyDescent="0.2">
      <c r="B15" s="188" t="s">
        <v>282</v>
      </c>
      <c r="C15" s="63" t="s">
        <v>100</v>
      </c>
      <c r="D15" s="106">
        <f>'[2]6_dpf_sredstva'!D17</f>
        <v>0.45655499999999999</v>
      </c>
      <c r="E15" s="106">
        <f>'[2]6_dpf_sredstva'!E17</f>
        <v>0.32810499999999998</v>
      </c>
      <c r="F15" s="106">
        <f>'[2]6_dpf_sredstva'!F17</f>
        <v>0.80850500000000003</v>
      </c>
      <c r="G15" s="106">
        <f>'[2]6_dpf_sredstva'!G17</f>
        <v>0.54614200000000002</v>
      </c>
      <c r="H15" s="65"/>
      <c r="K15" s="4"/>
    </row>
    <row r="16" spans="2:11" ht="14.25" customHeight="1" x14ac:dyDescent="0.2">
      <c r="B16" s="188"/>
      <c r="C16" s="63" t="s">
        <v>101</v>
      </c>
      <c r="D16" s="106">
        <f>'[2]6_dpf_sredstva'!D18</f>
        <v>2.5759690000000002E-2</v>
      </c>
      <c r="E16" s="106">
        <f>'[2]6_dpf_sredstva'!E18</f>
        <v>2.2526099999999997E-2</v>
      </c>
      <c r="F16" s="106">
        <f>'[2]6_dpf_sredstva'!F18</f>
        <v>3.7143610000000001E-2</v>
      </c>
      <c r="G16" s="106">
        <f>'[2]6_dpf_sredstva'!G18</f>
        <v>3.0008419999999997E-2</v>
      </c>
      <c r="H16" s="65"/>
      <c r="K16" s="36"/>
    </row>
    <row r="17" spans="2:11" ht="14.25" customHeight="1" x14ac:dyDescent="0.2">
      <c r="B17" s="188"/>
      <c r="C17" s="63" t="s">
        <v>99</v>
      </c>
      <c r="D17" s="106">
        <f>'[2]6_dpf_sredstva'!D19</f>
        <v>17.7486314764</v>
      </c>
      <c r="E17" s="106">
        <f>'[2]6_dpf_sredstva'!E19</f>
        <v>18.149794856751999</v>
      </c>
      <c r="F17" s="106">
        <f>'[2]6_dpf_sredstva'!F19</f>
        <v>19.344329417860003</v>
      </c>
      <c r="G17" s="106">
        <f>'[2]6_dpf_sredstva'!G19</f>
        <v>19.352086854067</v>
      </c>
      <c r="H17" s="65"/>
    </row>
    <row r="18" spans="2:11" ht="14.25" customHeight="1" x14ac:dyDescent="0.2">
      <c r="B18" s="189" t="s">
        <v>312</v>
      </c>
      <c r="C18" s="62" t="s">
        <v>100</v>
      </c>
      <c r="D18" s="107">
        <f>'[2]6_dpf_sredstva'!D20</f>
        <v>1.328376</v>
      </c>
      <c r="E18" s="107">
        <f>'[2]6_dpf_sredstva'!E20</f>
        <v>1.9825060000000001</v>
      </c>
      <c r="F18" s="107">
        <f>'[2]6_dpf_sredstva'!F20</f>
        <v>1.7599180000000001</v>
      </c>
      <c r="G18" s="107">
        <f>'[2]6_dpf_sredstva'!G20</f>
        <v>7.2343770000000003</v>
      </c>
      <c r="H18" s="65"/>
      <c r="K18" s="4"/>
    </row>
    <row r="19" spans="2:11" ht="14.25" customHeight="1" x14ac:dyDescent="0.2">
      <c r="B19" s="189"/>
      <c r="C19" s="62" t="s">
        <v>101</v>
      </c>
      <c r="D19" s="107">
        <f>'[2]6_dpf_sredstva'!D21</f>
        <v>0.13761846999999999</v>
      </c>
      <c r="E19" s="107">
        <f>'[2]6_dpf_sredstva'!E21</f>
        <v>0.15802385999999999</v>
      </c>
      <c r="F19" s="107">
        <f>'[2]6_dpf_sredstva'!F21</f>
        <v>0.15957991999999999</v>
      </c>
      <c r="G19" s="107">
        <f>'[2]6_dpf_sredstva'!G21</f>
        <v>0.30712248999999997</v>
      </c>
      <c r="H19" s="65"/>
      <c r="K19" s="36"/>
    </row>
    <row r="20" spans="2:11" ht="14.25" customHeight="1" x14ac:dyDescent="0.2">
      <c r="B20" s="189"/>
      <c r="C20" s="62" t="s">
        <v>99</v>
      </c>
      <c r="D20" s="107">
        <f>'[2]6_dpf_sredstva'!D22</f>
        <v>146.18574398928499</v>
      </c>
      <c r="E20" s="107">
        <f>'[2]6_dpf_sredstva'!E22</f>
        <v>149.746719264918</v>
      </c>
      <c r="F20" s="107">
        <f>'[2]6_dpf_sredstva'!F22</f>
        <v>156.037843088936</v>
      </c>
      <c r="G20" s="107">
        <f>'[2]6_dpf_sredstva'!G22</f>
        <v>166.13891773269901</v>
      </c>
      <c r="H20" s="65"/>
    </row>
    <row r="21" spans="2:11" ht="12.75" customHeight="1" x14ac:dyDescent="0.2">
      <c r="B21" s="85" t="s">
        <v>119</v>
      </c>
      <c r="K21" s="4"/>
    </row>
    <row r="22" spans="2:11" ht="9.75" customHeight="1" x14ac:dyDescent="0.2">
      <c r="B22" s="86" t="s">
        <v>110</v>
      </c>
      <c r="C22" s="47"/>
      <c r="D22" s="47"/>
      <c r="E22" s="47"/>
      <c r="F22" s="47"/>
      <c r="K22" s="36"/>
    </row>
    <row r="23" spans="2:11" ht="9" customHeight="1" x14ac:dyDescent="0.2">
      <c r="B23" s="67"/>
    </row>
    <row r="24" spans="2:11" x14ac:dyDescent="0.2">
      <c r="B24" s="4" t="s">
        <v>224</v>
      </c>
    </row>
    <row r="25" spans="2:11" x14ac:dyDescent="0.2">
      <c r="B25" s="36" t="s">
        <v>225</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179</v>
      </c>
      <c r="C47" s="4"/>
      <c r="D47" s="4"/>
      <c r="E47" s="4"/>
      <c r="F47" s="4"/>
    </row>
    <row r="48" spans="2:8" x14ac:dyDescent="0.2">
      <c r="B48" s="36" t="s">
        <v>180</v>
      </c>
    </row>
    <row r="49" spans="2:6" ht="32.25" customHeight="1" x14ac:dyDescent="0.2">
      <c r="B49" s="129" t="s">
        <v>112</v>
      </c>
      <c r="C49" s="187" t="s">
        <v>111</v>
      </c>
      <c r="D49" s="187"/>
      <c r="E49" s="187"/>
      <c r="F49" s="187"/>
    </row>
    <row r="50" spans="2:6" ht="23.25" customHeight="1" x14ac:dyDescent="0.2">
      <c r="B50" s="130"/>
      <c r="C50" s="121" t="s">
        <v>334</v>
      </c>
      <c r="D50" s="121" t="s">
        <v>333</v>
      </c>
      <c r="E50" s="121" t="s">
        <v>281</v>
      </c>
      <c r="F50" s="121" t="s">
        <v>332</v>
      </c>
    </row>
    <row r="51" spans="2:6" x14ac:dyDescent="0.2">
      <c r="B51" s="131">
        <f>'[2]7_dpf_se'!H3</f>
        <v>45565</v>
      </c>
      <c r="C51" s="128">
        <f>'[2]7_dpf_se'!I3</f>
        <v>238.90398500000001</v>
      </c>
      <c r="D51" s="128">
        <f>'[2]7_dpf_se'!J3</f>
        <v>228.47704300000001</v>
      </c>
      <c r="E51" s="128">
        <f>'[2]7_dpf_se'!K3</f>
        <v>115.501271</v>
      </c>
      <c r="F51" s="128">
        <f>'[2]7_dpf_se'!L3</f>
        <v>117.156031</v>
      </c>
    </row>
    <row r="52" spans="2:6" x14ac:dyDescent="0.2">
      <c r="B52" s="131">
        <f>'[2]7_dpf_se'!H4</f>
        <v>45580</v>
      </c>
      <c r="C52" s="128">
        <f>'[2]7_dpf_se'!I4</f>
        <v>240.81930399999999</v>
      </c>
      <c r="D52" s="128">
        <f>'[2]7_dpf_se'!J4</f>
        <v>229.86059</v>
      </c>
      <c r="E52" s="128">
        <f>'[2]7_dpf_se'!K4</f>
        <v>116.41283</v>
      </c>
      <c r="F52" s="128">
        <f>'[2]7_dpf_se'!L4</f>
        <v>118.464044</v>
      </c>
    </row>
    <row r="53" spans="2:6" x14ac:dyDescent="0.2">
      <c r="B53" s="131">
        <f>'[2]7_dpf_se'!H5</f>
        <v>45575</v>
      </c>
      <c r="C53" s="128">
        <f>'[2]7_dpf_se'!I5</f>
        <v>240.41236699999999</v>
      </c>
      <c r="D53" s="128">
        <f>'[2]7_dpf_se'!J5</f>
        <v>229.517898</v>
      </c>
      <c r="E53" s="128">
        <f>'[2]7_dpf_se'!K5</f>
        <v>116.08538299999999</v>
      </c>
      <c r="F53" s="128">
        <f>'[2]7_dpf_se'!L5</f>
        <v>118.104905</v>
      </c>
    </row>
    <row r="54" spans="2:6" x14ac:dyDescent="0.2">
      <c r="B54" s="131">
        <f>'[2]7_dpf_se'!H6</f>
        <v>45611</v>
      </c>
      <c r="C54" s="128">
        <f>'[2]7_dpf_se'!I6</f>
        <v>242.045007</v>
      </c>
      <c r="D54" s="128">
        <f>'[2]7_dpf_se'!J6</f>
        <v>232.20539400000001</v>
      </c>
      <c r="E54" s="128">
        <f>'[2]7_dpf_se'!K6</f>
        <v>117.761128</v>
      </c>
      <c r="F54" s="128">
        <f>'[2]7_dpf_se'!L6</f>
        <v>119.863953</v>
      </c>
    </row>
    <row r="55" spans="2:6" x14ac:dyDescent="0.2">
      <c r="B55" s="131">
        <f>'[2]7_dpf_se'!H7</f>
        <v>45626</v>
      </c>
      <c r="C55" s="128">
        <f>'[2]7_dpf_se'!I7</f>
        <v>245.34000399999999</v>
      </c>
      <c r="D55" s="128">
        <f>'[2]7_dpf_se'!J7</f>
        <v>234.31969000000001</v>
      </c>
      <c r="E55" s="128">
        <f>'[2]7_dpf_se'!K7</f>
        <v>118.817454</v>
      </c>
      <c r="F55" s="128">
        <f>'[2]7_dpf_se'!L7</f>
        <v>121.233169</v>
      </c>
    </row>
    <row r="56" spans="2:6" x14ac:dyDescent="0.2">
      <c r="B56" s="131">
        <f>'[2]7_dpf_se'!H8</f>
        <v>45641</v>
      </c>
      <c r="C56" s="128">
        <f>'[2]7_dpf_se'!I8</f>
        <v>246.72838300000001</v>
      </c>
      <c r="D56" s="128">
        <f>'[2]7_dpf_se'!J8</f>
        <v>235.69527600000001</v>
      </c>
      <c r="E56" s="128">
        <f>'[2]7_dpf_se'!K8</f>
        <v>119.406347</v>
      </c>
      <c r="F56" s="128">
        <f>'[2]7_dpf_se'!L8</f>
        <v>122.712441</v>
      </c>
    </row>
    <row r="57" spans="2:6" x14ac:dyDescent="0.2">
      <c r="B57" s="131">
        <f>'[2]7_dpf_se'!H9</f>
        <v>45657</v>
      </c>
      <c r="C57" s="128">
        <f>'[2]7_dpf_se'!I9</f>
        <v>245.49955</v>
      </c>
      <c r="D57" s="128">
        <f>'[2]7_dpf_se'!J9</f>
        <v>234.952226</v>
      </c>
      <c r="E57" s="128">
        <f>'[2]7_dpf_se'!K9</f>
        <v>118.666065</v>
      </c>
      <c r="F57" s="128">
        <f>'[2]7_dpf_se'!L9</f>
        <v>122.445954</v>
      </c>
    </row>
    <row r="62" spans="2:6" x14ac:dyDescent="0.2">
      <c r="B62" s="4" t="s">
        <v>226</v>
      </c>
    </row>
    <row r="63" spans="2:6" x14ac:dyDescent="0.2">
      <c r="B63" s="36" t="s">
        <v>227</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G36" sqref="G3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228</v>
      </c>
    </row>
    <row r="3" spans="2:8" x14ac:dyDescent="0.2">
      <c r="B3" s="36" t="s">
        <v>229</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230</v>
      </c>
      <c r="H23" s="4"/>
    </row>
    <row r="24" spans="2:8" ht="11.25" customHeight="1" x14ac:dyDescent="0.2">
      <c r="B24" s="36" t="s">
        <v>231</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283</v>
      </c>
    </row>
    <row r="45" spans="2:6" x14ac:dyDescent="0.2">
      <c r="B45" s="36" t="s">
        <v>284</v>
      </c>
    </row>
    <row r="66" spans="1:1" x14ac:dyDescent="0.2">
      <c r="A66" s="4" t="s">
        <v>335</v>
      </c>
    </row>
    <row r="67" spans="1:1" x14ac:dyDescent="0.2">
      <c r="A67" s="36" t="s">
        <v>336</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8"/>
  <sheetViews>
    <sheetView showGridLines="0" workbookViewId="0">
      <selection activeCell="B17" sqref="B17"/>
    </sheetView>
  </sheetViews>
  <sheetFormatPr defaultColWidth="9.140625" defaultRowHeight="12" x14ac:dyDescent="0.2"/>
  <cols>
    <col min="1" max="1" width="0.140625" style="7" customWidth="1"/>
    <col min="2" max="2" width="11.28515625" style="7" customWidth="1"/>
    <col min="3" max="3" width="10.5703125" style="7" customWidth="1"/>
    <col min="4" max="4" width="11.28515625" style="7" customWidth="1"/>
    <col min="5" max="5" width="9.7109375" style="7" customWidth="1"/>
    <col min="6" max="6" width="10.28515625" style="7" customWidth="1"/>
    <col min="7" max="7" width="9" style="7" customWidth="1"/>
    <col min="8" max="8" width="10.28515625" style="7" customWidth="1"/>
    <col min="9" max="9" width="9.28515625" style="7" customWidth="1"/>
    <col min="10" max="10" width="10.42578125" style="7" customWidth="1"/>
    <col min="11" max="11" width="8.28515625" style="7" customWidth="1"/>
    <col min="12" max="12" width="13.140625" style="7" customWidth="1"/>
    <col min="13" max="16384" width="9.140625" style="7"/>
  </cols>
  <sheetData>
    <row r="1" spans="2:11" ht="2.25" customHeight="1" x14ac:dyDescent="0.2"/>
    <row r="2" spans="2:11" x14ac:dyDescent="0.2">
      <c r="B2" s="4" t="s">
        <v>301</v>
      </c>
      <c r="C2" s="4"/>
    </row>
    <row r="3" spans="2:11" x14ac:dyDescent="0.2">
      <c r="B3" s="36" t="s">
        <v>302</v>
      </c>
      <c r="C3" s="36"/>
    </row>
    <row r="4" spans="2:11" ht="12.75" customHeight="1" x14ac:dyDescent="0.2">
      <c r="B4" s="189" t="s">
        <v>349</v>
      </c>
      <c r="C4" s="189"/>
      <c r="D4" s="203" t="s">
        <v>350</v>
      </c>
      <c r="E4" s="203"/>
      <c r="F4" s="205" t="s">
        <v>351</v>
      </c>
      <c r="G4" s="205"/>
      <c r="H4" s="203" t="s">
        <v>304</v>
      </c>
      <c r="I4" s="203"/>
      <c r="J4" s="203" t="s">
        <v>323</v>
      </c>
      <c r="K4" s="203"/>
    </row>
    <row r="5" spans="2:11" ht="24" customHeight="1" thickBot="1" x14ac:dyDescent="0.25">
      <c r="B5" s="204"/>
      <c r="C5" s="204"/>
      <c r="D5" s="149" t="s">
        <v>352</v>
      </c>
      <c r="E5" s="149" t="s">
        <v>353</v>
      </c>
      <c r="F5" s="148" t="s">
        <v>352</v>
      </c>
      <c r="G5" s="148" t="s">
        <v>354</v>
      </c>
      <c r="H5" s="149" t="s">
        <v>352</v>
      </c>
      <c r="I5" s="149" t="s">
        <v>353</v>
      </c>
      <c r="J5" s="149" t="s">
        <v>352</v>
      </c>
      <c r="K5" s="149" t="s">
        <v>353</v>
      </c>
    </row>
    <row r="6" spans="2:11" ht="12" customHeight="1" thickTop="1" x14ac:dyDescent="0.2">
      <c r="B6" s="150" t="str">
        <f>'[2]9_dpf_prinos_nadomestoci'!A6</f>
        <v>31.03.2017</v>
      </c>
      <c r="C6" s="150" t="str">
        <f>'[2]9_dpf_prinos_nadomestoci'!B6</f>
        <v>31.03.2024</v>
      </c>
      <c r="D6" s="151">
        <f>'[2]9_dpf_prinos_nadomestoci'!C6</f>
        <v>5.5147922444996E-2</v>
      </c>
      <c r="E6" s="151">
        <f>'[2]9_dpf_prinos_nadomestoci'!D6</f>
        <v>8.4481439263788261E-3</v>
      </c>
      <c r="F6" s="152">
        <f>'[2]9_dpf_prinos_nadomestoci'!E6</f>
        <v>4.9951032772084902E-2</v>
      </c>
      <c r="G6" s="152">
        <f>'[2]9_dpf_prinos_nadomestoci'!F6</f>
        <v>3.4812633275966842E-3</v>
      </c>
      <c r="H6" s="151" t="str">
        <f>'[2]9_dpf_prinos_nadomestoci'!G6</f>
        <v>-</v>
      </c>
      <c r="I6" s="151" t="str">
        <f>'[2]9_dpf_prinos_nadomestoci'!H6</f>
        <v>-</v>
      </c>
      <c r="J6" s="159" t="str">
        <f>'[2]9_dpf_prinos_nadomestoci'!I6</f>
        <v>-</v>
      </c>
      <c r="K6" s="159" t="str">
        <f>'[2]9_dpf_prinos_nadomestoci'!J6</f>
        <v>-</v>
      </c>
    </row>
    <row r="7" spans="2:11" x14ac:dyDescent="0.2">
      <c r="B7" s="150" t="str">
        <f>'[2]9_dpf_prinos_nadomestoci'!A7</f>
        <v>30.06.2021</v>
      </c>
      <c r="C7" s="150" t="str">
        <f>'[2]9_dpf_prinos_nadomestoci'!B7</f>
        <v>31.03.2024</v>
      </c>
      <c r="D7" s="151" t="str">
        <f>'[2]9_dpf_prinos_nadomestoci'!C7</f>
        <v>-</v>
      </c>
      <c r="E7" s="151" t="str">
        <f>'[2]9_dpf_prinos_nadomestoci'!D7</f>
        <v>-</v>
      </c>
      <c r="F7" s="152" t="str">
        <f>'[2]9_dpf_prinos_nadomestoci'!E7</f>
        <v>-</v>
      </c>
      <c r="G7" s="152" t="str">
        <f>'[2]9_dpf_prinos_nadomestoci'!F7</f>
        <v>-</v>
      </c>
      <c r="H7" s="151">
        <f>'[2]9_dpf_prinos_nadomestoci'!G7</f>
        <v>3.9618837609023183E-2</v>
      </c>
      <c r="I7" s="151">
        <f>'[2]9_dpf_prinos_nadomestoci'!H7</f>
        <v>-4.8138789913093727E-2</v>
      </c>
      <c r="J7" s="159" t="str">
        <f>'[2]9_dpf_prinos_nadomestoci'!I7</f>
        <v>-</v>
      </c>
      <c r="K7" s="159" t="str">
        <f>'[2]9_dpf_prinos_nadomestoci'!J7</f>
        <v>-</v>
      </c>
    </row>
    <row r="8" spans="2:11" x14ac:dyDescent="0.2">
      <c r="B8" s="150">
        <f>'[2]9_dpf_prinos_nadomestoci'!A8</f>
        <v>44926</v>
      </c>
      <c r="C8" s="150" t="str">
        <f>'[2]9_dpf_prinos_nadomestoci'!B8</f>
        <v>31.03.2024</v>
      </c>
      <c r="D8" s="151" t="str">
        <f>'[2]9_dpf_prinos_nadomestoci'!C8</f>
        <v>-</v>
      </c>
      <c r="E8" s="151" t="str">
        <f>'[2]9_dpf_prinos_nadomestoci'!D8</f>
        <v>-</v>
      </c>
      <c r="F8" s="152" t="str">
        <f>'[2]9_dpf_prinos_nadomestoci'!E8</f>
        <v>-</v>
      </c>
      <c r="G8" s="152" t="str">
        <f>'[2]9_dpf_prinos_nadomestoci'!F8</f>
        <v>-</v>
      </c>
      <c r="H8" s="151" t="str">
        <f>'[2]9_dpf_prinos_nadomestoci'!G8</f>
        <v>-</v>
      </c>
      <c r="I8" s="151" t="str">
        <f>'[2]9_dpf_prinos_nadomestoci'!H8</f>
        <v>-</v>
      </c>
      <c r="J8" s="152">
        <f>'[2]9_dpf_prinos_nadomestoci'!I8</f>
        <v>0.10680614495753149</v>
      </c>
      <c r="K8" s="152">
        <f>'[2]9_dpf_prinos_nadomestoci'!J8</f>
        <v>6.773596135128912E-2</v>
      </c>
    </row>
    <row r="9" spans="2:11" x14ac:dyDescent="0.2">
      <c r="B9" s="150" t="str">
        <f>'[2]9_dpf_prinos_nadomestoci'!A9</f>
        <v>30.06.2017</v>
      </c>
      <c r="C9" s="150" t="str">
        <f>'[2]9_dpf_prinos_nadomestoci'!B9</f>
        <v>30.06.2024</v>
      </c>
      <c r="D9" s="151">
        <f>'[2]9_dpf_prinos_nadomestoci'!C9</f>
        <v>5.654670373606363E-2</v>
      </c>
      <c r="E9" s="151">
        <f>'[2]9_dpf_prinos_nadomestoci'!D9</f>
        <v>1.0062706552777634E-2</v>
      </c>
      <c r="F9" s="152">
        <f>'[2]9_dpf_prinos_nadomestoci'!E9</f>
        <v>5.1621771998151766E-2</v>
      </c>
      <c r="G9" s="152">
        <f>'[2]9_dpf_prinos_nadomestoci'!F9</f>
        <v>5.3544528966045224E-3</v>
      </c>
      <c r="H9" s="151" t="str">
        <f>'[2]9_dpf_prinos_nadomestoci'!G9</f>
        <v>-</v>
      </c>
      <c r="I9" s="151" t="str">
        <f>'[2]9_dpf_prinos_nadomestoci'!H9</f>
        <v>-</v>
      </c>
      <c r="J9" s="159" t="str">
        <f>'[2]9_dpf_prinos_nadomestoci'!I9</f>
        <v>-</v>
      </c>
      <c r="K9" s="159" t="str">
        <f>'[2]9_dpf_prinos_nadomestoci'!J9</f>
        <v>-</v>
      </c>
    </row>
    <row r="10" spans="2:11" x14ac:dyDescent="0.2">
      <c r="B10" s="150" t="str">
        <f>'[2]9_dpf_prinos_nadomestoci'!A10</f>
        <v>30.06.2021</v>
      </c>
      <c r="C10" s="150" t="str">
        <f>'[2]9_dpf_prinos_nadomestoci'!B10</f>
        <v>30.06.2024</v>
      </c>
      <c r="D10" s="151" t="str">
        <f>'[2]9_dpf_prinos_nadomestoci'!C10</f>
        <v>-</v>
      </c>
      <c r="E10" s="151" t="str">
        <f>'[2]9_dpf_prinos_nadomestoci'!D10</f>
        <v>-</v>
      </c>
      <c r="F10" s="152" t="str">
        <f>'[2]9_dpf_prinos_nadomestoci'!E10</f>
        <v>-</v>
      </c>
      <c r="G10" s="152" t="str">
        <f>'[2]9_dpf_prinos_nadomestoci'!F10</f>
        <v>-</v>
      </c>
      <c r="H10" s="151">
        <f>'[2]9_dpf_prinos_nadomestoci'!G10</f>
        <v>4.1794592128058694E-2</v>
      </c>
      <c r="I10" s="151">
        <f>'[2]9_dpf_prinos_nadomestoci'!H10</f>
        <v>-4.3244138296522738E-2</v>
      </c>
      <c r="J10" s="152" t="str">
        <f>'[2]9_dpf_prinos_nadomestoci'!I10</f>
        <v>-</v>
      </c>
      <c r="K10" s="152" t="str">
        <f>'[2]9_dpf_prinos_nadomestoci'!J10</f>
        <v>-</v>
      </c>
    </row>
    <row r="11" spans="2:11" x14ac:dyDescent="0.2">
      <c r="B11" s="150">
        <f>'[2]9_dpf_prinos_nadomestoci'!A11</f>
        <v>44926</v>
      </c>
      <c r="C11" s="150" t="str">
        <f>'[2]9_dpf_prinos_nadomestoci'!B11</f>
        <v>30.06.2024</v>
      </c>
      <c r="D11" s="151" t="str">
        <f>'[2]9_dpf_prinos_nadomestoci'!C11</f>
        <v>-</v>
      </c>
      <c r="E11" s="151" t="str">
        <f>'[2]9_dpf_prinos_nadomestoci'!D11</f>
        <v>-</v>
      </c>
      <c r="F11" s="152" t="str">
        <f>'[2]9_dpf_prinos_nadomestoci'!E11</f>
        <v>-</v>
      </c>
      <c r="G11" s="152" t="str">
        <f>'[2]9_dpf_prinos_nadomestoci'!F11</f>
        <v>-</v>
      </c>
      <c r="H11" s="151" t="str">
        <f>'[2]9_dpf_prinos_nadomestoci'!G11</f>
        <v>-</v>
      </c>
      <c r="I11" s="151" t="str">
        <f>'[2]9_dpf_prinos_nadomestoci'!H11</f>
        <v>-</v>
      </c>
      <c r="J11" s="152">
        <f>'[2]9_dpf_prinos_nadomestoci'!I11</f>
        <v>0.10486723535438425</v>
      </c>
      <c r="K11" s="152">
        <f>'[2]9_dpf_prinos_nadomestoci'!J11</f>
        <v>6.3101687061537737E-2</v>
      </c>
    </row>
    <row r="12" spans="2:11" x14ac:dyDescent="0.2">
      <c r="B12" s="150">
        <f>'[2]9_dpf_prinos_nadomestoci'!A12</f>
        <v>43008</v>
      </c>
      <c r="C12" s="150">
        <f>'[2]9_dpf_prinos_nadomestoci'!B12</f>
        <v>45565</v>
      </c>
      <c r="D12" s="151">
        <f>'[2]9_dpf_prinos_nadomestoci'!C12</f>
        <v>5.5199999999999999E-2</v>
      </c>
      <c r="E12" s="151">
        <f>'[2]9_dpf_prinos_nadomestoci'!D12</f>
        <v>6.1999999999999998E-3</v>
      </c>
      <c r="F12" s="152">
        <f>'[2]9_dpf_prinos_nadomestoci'!E12</f>
        <v>5.11E-2</v>
      </c>
      <c r="G12" s="152">
        <f>'[2]9_dpf_prinos_nadomestoci'!F12</f>
        <v>2.3E-3</v>
      </c>
      <c r="H12" s="151" t="str">
        <f>'[2]9_dpf_prinos_nadomestoci'!G12</f>
        <v>-</v>
      </c>
      <c r="I12" s="151" t="str">
        <f>'[2]9_dpf_prinos_nadomestoci'!H12</f>
        <v>-</v>
      </c>
      <c r="J12" s="152" t="str">
        <f>'[2]9_dpf_prinos_nadomestoci'!I12</f>
        <v>-</v>
      </c>
      <c r="K12" s="152" t="str">
        <f>'[2]9_dpf_prinos_nadomestoci'!J12</f>
        <v>-</v>
      </c>
    </row>
    <row r="13" spans="2:11" x14ac:dyDescent="0.2">
      <c r="B13" s="150" t="str">
        <f>'[2]9_dpf_prinos_nadomestoci'!A13</f>
        <v>30.06.2021</v>
      </c>
      <c r="C13" s="150">
        <f>'[2]9_dpf_prinos_nadomestoci'!B13</f>
        <v>45565</v>
      </c>
      <c r="D13" s="151" t="str">
        <f>'[2]9_dpf_prinos_nadomestoci'!C13</f>
        <v>-</v>
      </c>
      <c r="E13" s="151" t="str">
        <f>'[2]9_dpf_prinos_nadomestoci'!D13</f>
        <v>-</v>
      </c>
      <c r="F13" s="152" t="str">
        <f>'[2]9_dpf_prinos_nadomestoci'!E13</f>
        <v>-</v>
      </c>
      <c r="G13" s="152" t="str">
        <f>'[2]9_dpf_prinos_nadomestoci'!F13</f>
        <v>-</v>
      </c>
      <c r="H13" s="151">
        <f>'[2]9_dpf_prinos_nadomestoci'!G13</f>
        <v>4.3099999999999999E-2</v>
      </c>
      <c r="I13" s="151">
        <f>'[2]9_dpf_prinos_nadomestoci'!H13</f>
        <v>-4.02E-2</v>
      </c>
      <c r="J13" s="152" t="str">
        <f>'[2]9_dpf_prinos_nadomestoci'!I13</f>
        <v>-</v>
      </c>
      <c r="K13" s="152" t="str">
        <f>'[2]9_dpf_prinos_nadomestoci'!J13</f>
        <v>-</v>
      </c>
    </row>
    <row r="14" spans="2:11" x14ac:dyDescent="0.2">
      <c r="B14" s="150">
        <f>'[2]9_dpf_prinos_nadomestoci'!A14</f>
        <v>44926</v>
      </c>
      <c r="C14" s="150">
        <f>'[2]9_dpf_prinos_nadomestoci'!B14</f>
        <v>45565</v>
      </c>
      <c r="D14" s="151" t="str">
        <f>'[2]9_dpf_prinos_nadomestoci'!C14</f>
        <v>-</v>
      </c>
      <c r="E14" s="151" t="str">
        <f>'[2]9_dpf_prinos_nadomestoci'!D14</f>
        <v>-</v>
      </c>
      <c r="F14" s="152" t="str">
        <f>'[2]9_dpf_prinos_nadomestoci'!E14</f>
        <v>-</v>
      </c>
      <c r="G14" s="152" t="str">
        <f>'[2]9_dpf_prinos_nadomestoci'!F14</f>
        <v>-</v>
      </c>
      <c r="H14" s="151" t="str">
        <f>'[2]9_dpf_prinos_nadomestoci'!G14</f>
        <v>-</v>
      </c>
      <c r="I14" s="151" t="str">
        <f>'[2]9_dpf_prinos_nadomestoci'!H14</f>
        <v>-</v>
      </c>
      <c r="J14" s="152">
        <f>'[2]9_dpf_prinos_nadomestoci'!I14</f>
        <v>0.1023</v>
      </c>
      <c r="K14" s="152">
        <f>'[2]9_dpf_prinos_nadomestoci'!J14</f>
        <v>5.74E-2</v>
      </c>
    </row>
    <row r="15" spans="2:11" x14ac:dyDescent="0.2">
      <c r="B15" s="150">
        <f>'[2]9_dpf_prinos_nadomestoci'!A15</f>
        <v>43100</v>
      </c>
      <c r="C15" s="150">
        <f>'[2]9_dpf_prinos_nadomestoci'!B15</f>
        <v>45657</v>
      </c>
      <c r="D15" s="151">
        <f>'[2]9_dpf_prinos_nadomestoci'!C15</f>
        <v>5.91E-2</v>
      </c>
      <c r="E15" s="151">
        <f>'[2]9_dpf_prinos_nadomestoci'!D15</f>
        <v>0.01</v>
      </c>
      <c r="F15" s="152">
        <f>'[2]9_dpf_prinos_nadomestoci'!E15</f>
        <v>5.3600000000000002E-2</v>
      </c>
      <c r="G15" s="152">
        <f>'[2]9_dpf_prinos_nadomestoci'!F15</f>
        <v>4.7000000000000002E-3</v>
      </c>
      <c r="H15" s="151" t="str">
        <f>'[2]9_dpf_prinos_nadomestoci'!G15</f>
        <v>-</v>
      </c>
      <c r="I15" s="151" t="str">
        <f>'[2]9_dpf_prinos_nadomestoci'!H15</f>
        <v>-</v>
      </c>
      <c r="J15" s="152" t="str">
        <f>'[2]9_dpf_prinos_nadomestoci'!I15</f>
        <v>-</v>
      </c>
      <c r="K15" s="152" t="str">
        <f>'[2]9_dpf_prinos_nadomestoci'!J15</f>
        <v>-</v>
      </c>
    </row>
    <row r="16" spans="2:11" x14ac:dyDescent="0.2">
      <c r="B16" s="150" t="str">
        <f>'[2]9_dpf_prinos_nadomestoci'!A16</f>
        <v>30.06.2021</v>
      </c>
      <c r="C16" s="150">
        <f>'[2]9_dpf_prinos_nadomestoci'!B16</f>
        <v>45657</v>
      </c>
      <c r="D16" s="151" t="str">
        <f>'[2]9_dpf_prinos_nadomestoci'!C16</f>
        <v>-</v>
      </c>
      <c r="E16" s="151" t="str">
        <f>'[2]9_dpf_prinos_nadomestoci'!D16</f>
        <v>-</v>
      </c>
      <c r="F16" s="152" t="str">
        <f>'[2]9_dpf_prinos_nadomestoci'!E16</f>
        <v>-</v>
      </c>
      <c r="G16" s="152" t="str">
        <f>'[2]9_dpf_prinos_nadomestoci'!F16</f>
        <v>-</v>
      </c>
      <c r="H16" s="151">
        <f>'[2]9_dpf_prinos_nadomestoci'!G16</f>
        <v>4.8000000000000001E-2</v>
      </c>
      <c r="I16" s="151">
        <f>'[2]9_dpf_prinos_nadomestoci'!H16</f>
        <v>-3.1399999999999997E-2</v>
      </c>
      <c r="J16" s="152" t="str">
        <f>'[2]9_dpf_prinos_nadomestoci'!I16</f>
        <v>-</v>
      </c>
      <c r="K16" s="152" t="str">
        <f>'[2]9_dpf_prinos_nadomestoci'!J16</f>
        <v>-</v>
      </c>
    </row>
    <row r="17" spans="2:11" x14ac:dyDescent="0.2">
      <c r="B17" s="150">
        <f>'[2]9_dpf_prinos_nadomestoci'!A17</f>
        <v>44926</v>
      </c>
      <c r="C17" s="150">
        <f>'[2]9_dpf_prinos_nadomestoci'!B17</f>
        <v>45657</v>
      </c>
      <c r="D17" s="151" t="str">
        <f>'[2]9_dpf_prinos_nadomestoci'!C17</f>
        <v>-</v>
      </c>
      <c r="E17" s="151" t="str">
        <f>'[2]9_dpf_prinos_nadomestoci'!D17</f>
        <v>-</v>
      </c>
      <c r="F17" s="152" t="str">
        <f>'[2]9_dpf_prinos_nadomestoci'!E17</f>
        <v>-</v>
      </c>
      <c r="G17" s="152" t="str">
        <f>'[2]9_dpf_prinos_nadomestoci'!F17</f>
        <v>-</v>
      </c>
      <c r="H17" s="151" t="str">
        <f>'[2]9_dpf_prinos_nadomestoci'!G17</f>
        <v>-</v>
      </c>
      <c r="I17" s="151" t="str">
        <f>'[2]9_dpf_prinos_nadomestoci'!H17</f>
        <v>-</v>
      </c>
      <c r="J17" s="153">
        <f>'[2]9_dpf_prinos_nadomestoci'!I17</f>
        <v>0.11310000000000001</v>
      </c>
      <c r="K17" s="153">
        <f>'[2]9_dpf_prinos_nadomestoci'!J17</f>
        <v>7.0300000000000001E-2</v>
      </c>
    </row>
    <row r="18" spans="2:11" ht="17.25" customHeight="1" x14ac:dyDescent="0.2">
      <c r="B18" s="154" t="str">
        <f>'[2]9_dpf_prinos_nadomestoci'!A18</f>
        <v xml:space="preserve">Почеток/Start </v>
      </c>
      <c r="C18" s="155">
        <f>'[2]9_dpf_prinos_nadomestoci'!B18</f>
        <v>45565</v>
      </c>
      <c r="D18" s="156">
        <f>'[2]9_dpf_prinos_nadomestoci'!C18</f>
        <v>5.9799999999999999E-2</v>
      </c>
      <c r="E18" s="156">
        <f>'[2]9_dpf_prinos_nadomestoci'!D18</f>
        <v>2.8299999999999999E-2</v>
      </c>
      <c r="F18" s="157">
        <f>'[2]9_dpf_prinos_nadomestoci'!E18</f>
        <v>5.8400000000000001E-2</v>
      </c>
      <c r="G18" s="157">
        <f>'[2]9_dpf_prinos_nadomestoci'!F18</f>
        <v>2.63E-2</v>
      </c>
      <c r="H18" s="156">
        <f>'[2]9_dpf_prinos_nadomestoci'!G18</f>
        <v>4.5600000000000002E-2</v>
      </c>
      <c r="I18" s="156">
        <f>'[2]9_dpf_prinos_nadomestoci'!H18</f>
        <v>-3.2800000000000003E-2</v>
      </c>
      <c r="J18" s="158">
        <f>'[2]9_dpf_prinos_nadomestoci'!I18</f>
        <v>9.7799999999999998E-2</v>
      </c>
      <c r="K18" s="158">
        <f>'[2]9_dpf_prinos_nadomestoci'!J18</f>
        <v>5.74E-2</v>
      </c>
    </row>
    <row r="19" spans="2:11" x14ac:dyDescent="0.2">
      <c r="B19" s="184" t="s">
        <v>265</v>
      </c>
      <c r="C19" s="184"/>
      <c r="D19" s="184"/>
      <c r="E19" s="184"/>
      <c r="F19" s="184"/>
      <c r="G19" s="184"/>
      <c r="H19" s="184"/>
      <c r="I19" s="184"/>
    </row>
    <row r="20" spans="2:11" x14ac:dyDescent="0.2">
      <c r="B20" s="184"/>
      <c r="C20" s="184"/>
      <c r="D20" s="184"/>
      <c r="E20" s="184"/>
      <c r="F20" s="184"/>
      <c r="G20" s="184"/>
      <c r="H20" s="184"/>
      <c r="I20" s="184"/>
    </row>
    <row r="21" spans="2:11" x14ac:dyDescent="0.2">
      <c r="B21" s="184"/>
      <c r="C21" s="184"/>
      <c r="D21" s="184"/>
      <c r="E21" s="184"/>
      <c r="F21" s="184"/>
      <c r="G21" s="184"/>
      <c r="H21" s="184"/>
      <c r="I21" s="184"/>
    </row>
    <row r="22" spans="2:11" x14ac:dyDescent="0.2">
      <c r="B22" s="185" t="s">
        <v>303</v>
      </c>
      <c r="C22" s="185"/>
      <c r="D22" s="185"/>
      <c r="E22" s="185"/>
      <c r="F22" s="185"/>
      <c r="G22" s="185"/>
      <c r="H22" s="185"/>
      <c r="I22" s="185"/>
    </row>
    <row r="23" spans="2:11" x14ac:dyDescent="0.2">
      <c r="B23" s="185"/>
      <c r="C23" s="185"/>
      <c r="D23" s="185"/>
      <c r="E23" s="185"/>
      <c r="F23" s="185"/>
      <c r="G23" s="185"/>
      <c r="H23" s="185"/>
      <c r="I23" s="185"/>
    </row>
    <row r="24" spans="2:11" x14ac:dyDescent="0.2">
      <c r="B24" s="185"/>
      <c r="C24" s="185"/>
      <c r="D24" s="185"/>
      <c r="E24" s="185"/>
      <c r="F24" s="185"/>
      <c r="G24" s="185"/>
      <c r="H24" s="185"/>
      <c r="I24" s="185"/>
    </row>
    <row r="25" spans="2:11" ht="7.5" customHeight="1" x14ac:dyDescent="0.2">
      <c r="B25" s="85"/>
    </row>
    <row r="26" spans="2:11" ht="12.75" customHeight="1" x14ac:dyDescent="0.2">
      <c r="B26" s="4" t="s">
        <v>203</v>
      </c>
      <c r="C26" s="4"/>
    </row>
    <row r="27" spans="2:11" ht="11.25" customHeight="1" x14ac:dyDescent="0.2">
      <c r="B27" s="36" t="s">
        <v>204</v>
      </c>
      <c r="C27" s="36"/>
    </row>
    <row r="28" spans="2:11" ht="43.5" customHeight="1" thickBot="1" x14ac:dyDescent="0.25">
      <c r="B28" s="57" t="s">
        <v>188</v>
      </c>
      <c r="C28" s="144" t="s">
        <v>177</v>
      </c>
      <c r="D28" s="144" t="s">
        <v>261</v>
      </c>
      <c r="E28" s="144" t="s">
        <v>282</v>
      </c>
      <c r="F28" s="144" t="s">
        <v>312</v>
      </c>
      <c r="J28" s="4"/>
    </row>
    <row r="29" spans="2:11" ht="54" customHeight="1" thickTop="1" x14ac:dyDescent="0.2">
      <c r="B29" s="82" t="s">
        <v>189</v>
      </c>
      <c r="C29" s="73" t="str">
        <f>'[2]9_dpf_prinos_nadomestoci'!B25</f>
        <v>2,50%**</v>
      </c>
      <c r="D29" s="73" t="str">
        <f>'[2]9_dpf_prinos_nadomestoci'!C25</f>
        <v>2,50%***</v>
      </c>
      <c r="E29" s="73">
        <f>'[2]9_dpf_prinos_nadomestoci'!D25</f>
        <v>2.9000000000000001E-2</v>
      </c>
      <c r="F29" s="73">
        <f>'[2]9_dpf_prinos_nadomestoci'!E25</f>
        <v>2.9000000000000001E-2</v>
      </c>
      <c r="J29" s="36"/>
    </row>
    <row r="30" spans="2:11" ht="125.25" customHeight="1" x14ac:dyDescent="0.2">
      <c r="B30" s="76" t="s">
        <v>190</v>
      </c>
      <c r="C30" s="99" t="str">
        <f>'[2]9_dpf_prinos_nadomestoci'!B26</f>
        <v>0,075%****</v>
      </c>
      <c r="D30" s="99" t="str">
        <f>'[2]9_dpf_prinos_nadomestoci'!C26</f>
        <v>0,075%*****</v>
      </c>
      <c r="E30" s="99">
        <f>'[2]9_dpf_prinos_nadomestoci'!D26</f>
        <v>7.5000000000000002E-4</v>
      </c>
      <c r="F30" s="99">
        <f>'[2]9_dpf_prinos_nadomestoci'!E26</f>
        <v>7.5000000000000002E-4</v>
      </c>
    </row>
    <row r="31" spans="2:11" ht="42" customHeight="1" x14ac:dyDescent="0.2">
      <c r="B31" s="83" t="s">
        <v>123</v>
      </c>
      <c r="C31" s="80"/>
      <c r="D31" s="81"/>
      <c r="E31" s="81"/>
      <c r="F31" s="81"/>
      <c r="J31" s="4"/>
    </row>
    <row r="32" spans="2:11" ht="57" customHeight="1" x14ac:dyDescent="0.2">
      <c r="B32" s="82" t="s">
        <v>191</v>
      </c>
      <c r="C32" s="73"/>
      <c r="D32" s="75"/>
      <c r="E32" s="75"/>
      <c r="F32" s="75"/>
      <c r="J32" s="36"/>
    </row>
    <row r="33" spans="2:11" ht="47.25" customHeight="1" x14ac:dyDescent="0.2">
      <c r="B33" s="77" t="s">
        <v>185</v>
      </c>
      <c r="C33" s="79" t="s">
        <v>187</v>
      </c>
      <c r="D33" s="79" t="s">
        <v>187</v>
      </c>
      <c r="E33" s="79" t="s">
        <v>187</v>
      </c>
      <c r="F33" s="79" t="s">
        <v>187</v>
      </c>
    </row>
    <row r="34" spans="2:11" ht="48.75" customHeight="1" x14ac:dyDescent="0.2">
      <c r="B34" s="84" t="s">
        <v>186</v>
      </c>
      <c r="C34" s="78" t="s">
        <v>125</v>
      </c>
      <c r="D34" s="78" t="s">
        <v>125</v>
      </c>
      <c r="E34" s="78" t="s">
        <v>125</v>
      </c>
      <c r="F34" s="78" t="s">
        <v>125</v>
      </c>
    </row>
    <row r="35" spans="2:11" ht="6.75" customHeight="1" x14ac:dyDescent="0.2">
      <c r="D35" s="1"/>
      <c r="E35" s="4"/>
    </row>
    <row r="36" spans="2:11" ht="21.75" customHeight="1" x14ac:dyDescent="0.2">
      <c r="B36" s="184" t="s">
        <v>194</v>
      </c>
      <c r="C36" s="184"/>
      <c r="D36" s="184"/>
      <c r="E36" s="184"/>
      <c r="F36" s="185" t="s">
        <v>195</v>
      </c>
      <c r="G36" s="185"/>
      <c r="H36" s="185"/>
      <c r="I36" s="185"/>
    </row>
    <row r="37" spans="2:11" ht="9" customHeight="1" x14ac:dyDescent="0.2">
      <c r="B37" s="184"/>
      <c r="C37" s="184"/>
      <c r="D37" s="184"/>
      <c r="E37" s="184"/>
      <c r="F37" s="185"/>
      <c r="G37" s="185"/>
      <c r="H37" s="185"/>
      <c r="I37" s="185"/>
      <c r="K37" s="4"/>
    </row>
    <row r="38" spans="2:11" x14ac:dyDescent="0.2">
      <c r="B38" s="85" t="s">
        <v>296</v>
      </c>
      <c r="D38" s="87"/>
      <c r="E38" s="87"/>
      <c r="F38" s="86" t="s">
        <v>297</v>
      </c>
      <c r="G38" s="86"/>
      <c r="H38" s="47"/>
      <c r="I38" s="47"/>
    </row>
    <row r="39" spans="2:11" x14ac:dyDescent="0.2">
      <c r="B39" s="85" t="s">
        <v>345</v>
      </c>
      <c r="D39" s="87"/>
      <c r="E39" s="87"/>
      <c r="F39" s="86" t="s">
        <v>344</v>
      </c>
      <c r="G39" s="86"/>
      <c r="H39" s="47"/>
      <c r="I39" s="47"/>
    </row>
    <row r="40" spans="2:11" x14ac:dyDescent="0.2">
      <c r="B40" s="85" t="s">
        <v>289</v>
      </c>
      <c r="D40" s="87"/>
      <c r="E40" s="87"/>
      <c r="F40" s="86" t="s">
        <v>290</v>
      </c>
      <c r="G40" s="86"/>
      <c r="H40" s="47"/>
      <c r="I40" s="47"/>
    </row>
    <row r="41" spans="2:11" x14ac:dyDescent="0.2">
      <c r="B41" s="85" t="s">
        <v>196</v>
      </c>
      <c r="D41" s="87"/>
      <c r="E41" s="87"/>
      <c r="F41" s="86" t="s">
        <v>197</v>
      </c>
      <c r="G41" s="86"/>
      <c r="H41" s="47"/>
      <c r="I41" s="47"/>
    </row>
    <row r="42" spans="2:11" ht="6.75" customHeight="1" x14ac:dyDescent="0.2">
      <c r="B42" s="85"/>
      <c r="D42" s="87"/>
      <c r="F42" s="87"/>
    </row>
    <row r="43" spans="2:11" ht="15" customHeight="1" x14ac:dyDescent="0.2">
      <c r="B43" s="184" t="s">
        <v>192</v>
      </c>
      <c r="C43" s="184"/>
      <c r="D43" s="184"/>
      <c r="E43" s="184"/>
    </row>
    <row r="44" spans="2:11" x14ac:dyDescent="0.2">
      <c r="B44" s="184"/>
      <c r="C44" s="184"/>
      <c r="D44" s="184"/>
      <c r="E44" s="184"/>
    </row>
    <row r="45" spans="2:11" ht="30" customHeight="1" x14ac:dyDescent="0.2">
      <c r="B45" s="184"/>
      <c r="C45" s="184"/>
      <c r="D45" s="184"/>
      <c r="E45" s="184"/>
    </row>
    <row r="46" spans="2:11" ht="6.75" customHeight="1" x14ac:dyDescent="0.2">
      <c r="B46" s="29"/>
      <c r="C46" s="29"/>
      <c r="D46" s="29"/>
      <c r="E46" s="29"/>
    </row>
    <row r="47" spans="2:11" x14ac:dyDescent="0.2">
      <c r="B47" s="185" t="s">
        <v>193</v>
      </c>
      <c r="C47" s="185"/>
      <c r="D47" s="185"/>
      <c r="E47" s="185"/>
    </row>
    <row r="48" spans="2:11" x14ac:dyDescent="0.2">
      <c r="B48" s="185"/>
      <c r="C48" s="185"/>
      <c r="D48" s="185"/>
      <c r="E48" s="185"/>
    </row>
    <row r="49" spans="2:5" ht="20.25" customHeight="1" x14ac:dyDescent="0.2">
      <c r="B49" s="185"/>
      <c r="C49" s="185"/>
      <c r="D49" s="185"/>
      <c r="E49" s="185"/>
    </row>
    <row r="50" spans="2:5" ht="9.75" customHeight="1" x14ac:dyDescent="0.2"/>
    <row r="51" spans="2:5" x14ac:dyDescent="0.2">
      <c r="B51" s="12" t="s">
        <v>114</v>
      </c>
    </row>
    <row r="68" spans="3:3" x14ac:dyDescent="0.2">
      <c r="C68" s="12"/>
    </row>
  </sheetData>
  <sheetProtection formatCells="0" formatColumns="0" formatRows="0" insertColumns="0" insertRows="0" insertHyperlinks="0" deleteColumns="0" deleteRows="0" sort="0" autoFilter="0" pivotTables="0"/>
  <mergeCells count="11">
    <mergeCell ref="B47:E49"/>
    <mergeCell ref="B19:I21"/>
    <mergeCell ref="B22:I24"/>
    <mergeCell ref="B36:E37"/>
    <mergeCell ref="F36:I37"/>
    <mergeCell ref="J4:K4"/>
    <mergeCell ref="B4:C5"/>
    <mergeCell ref="D4:E4"/>
    <mergeCell ref="F4:G4"/>
    <mergeCell ref="B43:E45"/>
    <mergeCell ref="H4:I4"/>
  </mergeCells>
  <phoneticPr fontId="133" type="noConversion"/>
  <hyperlinks>
    <hyperlink ref="B51" location="'2 Содржина'!A1" display="Содржина / Table of Contents" xr:uid="{00000000-0004-0000-0F00-000000000000}"/>
  </hyperlinks>
  <pageMargins left="0.25" right="0.25"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pageSetUpPr fitToPage="1"/>
  </sheetPr>
  <dimension ref="B1:P56"/>
  <sheetViews>
    <sheetView showGridLines="0" zoomScaleNormal="100" workbookViewId="0">
      <selection activeCell="B13" sqref="B13"/>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8"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205</v>
      </c>
      <c r="I1" s="199">
        <f>'[2]1_dpf_clenovi'!$B$10</f>
        <v>45657</v>
      </c>
      <c r="J1" s="199"/>
    </row>
    <row r="2" spans="2:16" x14ac:dyDescent="0.2">
      <c r="B2" s="36" t="s">
        <v>206</v>
      </c>
      <c r="F2" s="198" t="s">
        <v>157</v>
      </c>
      <c r="G2" s="198"/>
      <c r="H2" s="198"/>
      <c r="J2" s="140"/>
    </row>
    <row r="3" spans="2:16" ht="24.75" customHeight="1" thickBot="1" x14ac:dyDescent="0.25">
      <c r="B3" s="88" t="s">
        <v>126</v>
      </c>
      <c r="C3" s="206" t="s">
        <v>181</v>
      </c>
      <c r="D3" s="206"/>
      <c r="E3" s="206" t="s">
        <v>182</v>
      </c>
      <c r="F3" s="206"/>
      <c r="G3" s="206" t="s">
        <v>285</v>
      </c>
      <c r="H3" s="206"/>
      <c r="I3" s="206" t="s">
        <v>339</v>
      </c>
      <c r="J3" s="206"/>
      <c r="K3" s="23"/>
      <c r="L3" s="23"/>
    </row>
    <row r="4" spans="2:16" ht="10.5" customHeight="1" thickTop="1" x14ac:dyDescent="0.2">
      <c r="B4" s="18"/>
      <c r="C4" s="26" t="s">
        <v>24</v>
      </c>
      <c r="D4" s="89" t="s">
        <v>0</v>
      </c>
      <c r="E4" s="26" t="s">
        <v>24</v>
      </c>
      <c r="F4" s="89" t="s">
        <v>0</v>
      </c>
      <c r="G4" s="26" t="s">
        <v>24</v>
      </c>
      <c r="H4" s="89" t="s">
        <v>0</v>
      </c>
      <c r="I4" s="26" t="s">
        <v>24</v>
      </c>
      <c r="J4" s="89" t="s">
        <v>0</v>
      </c>
      <c r="K4" s="23"/>
      <c r="L4" s="23"/>
    </row>
    <row r="5" spans="2:16" ht="8.25" customHeight="1" x14ac:dyDescent="0.2">
      <c r="B5" s="18"/>
      <c r="C5" s="97" t="s">
        <v>25</v>
      </c>
      <c r="D5" s="98" t="s">
        <v>26</v>
      </c>
      <c r="E5" s="97" t="s">
        <v>25</v>
      </c>
      <c r="F5" s="98" t="s">
        <v>26</v>
      </c>
      <c r="G5" s="97" t="s">
        <v>25</v>
      </c>
      <c r="H5" s="98" t="s">
        <v>26</v>
      </c>
      <c r="I5" s="97" t="s">
        <v>25</v>
      </c>
      <c r="J5" s="98" t="s">
        <v>26</v>
      </c>
      <c r="K5" s="23"/>
      <c r="L5" s="23"/>
    </row>
    <row r="6" spans="2:16" x14ac:dyDescent="0.2">
      <c r="B6" s="91" t="s">
        <v>132</v>
      </c>
      <c r="C6" s="92">
        <f>'[2]10_dpf_inv'!C5/10^6</f>
        <v>1388.7177917600002</v>
      </c>
      <c r="D6" s="93">
        <f>'[2]10_dpf_inv'!D5</f>
        <v>0.65450996280648821</v>
      </c>
      <c r="E6" s="92">
        <f>'[2]10_dpf_inv'!E5/10^6</f>
        <v>1266.4059109899999</v>
      </c>
      <c r="F6" s="93">
        <f>'[2]10_dpf_inv'!F5</f>
        <v>0.61166007057225458</v>
      </c>
      <c r="G6" s="92">
        <f>'[2]10_dpf_inv'!G5/10^6</f>
        <v>12.781890949999999</v>
      </c>
      <c r="H6" s="93">
        <f>'[2]10_dpf_inv'!H5</f>
        <v>0.64333407757617889</v>
      </c>
      <c r="I6" s="92">
        <f>'[2]10_dpf_inv'!I5/10^6</f>
        <v>89.494134330000009</v>
      </c>
      <c r="J6" s="93">
        <f>'[2]10_dpf_inv'!J5</f>
        <v>0.53610452312613388</v>
      </c>
      <c r="K6" s="23"/>
      <c r="L6" s="23"/>
      <c r="M6" s="25"/>
      <c r="N6" s="24"/>
      <c r="O6" s="25"/>
      <c r="P6" s="24"/>
    </row>
    <row r="7" spans="2:16" ht="18.75" customHeight="1" x14ac:dyDescent="0.2">
      <c r="B7" s="19" t="s">
        <v>127</v>
      </c>
      <c r="C7" s="23">
        <f>'[2]10_dpf_inv'!C6/10^6</f>
        <v>177.91626041999999</v>
      </c>
      <c r="D7" s="90">
        <f>'[2]10_dpf_inv'!D6</f>
        <v>8.3852864621675655E-2</v>
      </c>
      <c r="E7" s="23">
        <f>'[2]10_dpf_inv'!E6/10^6</f>
        <v>67.565415700000003</v>
      </c>
      <c r="F7" s="90">
        <f>'[2]10_dpf_inv'!F6</f>
        <v>3.2633349684066698E-2</v>
      </c>
      <c r="G7" s="23">
        <f>'[2]10_dpf_inv'!G6/10^6</f>
        <v>0</v>
      </c>
      <c r="H7" s="90">
        <f>'[2]10_dpf_inv'!H6</f>
        <v>0</v>
      </c>
      <c r="I7" s="23">
        <f>'[2]10_dpf_inv'!I6/10^6</f>
        <v>15.39378707</v>
      </c>
      <c r="J7" s="90">
        <f>'[2]10_dpf_inv'!J6</f>
        <v>9.2214746117736918E-2</v>
      </c>
      <c r="K7" s="23"/>
      <c r="L7" s="23"/>
      <c r="M7" s="25"/>
      <c r="N7" s="4"/>
      <c r="O7" s="25"/>
      <c r="P7" s="24"/>
    </row>
    <row r="8" spans="2:16" ht="21" customHeight="1" x14ac:dyDescent="0.2">
      <c r="B8" s="19" t="s">
        <v>152</v>
      </c>
      <c r="C8" s="23">
        <f>'[2]10_dpf_inv'!C7/10^6</f>
        <v>1162.32912068</v>
      </c>
      <c r="D8" s="90">
        <f>'[2]10_dpf_inv'!D7</f>
        <v>0.54781179737102392</v>
      </c>
      <c r="E8" s="23">
        <f>'[2]10_dpf_inv'!E7/10^6</f>
        <v>1193.4769757899999</v>
      </c>
      <c r="F8" s="90">
        <f>'[2]10_dpf_inv'!F7</f>
        <v>0.5764362001969815</v>
      </c>
      <c r="G8" s="23">
        <f>'[2]10_dpf_inv'!G7/10^6</f>
        <v>11.859835689999999</v>
      </c>
      <c r="H8" s="90">
        <f>'[2]10_dpf_inv'!H7</f>
        <v>0.5969254849440877</v>
      </c>
      <c r="I8" s="23">
        <f>'[2]10_dpf_inv'!I7/10^6</f>
        <v>74.100347260000007</v>
      </c>
      <c r="J8" s="90">
        <f>'[2]10_dpf_inv'!J7</f>
        <v>0.44388977700839688</v>
      </c>
      <c r="K8" s="23"/>
      <c r="L8" s="23"/>
      <c r="M8" s="25"/>
      <c r="N8" s="36"/>
      <c r="O8" s="25"/>
      <c r="P8" s="24"/>
    </row>
    <row r="9" spans="2:16" ht="21.75" customHeight="1" x14ac:dyDescent="0.2">
      <c r="B9" s="19" t="s">
        <v>128</v>
      </c>
      <c r="C9" s="23">
        <f>'[2]10_dpf_inv'!C8/10^6</f>
        <v>48.472410659999994</v>
      </c>
      <c r="D9" s="90">
        <f>'[2]10_dpf_inv'!D8</f>
        <v>2.2845300813788584E-2</v>
      </c>
      <c r="E9" s="23">
        <f>'[2]10_dpf_inv'!E8/10^6</f>
        <v>5.3635194999999998</v>
      </c>
      <c r="F9" s="90">
        <f>'[2]10_dpf_inv'!F8</f>
        <v>2.5905206912063827E-3</v>
      </c>
      <c r="G9" s="23">
        <f>'[2]10_dpf_inv'!G8/10^6</f>
        <v>0.92205526000000004</v>
      </c>
      <c r="H9" s="90">
        <f>'[2]10_dpf_inv'!H8</f>
        <v>4.6408592632091253E-2</v>
      </c>
      <c r="I9" s="23">
        <f>'[2]10_dpf_inv'!I8/10^6</f>
        <v>0</v>
      </c>
      <c r="J9" s="90">
        <f>'[2]10_dpf_inv'!J8</f>
        <v>0</v>
      </c>
      <c r="K9" s="23"/>
      <c r="L9" s="23"/>
      <c r="M9" s="25"/>
      <c r="N9" s="24"/>
      <c r="O9" s="25"/>
      <c r="P9" s="24"/>
    </row>
    <row r="10" spans="2:16" ht="22.5" x14ac:dyDescent="0.2">
      <c r="B10" s="19" t="s">
        <v>361</v>
      </c>
      <c r="C10" s="23">
        <f>'[2]10_dpf_inv'!C9/10^6</f>
        <v>0</v>
      </c>
      <c r="D10" s="90">
        <f>'[2]10_dpf_inv'!D9</f>
        <v>0</v>
      </c>
      <c r="E10" s="23">
        <f>'[2]10_dpf_inv'!E9/10^6</f>
        <v>0</v>
      </c>
      <c r="F10" s="90">
        <f>'[2]10_dpf_inv'!F9</f>
        <v>0</v>
      </c>
      <c r="G10" s="23">
        <f>'[2]10_dpf_inv'!G9/10^6</f>
        <v>0</v>
      </c>
      <c r="H10" s="90">
        <f>'[2]10_dpf_inv'!H9</f>
        <v>0</v>
      </c>
      <c r="I10" s="23">
        <f>'[2]10_dpf_inv'!I9/10^6</f>
        <v>0</v>
      </c>
      <c r="J10" s="90">
        <f>'[2]10_dpf_inv'!J9</f>
        <v>0</v>
      </c>
      <c r="K10" s="23"/>
      <c r="L10" s="23"/>
      <c r="M10" s="25"/>
      <c r="N10" s="4"/>
      <c r="O10" s="25"/>
      <c r="P10" s="24"/>
    </row>
    <row r="11" spans="2:16" x14ac:dyDescent="0.2">
      <c r="B11" s="91" t="s">
        <v>131</v>
      </c>
      <c r="C11" s="92">
        <f>'[2]10_dpf_inv'!C10/10^6</f>
        <v>642.25121293000007</v>
      </c>
      <c r="D11" s="93">
        <f>'[2]10_dpf_inv'!D10</f>
        <v>0.30269635773477821</v>
      </c>
      <c r="E11" s="92">
        <f>'[2]10_dpf_inv'!E10/10^6</f>
        <v>672.11062146000006</v>
      </c>
      <c r="F11" s="93">
        <f>'[2]10_dpf_inv'!F10</f>
        <v>0.32462200830475413</v>
      </c>
      <c r="G11" s="92">
        <f>'[2]10_dpf_inv'!G10/10^6</f>
        <v>5.5925710300000002</v>
      </c>
      <c r="H11" s="93">
        <f>'[2]10_dpf_inv'!H10</f>
        <v>0.28148350967305907</v>
      </c>
      <c r="I11" s="92">
        <f>'[2]10_dpf_inv'!I10/10^6</f>
        <v>53.838076020000003</v>
      </c>
      <c r="J11" s="93">
        <f>'[2]10_dpf_inv'!J10</f>
        <v>0.32251092528927128</v>
      </c>
      <c r="K11" s="23"/>
      <c r="L11" s="23"/>
      <c r="M11" s="25"/>
      <c r="N11" s="36"/>
      <c r="O11" s="25"/>
      <c r="P11" s="24"/>
    </row>
    <row r="12" spans="2:16" ht="21.75" customHeight="1" x14ac:dyDescent="0.2">
      <c r="B12" s="19" t="s">
        <v>129</v>
      </c>
      <c r="C12" s="23">
        <f>'[2]10_dpf_inv'!C11/10^6</f>
        <v>194.70725093999999</v>
      </c>
      <c r="D12" s="90">
        <f>'[2]10_dpf_inv'!D11</f>
        <v>9.1766546325718068E-2</v>
      </c>
      <c r="E12" s="23">
        <f>'[2]10_dpf_inv'!E11/10^6</f>
        <v>0</v>
      </c>
      <c r="F12" s="90">
        <f>'[2]10_dpf_inv'!F11</f>
        <v>0</v>
      </c>
      <c r="G12" s="23">
        <f>'[2]10_dpf_inv'!G11/10^6</f>
        <v>0</v>
      </c>
      <c r="H12" s="90">
        <f>'[2]10_dpf_inv'!H11</f>
        <v>0</v>
      </c>
      <c r="I12" s="23">
        <f>'[2]10_dpf_inv'!I11/10^6</f>
        <v>0</v>
      </c>
      <c r="J12" s="90">
        <f>'[2]10_dpf_inv'!J11</f>
        <v>0</v>
      </c>
      <c r="K12" s="23"/>
      <c r="L12" s="23"/>
      <c r="M12" s="25"/>
      <c r="N12" s="24"/>
      <c r="O12" s="25"/>
      <c r="P12" s="24"/>
    </row>
    <row r="13" spans="2:16" ht="21" customHeight="1" x14ac:dyDescent="0.2">
      <c r="B13" s="19" t="s">
        <v>362</v>
      </c>
      <c r="C13" s="23">
        <f>'[2]10_dpf_inv'!C12/10^6</f>
        <v>40.380292259999997</v>
      </c>
      <c r="D13" s="90">
        <f>'[2]10_dpf_inv'!D12</f>
        <v>1.9031443063541643E-2</v>
      </c>
      <c r="E13" s="23">
        <f>'[2]10_dpf_inv'!E12/10^6</f>
        <v>75.755233360000005</v>
      </c>
      <c r="F13" s="90">
        <f>'[2]10_dpf_inv'!F12</f>
        <v>3.6588941176823916E-2</v>
      </c>
      <c r="G13" s="23">
        <f>'[2]10_dpf_inv'!G12/10^6</f>
        <v>0</v>
      </c>
      <c r="H13" s="90">
        <f>'[2]10_dpf_inv'!H12</f>
        <v>0</v>
      </c>
      <c r="I13" s="23">
        <f>'[2]10_dpf_inv'!I12/10^6</f>
        <v>6.8939761700000002</v>
      </c>
      <c r="J13" s="90">
        <f>'[2]10_dpf_inv'!J12</f>
        <v>4.1297587095848944E-2</v>
      </c>
      <c r="K13" s="23"/>
      <c r="L13" s="23"/>
      <c r="M13" s="25"/>
      <c r="N13" s="24"/>
      <c r="O13" s="25"/>
      <c r="P13" s="24"/>
    </row>
    <row r="14" spans="2:16" ht="21.75" customHeight="1" x14ac:dyDescent="0.2">
      <c r="B14" s="19" t="s">
        <v>130</v>
      </c>
      <c r="C14" s="23">
        <f>'[2]10_dpf_inv'!C13/10^6</f>
        <v>407.16366973000004</v>
      </c>
      <c r="D14" s="90">
        <f>'[2]10_dpf_inv'!D13</f>
        <v>0.19189836834551849</v>
      </c>
      <c r="E14" s="23">
        <f>'[2]10_dpf_inv'!E13/10^6</f>
        <v>596.35538810000003</v>
      </c>
      <c r="F14" s="90">
        <f>'[2]10_dpf_inv'!F13</f>
        <v>0.2880330671279302</v>
      </c>
      <c r="G14" s="23">
        <f>'[2]10_dpf_inv'!G13/10^6</f>
        <v>5.5925710300000002</v>
      </c>
      <c r="H14" s="90">
        <f>'[2]10_dpf_inv'!H13</f>
        <v>0.28148350967305907</v>
      </c>
      <c r="I14" s="23">
        <f>'[2]10_dpf_inv'!I13/10^6</f>
        <v>46.944099850000001</v>
      </c>
      <c r="J14" s="90">
        <f>'[2]10_dpf_inv'!J13</f>
        <v>0.28121333819342231</v>
      </c>
      <c r="K14" s="23"/>
      <c r="L14" s="23"/>
      <c r="M14" s="25"/>
      <c r="N14" s="24"/>
      <c r="O14" s="25"/>
      <c r="P14" s="24"/>
    </row>
    <row r="15" spans="2:16" ht="22.5" x14ac:dyDescent="0.2">
      <c r="B15" s="19" t="s">
        <v>133</v>
      </c>
      <c r="C15" s="23">
        <f>'[2]10_dpf_inv'!C14/10^6</f>
        <v>0</v>
      </c>
      <c r="D15" s="90">
        <f>'[2]10_dpf_inv'!D14</f>
        <v>0</v>
      </c>
      <c r="E15" s="23">
        <f>'[2]10_dpf_inv'!E14/10^6</f>
        <v>0</v>
      </c>
      <c r="F15" s="90">
        <f>'[2]10_dpf_inv'!F14</f>
        <v>0</v>
      </c>
      <c r="G15" s="23">
        <f>'[2]10_dpf_inv'!G14/10^6</f>
        <v>0</v>
      </c>
      <c r="H15" s="90">
        <f>'[2]10_dpf_inv'!H14</f>
        <v>0</v>
      </c>
      <c r="I15" s="23">
        <f>'[2]10_dpf_inv'!I14/10^6</f>
        <v>0</v>
      </c>
      <c r="J15" s="90">
        <f>'[2]10_dpf_inv'!J14</f>
        <v>0</v>
      </c>
      <c r="K15" s="23"/>
      <c r="L15" s="23"/>
      <c r="M15" s="25"/>
      <c r="N15" s="24"/>
      <c r="O15" s="25"/>
      <c r="P15" s="24"/>
    </row>
    <row r="16" spans="2:16" ht="33.75" x14ac:dyDescent="0.2">
      <c r="B16" s="94" t="s">
        <v>134</v>
      </c>
      <c r="C16" s="92">
        <f>'[2]10_dpf_inv'!C15/10^6</f>
        <v>2030.9690046900002</v>
      </c>
      <c r="D16" s="93">
        <f>'[2]10_dpf_inv'!D15</f>
        <v>0.95720632054126642</v>
      </c>
      <c r="E16" s="92">
        <f>'[2]10_dpf_inv'!E15/10^6</f>
        <v>1938.5165324500001</v>
      </c>
      <c r="F16" s="93">
        <f>'[2]10_dpf_inv'!F15</f>
        <v>0.93628207887700865</v>
      </c>
      <c r="G16" s="92">
        <f>'[2]10_dpf_inv'!G15/10^6</f>
        <v>18.37446198</v>
      </c>
      <c r="H16" s="93">
        <f>'[2]10_dpf_inv'!H15</f>
        <v>0.92481758724923802</v>
      </c>
      <c r="I16" s="92">
        <f>'[2]10_dpf_inv'!I15/10^6</f>
        <v>143.33221035000003</v>
      </c>
      <c r="J16" s="93">
        <f>'[2]10_dpf_inv'!J15</f>
        <v>0.85861544841540516</v>
      </c>
      <c r="K16" s="23"/>
      <c r="L16" s="23"/>
      <c r="M16" s="25"/>
      <c r="N16" s="24"/>
      <c r="O16" s="25"/>
      <c r="P16" s="24"/>
    </row>
    <row r="17" spans="2:16" x14ac:dyDescent="0.2">
      <c r="B17" s="17" t="s">
        <v>135</v>
      </c>
      <c r="C17" s="23">
        <f>'[2]10_dpf_inv'!C16/10^6</f>
        <v>74.046574559999996</v>
      </c>
      <c r="D17" s="90">
        <f>'[2]10_dpf_inv'!D16</f>
        <v>3.4898538096636622E-2</v>
      </c>
      <c r="E17" s="23">
        <f>'[2]10_dpf_inv'!E16/10^6</f>
        <v>119.24917772000001</v>
      </c>
      <c r="F17" s="90">
        <f>'[2]10_dpf_inv'!F16</f>
        <v>5.7596036015718256E-2</v>
      </c>
      <c r="G17" s="23">
        <f>'[2]10_dpf_inv'!G16/10^6</f>
        <v>0.89556117000000002</v>
      </c>
      <c r="H17" s="90">
        <f>'[2]10_dpf_inv'!H16</f>
        <v>4.507510050498386E-2</v>
      </c>
      <c r="I17" s="23">
        <f>'[2]10_dpf_inv'!I16/10^6</f>
        <v>20.45980131</v>
      </c>
      <c r="J17" s="90">
        <f>'[2]10_dpf_inv'!J16</f>
        <v>0.12256213333610773</v>
      </c>
      <c r="K17" s="23"/>
      <c r="L17" s="23"/>
      <c r="M17" s="25"/>
      <c r="N17" s="24"/>
      <c r="O17" s="25"/>
      <c r="P17" s="24"/>
    </row>
    <row r="18" spans="2:16" ht="11.25" customHeight="1" x14ac:dyDescent="0.2">
      <c r="B18" s="21" t="s">
        <v>136</v>
      </c>
      <c r="C18" s="23">
        <f>'[2]10_dpf_inv'!C17/10^6</f>
        <v>10.58854311</v>
      </c>
      <c r="D18" s="90">
        <f>'[2]10_dpf_inv'!D17</f>
        <v>4.9904357805611666E-3</v>
      </c>
      <c r="E18" s="23">
        <f>'[2]10_dpf_inv'!E17/10^6</f>
        <v>12.370482539999999</v>
      </c>
      <c r="F18" s="90">
        <f>'[2]10_dpf_inv'!F17</f>
        <v>5.9748064643145764E-3</v>
      </c>
      <c r="G18" s="23">
        <f>'[2]10_dpf_inv'!G17/10^6</f>
        <v>0.52617813999999996</v>
      </c>
      <c r="H18" s="90">
        <f>'[2]10_dpf_inv'!H17</f>
        <v>2.6483431102786052E-2</v>
      </c>
      <c r="I18" s="23">
        <f>'[2]10_dpf_inv'!I17/10^6</f>
        <v>0.72730874000000001</v>
      </c>
      <c r="J18" s="90">
        <f>'[2]10_dpf_inv'!J17</f>
        <v>4.3568610182361791E-3</v>
      </c>
      <c r="K18" s="23"/>
      <c r="L18" s="23"/>
      <c r="M18" s="25"/>
      <c r="N18" s="24"/>
      <c r="O18" s="25"/>
      <c r="P18" s="24"/>
    </row>
    <row r="19" spans="2:16" x14ac:dyDescent="0.2">
      <c r="B19" s="21" t="s">
        <v>137</v>
      </c>
      <c r="C19" s="23">
        <f>'[2]10_dpf_inv'!C18/10^6</f>
        <v>6.1631091200000006</v>
      </c>
      <c r="D19" s="90">
        <f>'[2]10_dpf_inv'!D18</f>
        <v>2.9047055815359332E-3</v>
      </c>
      <c r="E19" s="23">
        <f>'[2]10_dpf_inv'!E18/10^6</f>
        <v>0.30451760999999999</v>
      </c>
      <c r="F19" s="90">
        <f>'[2]10_dpf_inv'!F18</f>
        <v>1.4707864295854906E-4</v>
      </c>
      <c r="G19" s="23">
        <f>'[2]10_dpf_inv'!G18/10^6</f>
        <v>7.1999999999999995E-2</v>
      </c>
      <c r="H19" s="90">
        <f>'[2]10_dpf_inv'!H18</f>
        <v>3.6238811429919831E-3</v>
      </c>
      <c r="I19" s="23">
        <f>'[2]10_dpf_inv'!I18/10^6</f>
        <v>2.4147949999999998</v>
      </c>
      <c r="J19" s="90">
        <f>'[2]10_dpf_inv'!J18</f>
        <v>1.4465557230250848E-2</v>
      </c>
      <c r="K19" s="23"/>
      <c r="L19" s="23"/>
      <c r="M19" s="25"/>
      <c r="N19" s="24"/>
      <c r="O19" s="25"/>
      <c r="P19" s="24"/>
    </row>
    <row r="20" spans="2:16" x14ac:dyDescent="0.2">
      <c r="B20" s="95" t="s">
        <v>138</v>
      </c>
      <c r="C20" s="92">
        <f>'[2]10_dpf_inv'!C19/10^6</f>
        <v>2121.7672314800002</v>
      </c>
      <c r="D20" s="93">
        <f>'[2]10_dpf_inv'!D19</f>
        <v>1.0000000000000002</v>
      </c>
      <c r="E20" s="92">
        <f>'[2]10_dpf_inv'!E19/10^6</f>
        <v>2070.4407103200001</v>
      </c>
      <c r="F20" s="93">
        <f>'[2]10_dpf_inv'!F19</f>
        <v>1</v>
      </c>
      <c r="G20" s="92">
        <f>'[2]10_dpf_inv'!G19/10^6</f>
        <v>19.868201290000002</v>
      </c>
      <c r="H20" s="93">
        <f>'[2]10_dpf_inv'!H19</f>
        <v>0.99999999999999989</v>
      </c>
      <c r="I20" s="92">
        <f>'[2]10_dpf_inv'!I19/10^6</f>
        <v>166.93411540000002</v>
      </c>
      <c r="J20" s="93">
        <f>'[2]10_dpf_inv'!J19</f>
        <v>1</v>
      </c>
      <c r="K20" s="23"/>
      <c r="L20" s="23"/>
      <c r="M20" s="25"/>
      <c r="N20" s="24"/>
      <c r="O20" s="25"/>
      <c r="P20" s="24"/>
    </row>
    <row r="21" spans="2:16" x14ac:dyDescent="0.2">
      <c r="B21" s="20" t="s">
        <v>139</v>
      </c>
      <c r="C21" s="23">
        <f>'[2]10_dpf_inv'!C20/10^6</f>
        <v>2.41244514</v>
      </c>
      <c r="D21" s="90">
        <f>'[2]10_dpf_inv'!D20</f>
        <v>1.1369980194845611E-3</v>
      </c>
      <c r="E21" s="23">
        <f>'[2]10_dpf_inv'!E20/10^6</f>
        <v>10.672862480000001</v>
      </c>
      <c r="F21" s="90">
        <f>'[2]10_dpf_inv'!F20</f>
        <v>5.154874721503346E-3</v>
      </c>
      <c r="G21" s="23">
        <f>'[2]10_dpf_inv'!G20/10^6</f>
        <v>0.51611441999999996</v>
      </c>
      <c r="H21" s="90">
        <f>'[2]10_dpf_inv'!H20</f>
        <v>2.5976907142558948E-2</v>
      </c>
      <c r="I21" s="23">
        <f>'[2]10_dpf_inv'!I20/10^6</f>
        <v>0.79519748999999995</v>
      </c>
      <c r="J21" s="90">
        <f>'[2]10_dpf_inv'!J20</f>
        <v>4.7635409220852399E-3</v>
      </c>
      <c r="K21" s="23"/>
      <c r="L21" s="23"/>
      <c r="M21" s="25"/>
      <c r="N21" s="24"/>
      <c r="O21" s="25"/>
      <c r="P21" s="24"/>
    </row>
    <row r="22" spans="2:16" x14ac:dyDescent="0.2">
      <c r="B22" s="96" t="s">
        <v>140</v>
      </c>
      <c r="C22" s="92">
        <f>'[2]10_dpf_inv'!C21/10^6</f>
        <v>2119.3547862162</v>
      </c>
      <c r="D22" s="93">
        <f>'[2]10_dpf_inv'!D21</f>
        <v>0.99886300192216793</v>
      </c>
      <c r="E22" s="92">
        <f>'[2]10_dpf_inv'!E21/10^6</f>
        <v>2059.7678476666997</v>
      </c>
      <c r="F22" s="93">
        <f>'[2]10_dpf_inv'!F21</f>
        <v>0.99484512519479462</v>
      </c>
      <c r="G22" s="92">
        <f>'[2]10_dpf_inv'!G21/10^6</f>
        <v>19.352086854100001</v>
      </c>
      <c r="H22" s="93">
        <f>'[2]10_dpf_inv'!H21</f>
        <v>0.97402309205716719</v>
      </c>
      <c r="I22" s="92">
        <f>'[2]10_dpf_inv'!I21/10^6</f>
        <v>166.13891773269998</v>
      </c>
      <c r="J22" s="93">
        <f>'[2]10_dpf_inv'!J21</f>
        <v>0.99523645801581884</v>
      </c>
      <c r="L22" s="24"/>
      <c r="M22" s="25"/>
      <c r="N22" s="24"/>
      <c r="O22" s="25"/>
      <c r="P22" s="24"/>
    </row>
    <row r="23" spans="2:16" ht="4.5" customHeight="1" x14ac:dyDescent="0.2">
      <c r="B23" s="3"/>
      <c r="L23" s="25"/>
      <c r="M23" s="25"/>
      <c r="N23" s="25"/>
      <c r="O23" s="87"/>
      <c r="P23" s="24"/>
    </row>
    <row r="24" spans="2:16" ht="18" customHeight="1" x14ac:dyDescent="0.2">
      <c r="B24" s="184" t="s">
        <v>150</v>
      </c>
      <c r="C24" s="184"/>
      <c r="D24" s="184"/>
      <c r="E24" s="184"/>
      <c r="F24" s="184"/>
      <c r="G24" s="184"/>
      <c r="H24" s="184"/>
      <c r="I24" s="22"/>
      <c r="J24" s="22"/>
      <c r="K24" s="11"/>
      <c r="L24" s="11"/>
      <c r="M24" s="11"/>
      <c r="O24" s="87"/>
    </row>
    <row r="25" spans="2:16" ht="21" customHeight="1" x14ac:dyDescent="0.2">
      <c r="B25" s="185" t="s">
        <v>151</v>
      </c>
      <c r="C25" s="185"/>
      <c r="D25" s="185"/>
      <c r="E25" s="185"/>
      <c r="F25" s="185"/>
      <c r="G25" s="185"/>
      <c r="H25" s="185"/>
      <c r="I25" s="139"/>
      <c r="J25" s="139"/>
      <c r="K25" s="11"/>
      <c r="L25" s="11"/>
      <c r="M25" s="11"/>
      <c r="N25" s="4"/>
      <c r="O25" s="87"/>
    </row>
    <row r="26" spans="2:16" x14ac:dyDescent="0.2">
      <c r="B26" s="184" t="s">
        <v>357</v>
      </c>
      <c r="C26" s="184"/>
      <c r="D26" s="184"/>
      <c r="E26" s="184"/>
      <c r="F26" s="184"/>
      <c r="G26" s="184"/>
      <c r="H26" s="184"/>
      <c r="I26" s="22"/>
      <c r="J26" s="22"/>
      <c r="K26" s="11"/>
      <c r="L26" s="11"/>
      <c r="M26" s="11"/>
      <c r="O26" s="87"/>
    </row>
    <row r="27" spans="2:16" x14ac:dyDescent="0.2">
      <c r="B27" s="185" t="s">
        <v>360</v>
      </c>
      <c r="C27" s="185"/>
      <c r="D27" s="185"/>
      <c r="E27" s="185"/>
      <c r="F27" s="185"/>
      <c r="G27" s="185"/>
      <c r="H27" s="185"/>
      <c r="I27" s="139"/>
      <c r="J27" s="139"/>
      <c r="K27" s="11"/>
      <c r="L27" s="11"/>
      <c r="M27" s="11"/>
      <c r="N27" s="4"/>
      <c r="O27" s="87"/>
    </row>
    <row r="28" spans="2:16" ht="12.75" customHeight="1" x14ac:dyDescent="0.2">
      <c r="B28" s="184" t="s">
        <v>358</v>
      </c>
      <c r="C28" s="184"/>
      <c r="D28" s="184"/>
      <c r="E28" s="184"/>
      <c r="F28" s="184"/>
      <c r="G28" s="184"/>
      <c r="H28" s="184"/>
      <c r="I28" s="22"/>
      <c r="J28" s="22"/>
      <c r="N28" s="36"/>
      <c r="O28" s="87"/>
    </row>
    <row r="29" spans="2:16" ht="8.25" customHeight="1" x14ac:dyDescent="0.2">
      <c r="B29" s="185" t="s">
        <v>359</v>
      </c>
      <c r="C29" s="185"/>
      <c r="D29" s="185"/>
      <c r="E29" s="185"/>
      <c r="F29" s="185"/>
      <c r="G29" s="185"/>
      <c r="H29" s="185"/>
      <c r="I29" s="139"/>
      <c r="J29" s="139"/>
      <c r="N29" s="36"/>
      <c r="O29" s="87"/>
    </row>
    <row r="30" spans="2:16" ht="3.75" customHeight="1" x14ac:dyDescent="0.2">
      <c r="B30" s="85"/>
      <c r="C30" s="1"/>
      <c r="D30" s="1"/>
      <c r="F30" s="1"/>
      <c r="G30" s="4"/>
      <c r="H30" s="4"/>
      <c r="J30" s="1"/>
      <c r="N30" s="36"/>
      <c r="O30" s="87"/>
    </row>
    <row r="31" spans="2:16" ht="12" customHeight="1" x14ac:dyDescent="0.2">
      <c r="B31" s="4" t="s">
        <v>337</v>
      </c>
      <c r="C31" s="1"/>
      <c r="D31" s="1"/>
      <c r="F31" s="1"/>
      <c r="G31" s="4"/>
      <c r="H31" s="4"/>
      <c r="J31" s="1"/>
    </row>
    <row r="32" spans="2:16" ht="11.25" customHeight="1" x14ac:dyDescent="0.2">
      <c r="B32" s="36" t="s">
        <v>338</v>
      </c>
      <c r="N32" s="4"/>
    </row>
    <row r="33" spans="3:14" x14ac:dyDescent="0.2">
      <c r="N33" s="36"/>
    </row>
    <row r="42" spans="3:14" x14ac:dyDescent="0.2">
      <c r="C42" s="4"/>
      <c r="D42" s="4"/>
      <c r="E42" s="4"/>
      <c r="F42" s="4"/>
      <c r="I42" s="4"/>
      <c r="J42" s="4"/>
    </row>
    <row r="43" spans="3:14" x14ac:dyDescent="0.2">
      <c r="C43" s="4"/>
      <c r="D43" s="4"/>
      <c r="E43" s="4"/>
      <c r="F43" s="4"/>
      <c r="I43" s="4"/>
      <c r="J43" s="4"/>
    </row>
    <row r="56" spans="2:2" x14ac:dyDescent="0.2">
      <c r="B56" s="12" t="s">
        <v>79</v>
      </c>
    </row>
  </sheetData>
  <mergeCells count="12">
    <mergeCell ref="I3:J3"/>
    <mergeCell ref="B28:H28"/>
    <mergeCell ref="B29:H29"/>
    <mergeCell ref="B25:H25"/>
    <mergeCell ref="I1:J1"/>
    <mergeCell ref="F2:H2"/>
    <mergeCell ref="C3:D3"/>
    <mergeCell ref="E3:F3"/>
    <mergeCell ref="B24:H24"/>
    <mergeCell ref="G3:H3"/>
    <mergeCell ref="B26:H26"/>
    <mergeCell ref="B27:H27"/>
  </mergeCells>
  <hyperlinks>
    <hyperlink ref="B56" location="'2 Содржина'!A1" display="Содржина / Table of Contents" xr:uid="{00000000-0004-0000-1000-000000000000}"/>
  </hyperlinks>
  <pageMargins left="0.25" right="0.25"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election activeCell="A2" sqref="A2"/>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09"/>
    </row>
    <row r="4" spans="1:6" s="17" customFormat="1" ht="12" x14ac:dyDescent="0.2">
      <c r="A4" s="117" t="s">
        <v>7</v>
      </c>
    </row>
    <row r="5" spans="1:6" s="17" customFormat="1" ht="12" x14ac:dyDescent="0.2">
      <c r="A5" s="118" t="s">
        <v>8</v>
      </c>
    </row>
    <row r="6" spans="1:6" s="17" customFormat="1" ht="8.25" customHeight="1" x14ac:dyDescent="0.2">
      <c r="A6" s="118"/>
    </row>
    <row r="7" spans="1:6" s="17" customFormat="1" ht="12" x14ac:dyDescent="0.2">
      <c r="A7" s="4" t="s">
        <v>159</v>
      </c>
    </row>
    <row r="8" spans="1:6" s="17" customFormat="1" ht="10.5" customHeight="1" x14ac:dyDescent="0.2">
      <c r="A8" s="36" t="s">
        <v>158</v>
      </c>
    </row>
    <row r="9" spans="1:6" s="17" customFormat="1" ht="8.25" customHeight="1" x14ac:dyDescent="0.2">
      <c r="A9" s="4"/>
    </row>
    <row r="10" spans="1:6" s="17" customFormat="1" ht="12" x14ac:dyDescent="0.2">
      <c r="A10" s="112" t="s">
        <v>249</v>
      </c>
    </row>
    <row r="11" spans="1:6" s="17" customFormat="1" ht="12" x14ac:dyDescent="0.2">
      <c r="A11" s="4"/>
    </row>
    <row r="12" spans="1:6" s="17" customFormat="1" x14ac:dyDescent="0.25">
      <c r="A12" s="112" t="s">
        <v>250</v>
      </c>
      <c r="E12" s="101"/>
    </row>
    <row r="13" spans="1:6" s="17" customFormat="1" x14ac:dyDescent="0.25">
      <c r="A13" s="102"/>
      <c r="E13" s="101"/>
    </row>
    <row r="14" spans="1:6" s="17" customFormat="1" ht="12" x14ac:dyDescent="0.2">
      <c r="A14" s="7" t="s">
        <v>23</v>
      </c>
    </row>
    <row r="15" spans="1:6" s="17" customFormat="1" x14ac:dyDescent="0.25">
      <c r="A15" s="43" t="s">
        <v>22</v>
      </c>
      <c r="C15" s="101"/>
      <c r="D15" s="101"/>
      <c r="E15" s="101"/>
      <c r="F15" s="101"/>
    </row>
    <row r="16" spans="1:6" s="17" customFormat="1" x14ac:dyDescent="0.25">
      <c r="A16" s="43"/>
      <c r="C16" s="101"/>
      <c r="D16" s="101"/>
      <c r="E16" s="101"/>
      <c r="F16" s="101"/>
    </row>
    <row r="17" spans="1:8" s="17" customFormat="1" x14ac:dyDescent="0.25">
      <c r="A17" s="7" t="s">
        <v>47</v>
      </c>
      <c r="C17" s="101"/>
      <c r="D17" s="101"/>
      <c r="E17" s="101"/>
      <c r="F17" s="101"/>
    </row>
    <row r="18" spans="1:8" s="17" customFormat="1" ht="12" x14ac:dyDescent="0.2">
      <c r="A18" s="43" t="s">
        <v>207</v>
      </c>
    </row>
    <row r="19" spans="1:8" s="17" customFormat="1" ht="12" x14ac:dyDescent="0.2">
      <c r="A19" s="43"/>
    </row>
    <row r="20" spans="1:8" s="17" customFormat="1" ht="12" x14ac:dyDescent="0.2">
      <c r="A20" s="7" t="s">
        <v>160</v>
      </c>
    </row>
    <row r="21" spans="1:8" s="17" customFormat="1" ht="12" x14ac:dyDescent="0.2">
      <c r="A21" s="43" t="s">
        <v>161</v>
      </c>
    </row>
    <row r="22" spans="1:8" s="17" customFormat="1" ht="12" x14ac:dyDescent="0.2">
      <c r="A22" s="43"/>
    </row>
    <row r="23" spans="1:8" s="17" customFormat="1" x14ac:dyDescent="0.25">
      <c r="A23" s="7" t="s">
        <v>175</v>
      </c>
      <c r="B23" s="101"/>
      <c r="C23" s="101"/>
      <c r="D23" s="101"/>
      <c r="E23" s="101"/>
      <c r="F23" s="101"/>
      <c r="G23" s="101"/>
      <c r="H23" s="101"/>
    </row>
    <row r="24" spans="1:8" s="17" customFormat="1" x14ac:dyDescent="0.25">
      <c r="A24" s="43" t="s">
        <v>176</v>
      </c>
      <c r="B24" s="101"/>
      <c r="C24" s="101"/>
      <c r="D24" s="101"/>
      <c r="E24" s="101"/>
      <c r="F24" s="101"/>
      <c r="G24" s="101"/>
      <c r="H24" s="101"/>
    </row>
    <row r="25" spans="1:8" s="17" customFormat="1" ht="11.25" customHeight="1" x14ac:dyDescent="0.2">
      <c r="A25" s="102"/>
      <c r="B25" s="4"/>
    </row>
    <row r="26" spans="1:8" s="17" customFormat="1" ht="12" x14ac:dyDescent="0.2">
      <c r="A26" s="115" t="s">
        <v>241</v>
      </c>
      <c r="B26" s="36"/>
    </row>
    <row r="27" spans="1:8" s="17" customFormat="1" ht="10.5" customHeight="1" x14ac:dyDescent="0.2">
      <c r="A27" s="116" t="s">
        <v>242</v>
      </c>
      <c r="B27" s="4"/>
    </row>
    <row r="28" spans="1:8" s="17" customFormat="1" ht="9.75" customHeight="1" x14ac:dyDescent="0.2">
      <c r="A28" s="102"/>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208</v>
      </c>
      <c r="B38" s="4"/>
    </row>
    <row r="39" spans="1:2" s="17" customFormat="1" ht="12" x14ac:dyDescent="0.2">
      <c r="A39" s="43" t="s">
        <v>209</v>
      </c>
      <c r="B39" s="36"/>
    </row>
    <row r="40" spans="1:2" s="17" customFormat="1" ht="12" x14ac:dyDescent="0.2">
      <c r="A40" s="36"/>
      <c r="B40" s="36"/>
    </row>
    <row r="41" spans="1:2" s="17" customFormat="1" ht="12" x14ac:dyDescent="0.2">
      <c r="A41" s="7" t="s">
        <v>210</v>
      </c>
      <c r="B41" s="4"/>
    </row>
    <row r="42" spans="1:2" s="17" customFormat="1" ht="12" x14ac:dyDescent="0.2">
      <c r="A42" s="43" t="s">
        <v>211</v>
      </c>
      <c r="B42" s="36"/>
    </row>
    <row r="43" spans="1:2" s="17" customFormat="1" ht="12" x14ac:dyDescent="0.2">
      <c r="A43" s="36"/>
      <c r="B43" s="36"/>
    </row>
    <row r="44" spans="1:2" s="17" customFormat="1" ht="12" x14ac:dyDescent="0.2">
      <c r="A44" s="7" t="s">
        <v>212</v>
      </c>
      <c r="B44" s="4"/>
    </row>
    <row r="45" spans="1:2" s="17" customFormat="1" ht="12" x14ac:dyDescent="0.2">
      <c r="A45" s="43" t="s">
        <v>213</v>
      </c>
      <c r="B45" s="36"/>
    </row>
    <row r="46" spans="1:2" s="17" customFormat="1" ht="12" x14ac:dyDescent="0.2">
      <c r="A46" s="36"/>
      <c r="B46" s="36"/>
    </row>
    <row r="47" spans="1:2" s="17" customFormat="1" ht="12" x14ac:dyDescent="0.2">
      <c r="A47" s="7" t="s">
        <v>214</v>
      </c>
      <c r="B47" s="4"/>
    </row>
    <row r="48" spans="1:2" s="17" customFormat="1" ht="12" x14ac:dyDescent="0.2">
      <c r="A48" s="43" t="s">
        <v>215</v>
      </c>
      <c r="B48" s="36"/>
    </row>
    <row r="49" spans="1:2" s="17" customFormat="1" ht="12" x14ac:dyDescent="0.2">
      <c r="A49" s="36"/>
      <c r="B49" s="36"/>
    </row>
    <row r="50" spans="1:2" s="17" customFormat="1" ht="12" x14ac:dyDescent="0.2">
      <c r="A50" s="7" t="s">
        <v>164</v>
      </c>
      <c r="B50" s="4"/>
    </row>
    <row r="51" spans="1:2" s="17" customFormat="1" ht="12" x14ac:dyDescent="0.2">
      <c r="A51" s="43" t="s">
        <v>165</v>
      </c>
      <c r="B51" s="36"/>
    </row>
    <row r="52" spans="1:2" s="17" customFormat="1" ht="12" x14ac:dyDescent="0.2">
      <c r="A52" s="36"/>
      <c r="B52" s="36"/>
    </row>
    <row r="53" spans="1:2" s="17" customFormat="1" ht="12" x14ac:dyDescent="0.2">
      <c r="A53" s="7" t="s">
        <v>183</v>
      </c>
      <c r="B53" s="4"/>
    </row>
    <row r="54" spans="1:2" s="17" customFormat="1" ht="12.75" customHeight="1" x14ac:dyDescent="0.2">
      <c r="A54" s="43" t="s">
        <v>184</v>
      </c>
      <c r="B54" s="36"/>
    </row>
    <row r="55" spans="1:2" s="17" customFormat="1" ht="12.75" customHeight="1" x14ac:dyDescent="0.2">
      <c r="A55" s="36"/>
      <c r="B55" s="36"/>
    </row>
    <row r="56" spans="1:2" s="17" customFormat="1" ht="12.75" customHeight="1" x14ac:dyDescent="0.2">
      <c r="A56" s="7" t="s">
        <v>169</v>
      </c>
    </row>
    <row r="57" spans="1:2" s="17" customFormat="1" ht="12" x14ac:dyDescent="0.2">
      <c r="A57" s="43" t="s">
        <v>170</v>
      </c>
    </row>
    <row r="58" spans="1:2" s="17" customFormat="1" ht="12" x14ac:dyDescent="0.2">
      <c r="A58" s="36"/>
    </row>
    <row r="59" spans="1:2" s="17" customFormat="1" ht="12" x14ac:dyDescent="0.2">
      <c r="A59" s="7" t="s">
        <v>216</v>
      </c>
    </row>
    <row r="60" spans="1:2" s="17" customFormat="1" ht="12" x14ac:dyDescent="0.2">
      <c r="A60" s="43" t="s">
        <v>217</v>
      </c>
    </row>
    <row r="61" spans="1:2" s="17" customFormat="1" ht="11.25" x14ac:dyDescent="0.2"/>
    <row r="62" spans="1:2" s="17" customFormat="1" ht="11.25" x14ac:dyDescent="0.2">
      <c r="A62" s="102"/>
    </row>
    <row r="63" spans="1:2" s="17" customFormat="1" ht="11.25" x14ac:dyDescent="0.2">
      <c r="A63" s="102"/>
    </row>
    <row r="64" spans="1:2" s="17" customFormat="1" ht="12" x14ac:dyDescent="0.2">
      <c r="A64" s="112" t="s">
        <v>247</v>
      </c>
    </row>
    <row r="65" spans="1:1" s="17" customFormat="1" ht="11.25" x14ac:dyDescent="0.2">
      <c r="A65" s="102"/>
    </row>
    <row r="66" spans="1:1" s="17" customFormat="1" ht="12" x14ac:dyDescent="0.2">
      <c r="A66" s="112" t="s">
        <v>248</v>
      </c>
    </row>
    <row r="67" spans="1:1" s="17" customFormat="1" ht="11.25" x14ac:dyDescent="0.2">
      <c r="A67" s="102"/>
    </row>
    <row r="68" spans="1:1" s="17" customFormat="1" ht="12" x14ac:dyDescent="0.2">
      <c r="A68" s="7" t="s">
        <v>171</v>
      </c>
    </row>
    <row r="69" spans="1:1" s="17" customFormat="1" ht="12" x14ac:dyDescent="0.2">
      <c r="A69" s="43" t="s">
        <v>172</v>
      </c>
    </row>
    <row r="70" spans="1:1" s="17" customFormat="1" ht="6" customHeight="1" x14ac:dyDescent="0.2">
      <c r="A70" s="43"/>
    </row>
    <row r="71" spans="1:1" s="17" customFormat="1" ht="12" x14ac:dyDescent="0.2">
      <c r="A71" s="7" t="s">
        <v>173</v>
      </c>
    </row>
    <row r="72" spans="1:1" s="17" customFormat="1" ht="12" x14ac:dyDescent="0.2">
      <c r="A72" s="43" t="s">
        <v>174</v>
      </c>
    </row>
    <row r="73" spans="1:1" s="17" customFormat="1" ht="6.75" customHeight="1" x14ac:dyDescent="0.2">
      <c r="A73" s="43"/>
    </row>
    <row r="74" spans="1:1" s="17" customFormat="1" ht="12" x14ac:dyDescent="0.2">
      <c r="A74" s="7" t="s">
        <v>218</v>
      </c>
    </row>
    <row r="75" spans="1:1" s="17" customFormat="1" ht="12" x14ac:dyDescent="0.2">
      <c r="A75" s="43" t="s">
        <v>219</v>
      </c>
    </row>
    <row r="76" spans="1:1" s="17" customFormat="1" ht="6" customHeight="1" x14ac:dyDescent="0.2">
      <c r="A76" s="43"/>
    </row>
    <row r="77" spans="1:1" s="17" customFormat="1" ht="12" x14ac:dyDescent="0.2">
      <c r="A77" s="7" t="s">
        <v>220</v>
      </c>
    </row>
    <row r="78" spans="1:1" s="17" customFormat="1" ht="12" x14ac:dyDescent="0.2">
      <c r="A78" s="43" t="s">
        <v>221</v>
      </c>
    </row>
    <row r="79" spans="1:1" s="17" customFormat="1" ht="6.75" customHeight="1" x14ac:dyDescent="0.2">
      <c r="A79" s="43"/>
    </row>
    <row r="80" spans="1:1" s="17" customFormat="1" ht="12" x14ac:dyDescent="0.2">
      <c r="A80" s="7" t="s">
        <v>287</v>
      </c>
    </row>
    <row r="81" spans="1:1" s="17" customFormat="1" ht="25.5" customHeight="1" x14ac:dyDescent="0.2">
      <c r="A81" s="119" t="s">
        <v>288</v>
      </c>
    </row>
    <row r="82" spans="1:1" s="17" customFormat="1" ht="6" customHeight="1" x14ac:dyDescent="0.2">
      <c r="A82" s="110"/>
    </row>
    <row r="83" spans="1:1" s="17" customFormat="1" ht="12.75" customHeight="1" x14ac:dyDescent="0.2">
      <c r="A83" s="7" t="s">
        <v>198</v>
      </c>
    </row>
    <row r="84" spans="1:1" s="17" customFormat="1" ht="12" x14ac:dyDescent="0.2">
      <c r="A84" s="43" t="s">
        <v>199</v>
      </c>
    </row>
    <row r="85" spans="1:1" s="17" customFormat="1" ht="6.75" customHeight="1" x14ac:dyDescent="0.2">
      <c r="A85" s="7"/>
    </row>
    <row r="86" spans="1:1" s="17" customFormat="1" ht="12" x14ac:dyDescent="0.2">
      <c r="A86" s="7" t="s">
        <v>222</v>
      </c>
    </row>
    <row r="87" spans="1:1" s="17" customFormat="1" ht="12" x14ac:dyDescent="0.2">
      <c r="A87" s="43" t="s">
        <v>223</v>
      </c>
    </row>
    <row r="88" spans="1:1" s="17" customFormat="1" ht="6.75" customHeight="1" x14ac:dyDescent="0.2">
      <c r="A88" s="7"/>
    </row>
    <row r="89" spans="1:1" s="17" customFormat="1" ht="12" x14ac:dyDescent="0.2">
      <c r="A89" s="113" t="s">
        <v>244</v>
      </c>
    </row>
    <row r="90" spans="1:1" s="17" customFormat="1" ht="12" x14ac:dyDescent="0.2">
      <c r="A90" s="114" t="s">
        <v>245</v>
      </c>
    </row>
    <row r="91" spans="1:1" s="17" customFormat="1" ht="8.25" customHeight="1" x14ac:dyDescent="0.2">
      <c r="A91" s="7"/>
    </row>
    <row r="92" spans="1:1" s="17" customFormat="1" ht="12" x14ac:dyDescent="0.2">
      <c r="A92" s="7" t="s">
        <v>200</v>
      </c>
    </row>
    <row r="93" spans="1:1" s="17" customFormat="1" ht="12" x14ac:dyDescent="0.2">
      <c r="A93" s="43" t="s">
        <v>251</v>
      </c>
    </row>
    <row r="94" spans="1:1" s="17" customFormat="1" ht="8.25" customHeight="1" x14ac:dyDescent="0.2">
      <c r="A94" s="43"/>
    </row>
    <row r="95" spans="1:1" s="17" customFormat="1" ht="12" x14ac:dyDescent="0.2">
      <c r="A95" s="7" t="s">
        <v>224</v>
      </c>
    </row>
    <row r="96" spans="1:1" s="17" customFormat="1" ht="12" x14ac:dyDescent="0.2">
      <c r="A96" s="43" t="s">
        <v>225</v>
      </c>
    </row>
    <row r="97" spans="1:1" s="17" customFormat="1" ht="8.25" customHeight="1" x14ac:dyDescent="0.2">
      <c r="A97" s="111"/>
    </row>
    <row r="98" spans="1:1" s="17" customFormat="1" ht="12" x14ac:dyDescent="0.2">
      <c r="A98" s="7" t="s">
        <v>179</v>
      </c>
    </row>
    <row r="99" spans="1:1" s="17" customFormat="1" ht="12" x14ac:dyDescent="0.2">
      <c r="A99" s="43" t="s">
        <v>180</v>
      </c>
    </row>
    <row r="100" spans="1:1" s="17" customFormat="1" ht="9" customHeight="1" x14ac:dyDescent="0.2">
      <c r="A100" s="111"/>
    </row>
    <row r="101" spans="1:1" s="17" customFormat="1" ht="12" x14ac:dyDescent="0.2">
      <c r="A101" s="7" t="s">
        <v>226</v>
      </c>
    </row>
    <row r="102" spans="1:1" s="17" customFormat="1" ht="12" x14ac:dyDescent="0.2">
      <c r="A102" s="43" t="s">
        <v>227</v>
      </c>
    </row>
    <row r="103" spans="1:1" s="17" customFormat="1" ht="12" x14ac:dyDescent="0.2">
      <c r="A103" s="43"/>
    </row>
    <row r="104" spans="1:1" s="17" customFormat="1" ht="12" x14ac:dyDescent="0.2">
      <c r="A104" s="7" t="s">
        <v>228</v>
      </c>
    </row>
    <row r="105" spans="1:1" s="17" customFormat="1" ht="12" x14ac:dyDescent="0.2">
      <c r="A105" s="43" t="s">
        <v>229</v>
      </c>
    </row>
    <row r="106" spans="1:1" s="17" customFormat="1" x14ac:dyDescent="0.2">
      <c r="A106" s="111"/>
    </row>
    <row r="107" spans="1:1" s="17" customFormat="1" ht="12" x14ac:dyDescent="0.2">
      <c r="A107" s="7" t="s">
        <v>230</v>
      </c>
    </row>
    <row r="108" spans="1:1" s="17" customFormat="1" ht="12" x14ac:dyDescent="0.2">
      <c r="A108" s="43" t="s">
        <v>231</v>
      </c>
    </row>
    <row r="109" spans="1:1" s="17" customFormat="1" ht="12" x14ac:dyDescent="0.2">
      <c r="A109" s="43"/>
    </row>
    <row r="110" spans="1:1" s="17" customFormat="1" ht="12" x14ac:dyDescent="0.2">
      <c r="A110" s="7" t="s">
        <v>283</v>
      </c>
    </row>
    <row r="111" spans="1:1" s="17" customFormat="1" ht="12" x14ac:dyDescent="0.2">
      <c r="A111" s="43" t="s">
        <v>284</v>
      </c>
    </row>
    <row r="112" spans="1:1" s="17" customFormat="1" ht="12" x14ac:dyDescent="0.2">
      <c r="A112" s="7"/>
    </row>
    <row r="113" spans="1:2" s="17" customFormat="1" ht="12" x14ac:dyDescent="0.2">
      <c r="A113" s="7" t="s">
        <v>335</v>
      </c>
    </row>
    <row r="114" spans="1:2" s="17" customFormat="1" ht="12" x14ac:dyDescent="0.2">
      <c r="A114" s="43" t="s">
        <v>336</v>
      </c>
    </row>
    <row r="115" spans="1:2" s="17" customFormat="1" ht="12" x14ac:dyDescent="0.2">
      <c r="A115" s="43"/>
    </row>
    <row r="116" spans="1:2" s="17" customFormat="1" ht="12" x14ac:dyDescent="0.2">
      <c r="A116" s="7" t="s">
        <v>201</v>
      </c>
    </row>
    <row r="117" spans="1:2" s="17" customFormat="1" ht="12" x14ac:dyDescent="0.2">
      <c r="A117" s="43" t="s">
        <v>202</v>
      </c>
    </row>
    <row r="118" spans="1:2" s="17" customFormat="1" x14ac:dyDescent="0.2">
      <c r="A118" s="111"/>
    </row>
    <row r="119" spans="1:2" s="17" customFormat="1" ht="11.25" customHeight="1" x14ac:dyDescent="0.2">
      <c r="A119" s="7" t="s">
        <v>203</v>
      </c>
    </row>
    <row r="120" spans="1:2" s="17" customFormat="1" ht="12" x14ac:dyDescent="0.2">
      <c r="A120" s="43" t="s">
        <v>204</v>
      </c>
    </row>
    <row r="121" spans="1:2" s="17" customFormat="1" ht="7.5" customHeight="1" x14ac:dyDescent="0.2">
      <c r="A121" s="43"/>
    </row>
    <row r="122" spans="1:2" s="17" customFormat="1" ht="12" x14ac:dyDescent="0.2">
      <c r="A122" s="7" t="s">
        <v>205</v>
      </c>
    </row>
    <row r="123" spans="1:2" s="17" customFormat="1" ht="12" x14ac:dyDescent="0.2">
      <c r="A123" s="43" t="s">
        <v>206</v>
      </c>
    </row>
    <row r="124" spans="1:2" s="17" customFormat="1" ht="8.25" customHeight="1" x14ac:dyDescent="0.2">
      <c r="A124" s="111"/>
    </row>
    <row r="125" spans="1:2" s="17" customFormat="1" ht="12" x14ac:dyDescent="0.2">
      <c r="A125" s="7" t="s">
        <v>337</v>
      </c>
    </row>
    <row r="126" spans="1:2" s="17" customFormat="1" ht="12" x14ac:dyDescent="0.2">
      <c r="A126" s="43" t="s">
        <v>338</v>
      </c>
    </row>
    <row r="127" spans="1:2" s="17" customFormat="1" ht="7.5" customHeight="1" x14ac:dyDescent="0.2">
      <c r="A127" s="100"/>
    </row>
    <row r="128" spans="1:2" s="17" customFormat="1" ht="11.25" x14ac:dyDescent="0.2">
      <c r="A128" s="37" t="s">
        <v>53</v>
      </c>
      <c r="B128" s="100"/>
    </row>
    <row r="129" spans="1:2" s="17" customFormat="1" ht="11.25" x14ac:dyDescent="0.2">
      <c r="A129" s="38" t="s">
        <v>54</v>
      </c>
      <c r="B129" s="100"/>
    </row>
    <row r="130" spans="1:2" s="17" customFormat="1" ht="11.25" x14ac:dyDescent="0.2">
      <c r="B130" s="100"/>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4" t="s">
        <v>55</v>
      </c>
      <c r="C2" s="164"/>
      <c r="D2" s="164"/>
      <c r="E2" s="164"/>
      <c r="F2" s="164"/>
      <c r="G2" s="164"/>
      <c r="H2" s="164"/>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232</v>
      </c>
      <c r="D8" s="4" t="s">
        <v>14</v>
      </c>
      <c r="E8" s="4" t="s">
        <v>233</v>
      </c>
      <c r="F8" s="4"/>
    </row>
    <row r="9" spans="2:8" x14ac:dyDescent="0.2">
      <c r="B9" s="4"/>
      <c r="C9" s="36" t="s">
        <v>234</v>
      </c>
      <c r="D9" s="36" t="s">
        <v>14</v>
      </c>
      <c r="E9" s="36" t="s">
        <v>235</v>
      </c>
      <c r="F9" s="4"/>
    </row>
    <row r="10" spans="2:8" x14ac:dyDescent="0.2">
      <c r="B10" s="4" t="s">
        <v>19</v>
      </c>
      <c r="C10" s="4" t="s">
        <v>236</v>
      </c>
      <c r="D10" s="4" t="s">
        <v>14</v>
      </c>
      <c r="E10" s="4" t="s">
        <v>238</v>
      </c>
      <c r="F10" s="4"/>
    </row>
    <row r="11" spans="2:8" x14ac:dyDescent="0.2">
      <c r="B11" s="4"/>
      <c r="C11" s="36" t="s">
        <v>237</v>
      </c>
      <c r="D11" s="36" t="s">
        <v>14</v>
      </c>
      <c r="E11" s="36" t="s">
        <v>239</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252</v>
      </c>
      <c r="C18" s="4" t="s">
        <v>21</v>
      </c>
      <c r="D18" s="4" t="s">
        <v>14</v>
      </c>
      <c r="E18" s="4" t="s">
        <v>44</v>
      </c>
      <c r="F18" s="4"/>
    </row>
    <row r="19" spans="2:8" x14ac:dyDescent="0.2">
      <c r="B19" s="4"/>
      <c r="C19" s="36" t="s">
        <v>38</v>
      </c>
      <c r="D19" s="36" t="s">
        <v>14</v>
      </c>
      <c r="E19" s="36" t="s">
        <v>39</v>
      </c>
      <c r="F19" s="16"/>
    </row>
    <row r="20" spans="2:8" x14ac:dyDescent="0.2">
      <c r="B20" s="4" t="s">
        <v>253</v>
      </c>
      <c r="C20" s="4" t="s">
        <v>1</v>
      </c>
      <c r="D20" s="4" t="s">
        <v>14</v>
      </c>
      <c r="E20" s="4" t="s">
        <v>45</v>
      </c>
      <c r="F20" s="4"/>
    </row>
    <row r="21" spans="2:8" x14ac:dyDescent="0.2">
      <c r="B21" s="4"/>
      <c r="C21" s="36" t="s">
        <v>40</v>
      </c>
      <c r="D21" s="36" t="s">
        <v>14</v>
      </c>
      <c r="E21" s="36" t="s">
        <v>41</v>
      </c>
      <c r="F21" s="16"/>
    </row>
    <row r="22" spans="2:8" x14ac:dyDescent="0.2">
      <c r="B22" s="4" t="s">
        <v>273</v>
      </c>
      <c r="C22" s="4" t="s">
        <v>270</v>
      </c>
      <c r="D22" s="4" t="s">
        <v>14</v>
      </c>
      <c r="E22" s="4" t="s">
        <v>291</v>
      </c>
      <c r="F22" s="4"/>
    </row>
    <row r="23" spans="2:8" x14ac:dyDescent="0.2">
      <c r="B23" s="4"/>
      <c r="C23" s="36" t="s">
        <v>271</v>
      </c>
      <c r="D23" s="16" t="s">
        <v>14</v>
      </c>
      <c r="E23" s="36" t="s">
        <v>272</v>
      </c>
      <c r="F23" s="16"/>
      <c r="G23" s="127"/>
      <c r="H23" s="127"/>
    </row>
    <row r="24" spans="2:8" x14ac:dyDescent="0.2">
      <c r="B24" s="138" t="s">
        <v>317</v>
      </c>
      <c r="C24" s="4" t="s">
        <v>313</v>
      </c>
      <c r="D24" s="4" t="s">
        <v>14</v>
      </c>
      <c r="E24" s="4" t="s">
        <v>314</v>
      </c>
      <c r="F24" s="4"/>
    </row>
    <row r="25" spans="2:8" x14ac:dyDescent="0.2">
      <c r="B25" s="4"/>
      <c r="C25" s="36" t="s">
        <v>315</v>
      </c>
      <c r="D25" s="16" t="s">
        <v>14</v>
      </c>
      <c r="E25" s="36" t="s">
        <v>316</v>
      </c>
      <c r="F25" s="16"/>
      <c r="G25" s="127"/>
      <c r="H25" s="127"/>
    </row>
    <row r="26" spans="2:8" x14ac:dyDescent="0.2">
      <c r="C26" s="27"/>
      <c r="D26" s="27"/>
      <c r="E26" s="27"/>
      <c r="F26" s="27"/>
    </row>
    <row r="27" spans="2:8" x14ac:dyDescent="0.2">
      <c r="B27" s="166" t="s">
        <v>56</v>
      </c>
      <c r="C27" s="167"/>
      <c r="D27" s="167"/>
      <c r="E27" s="167"/>
      <c r="F27" s="167"/>
      <c r="G27" s="167"/>
      <c r="H27" s="167"/>
    </row>
    <row r="28" spans="2:8" x14ac:dyDescent="0.2">
      <c r="C28" s="27"/>
      <c r="D28" s="27"/>
      <c r="E28" s="27"/>
      <c r="F28" s="27"/>
    </row>
    <row r="29" spans="2:8" x14ac:dyDescent="0.2">
      <c r="C29" s="4" t="s">
        <v>274</v>
      </c>
      <c r="D29" s="4"/>
      <c r="E29" s="4"/>
      <c r="F29" s="16"/>
      <c r="G29" s="4"/>
      <c r="H29" s="4"/>
    </row>
    <row r="30" spans="2:8" x14ac:dyDescent="0.2">
      <c r="C30" s="4" t="s">
        <v>275</v>
      </c>
      <c r="D30" s="16"/>
      <c r="E30" s="16"/>
      <c r="F30" s="16"/>
      <c r="G30" s="4"/>
      <c r="H30" s="4"/>
    </row>
    <row r="31" spans="2:8" x14ac:dyDescent="0.2">
      <c r="C31" s="4" t="s">
        <v>276</v>
      </c>
      <c r="D31" s="16"/>
      <c r="E31" s="16"/>
      <c r="F31" s="16"/>
      <c r="G31" s="4"/>
      <c r="H31" s="4"/>
    </row>
    <row r="32" spans="2:8" x14ac:dyDescent="0.2">
      <c r="C32" s="4" t="s">
        <v>277</v>
      </c>
      <c r="D32" s="16"/>
      <c r="E32" s="16"/>
      <c r="F32" s="16"/>
      <c r="G32" s="4"/>
      <c r="H32" s="4"/>
    </row>
    <row r="33" spans="2:13" x14ac:dyDescent="0.2">
      <c r="C33" s="4" t="s">
        <v>278</v>
      </c>
      <c r="D33" s="16"/>
      <c r="E33" s="16"/>
      <c r="F33" s="16"/>
      <c r="G33" s="4"/>
      <c r="H33" s="4"/>
    </row>
    <row r="34" spans="2:13" x14ac:dyDescent="0.2">
      <c r="C34" s="4" t="s">
        <v>286</v>
      </c>
      <c r="D34" s="16"/>
      <c r="E34" s="16"/>
      <c r="F34" s="16"/>
      <c r="G34" s="4"/>
      <c r="H34" s="4"/>
    </row>
    <row r="35" spans="2:13" x14ac:dyDescent="0.2">
      <c r="C35" s="4" t="s">
        <v>318</v>
      </c>
      <c r="D35" s="16"/>
      <c r="E35" s="16"/>
      <c r="F35" s="16"/>
      <c r="G35" s="4"/>
      <c r="H35" s="4"/>
    </row>
    <row r="36" spans="2:13" x14ac:dyDescent="0.2">
      <c r="C36" s="33"/>
      <c r="D36" s="33"/>
      <c r="E36" s="33"/>
      <c r="F36" s="33"/>
      <c r="G36" s="33"/>
      <c r="H36" s="33"/>
    </row>
    <row r="37" spans="2:13" x14ac:dyDescent="0.2">
      <c r="B37" s="1"/>
      <c r="C37" s="173" t="s">
        <v>50</v>
      </c>
      <c r="D37" s="173"/>
      <c r="E37" s="173"/>
      <c r="F37" s="173"/>
      <c r="G37" s="173"/>
      <c r="H37" s="173"/>
    </row>
    <row r="38" spans="2:13" x14ac:dyDescent="0.2">
      <c r="C38" s="173"/>
      <c r="D38" s="173"/>
      <c r="E38" s="173"/>
      <c r="F38" s="173"/>
      <c r="G38" s="173"/>
      <c r="H38" s="173"/>
    </row>
    <row r="39" spans="2:13" ht="13.15" customHeight="1" x14ac:dyDescent="0.2">
      <c r="C39" s="165" t="s">
        <v>51</v>
      </c>
      <c r="D39" s="165"/>
      <c r="E39" s="165"/>
      <c r="F39" s="165"/>
      <c r="G39" s="165"/>
      <c r="H39" s="165"/>
    </row>
    <row r="40" spans="2:13" ht="10.9" customHeight="1" x14ac:dyDescent="0.2">
      <c r="C40" s="165"/>
      <c r="D40" s="165"/>
      <c r="E40" s="165"/>
      <c r="F40" s="165"/>
      <c r="G40" s="165"/>
      <c r="H40" s="165"/>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3" t="s">
        <v>57</v>
      </c>
      <c r="C44" s="163"/>
      <c r="D44" s="163"/>
      <c r="E44" s="163"/>
      <c r="F44" s="163"/>
      <c r="G44" s="163"/>
      <c r="H44" s="163"/>
      <c r="I44" s="32"/>
      <c r="J44" s="32"/>
      <c r="K44" s="32"/>
      <c r="L44" s="32"/>
      <c r="M44" s="32"/>
    </row>
    <row r="46" spans="2:13" x14ac:dyDescent="0.2">
      <c r="B46" s="168" t="s">
        <v>46</v>
      </c>
      <c r="C46" s="168"/>
      <c r="D46" s="168"/>
      <c r="E46" s="168"/>
      <c r="F46" s="168"/>
      <c r="G46" s="168"/>
      <c r="H46" s="168"/>
    </row>
    <row r="47" spans="2:13" x14ac:dyDescent="0.2">
      <c r="B47" s="169" t="s">
        <v>341</v>
      </c>
      <c r="C47" s="169"/>
      <c r="D47" s="169"/>
      <c r="E47" s="169"/>
      <c r="F47" s="169"/>
      <c r="G47" s="169"/>
      <c r="H47" s="169"/>
    </row>
    <row r="48" spans="2:13" x14ac:dyDescent="0.2">
      <c r="B48" s="171" t="s">
        <v>298</v>
      </c>
      <c r="C48" s="167"/>
      <c r="D48" s="167"/>
      <c r="E48" s="167"/>
      <c r="F48" s="167"/>
      <c r="G48" s="167"/>
      <c r="H48" s="167"/>
      <c r="J48" s="1"/>
    </row>
    <row r="49" spans="2:10" x14ac:dyDescent="0.2">
      <c r="B49" s="161" t="s">
        <v>299</v>
      </c>
      <c r="C49" s="161"/>
      <c r="D49" s="161"/>
      <c r="E49" s="161"/>
      <c r="F49" s="161"/>
      <c r="G49" s="161"/>
      <c r="H49" s="161"/>
      <c r="J49" s="1"/>
    </row>
    <row r="50" spans="2:10" x14ac:dyDescent="0.2">
      <c r="B50" s="39"/>
      <c r="C50" s="39"/>
      <c r="D50" s="39"/>
      <c r="E50" s="39"/>
      <c r="F50" s="39"/>
      <c r="G50" s="39"/>
      <c r="H50" s="39"/>
      <c r="J50" s="1"/>
    </row>
    <row r="51" spans="2:10" x14ac:dyDescent="0.2">
      <c r="B51" s="172" t="s">
        <v>9</v>
      </c>
      <c r="C51" s="172"/>
      <c r="D51" s="172"/>
      <c r="E51" s="172"/>
      <c r="F51" s="172"/>
      <c r="G51" s="172"/>
      <c r="H51" s="172"/>
    </row>
    <row r="52" spans="2:10" x14ac:dyDescent="0.2">
      <c r="B52" s="170" t="s">
        <v>342</v>
      </c>
      <c r="C52" s="170"/>
      <c r="D52" s="170"/>
      <c r="E52" s="170"/>
      <c r="F52" s="170"/>
      <c r="G52" s="170"/>
      <c r="H52" s="170"/>
    </row>
    <row r="53" spans="2:10" x14ac:dyDescent="0.2">
      <c r="B53" s="162" t="s">
        <v>300</v>
      </c>
      <c r="C53" s="162"/>
      <c r="D53" s="162"/>
      <c r="E53" s="162"/>
      <c r="F53" s="162"/>
      <c r="G53" s="162"/>
      <c r="H53" s="162"/>
    </row>
    <row r="54" spans="2:10" x14ac:dyDescent="0.2">
      <c r="B54" s="161" t="s">
        <v>299</v>
      </c>
      <c r="C54" s="161"/>
      <c r="D54" s="161"/>
      <c r="E54" s="161"/>
      <c r="F54" s="161"/>
      <c r="G54" s="161"/>
      <c r="H54" s="161"/>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O31" sqref="O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80" t="s">
        <v>254</v>
      </c>
      <c r="C2" s="164"/>
      <c r="D2" s="164"/>
      <c r="E2" s="164"/>
      <c r="F2" s="164"/>
      <c r="G2" s="164"/>
      <c r="H2" s="164"/>
    </row>
    <row r="3" spans="2:8" ht="6.75" customHeight="1" x14ac:dyDescent="0.2"/>
    <row r="4" spans="2:8" ht="12.75" customHeight="1" x14ac:dyDescent="0.2">
      <c r="B4" s="173" t="s">
        <v>348</v>
      </c>
      <c r="C4" s="173"/>
      <c r="D4" s="173"/>
      <c r="E4" s="173"/>
      <c r="F4" s="173"/>
      <c r="G4" s="173"/>
      <c r="H4" s="173"/>
    </row>
    <row r="5" spans="2:8" ht="0.75" customHeight="1" x14ac:dyDescent="0.2">
      <c r="B5" s="4"/>
      <c r="C5" s="16"/>
      <c r="D5" s="16"/>
      <c r="E5" s="16"/>
    </row>
    <row r="6" spans="2:8" x14ac:dyDescent="0.2">
      <c r="B6" s="174" t="s">
        <v>256</v>
      </c>
      <c r="C6" s="175"/>
      <c r="D6" s="175"/>
      <c r="E6" s="175"/>
      <c r="F6" s="175"/>
      <c r="G6" s="175"/>
      <c r="H6" s="175"/>
    </row>
    <row r="7" spans="2:8" x14ac:dyDescent="0.2">
      <c r="B7" s="175"/>
      <c r="C7" s="175"/>
      <c r="D7" s="175"/>
      <c r="E7" s="175"/>
      <c r="F7" s="175"/>
      <c r="G7" s="175"/>
      <c r="H7" s="175"/>
    </row>
    <row r="8" spans="2:8" x14ac:dyDescent="0.2">
      <c r="B8" s="175"/>
      <c r="C8" s="175"/>
      <c r="D8" s="175"/>
      <c r="E8" s="175"/>
      <c r="F8" s="175"/>
      <c r="G8" s="175"/>
      <c r="H8" s="175"/>
    </row>
    <row r="9" spans="2:8" x14ac:dyDescent="0.2">
      <c r="B9" s="175"/>
      <c r="C9" s="175"/>
      <c r="D9" s="175"/>
      <c r="E9" s="175"/>
      <c r="F9" s="175"/>
      <c r="G9" s="175"/>
      <c r="H9" s="175"/>
    </row>
    <row r="10" spans="2:8" ht="12.75" customHeight="1" x14ac:dyDescent="0.2">
      <c r="B10" s="176" t="s">
        <v>60</v>
      </c>
      <c r="C10" s="176"/>
      <c r="D10" s="176"/>
      <c r="E10" s="176"/>
      <c r="F10" s="176"/>
      <c r="G10" s="176"/>
      <c r="H10" s="176"/>
    </row>
    <row r="11" spans="2:8" x14ac:dyDescent="0.2">
      <c r="B11" s="173"/>
      <c r="C11" s="173"/>
      <c r="D11" s="173"/>
      <c r="E11" s="173"/>
      <c r="F11" s="173"/>
      <c r="G11" s="173"/>
      <c r="H11" s="173"/>
    </row>
    <row r="12" spans="2:8" ht="6" customHeight="1" x14ac:dyDescent="0.2">
      <c r="B12" s="120"/>
      <c r="C12" s="120"/>
      <c r="D12" s="120"/>
      <c r="E12" s="120"/>
      <c r="F12" s="120"/>
      <c r="G12" s="120"/>
      <c r="H12" s="120"/>
    </row>
    <row r="13" spans="2:8" x14ac:dyDescent="0.2">
      <c r="B13" s="174" t="s">
        <v>255</v>
      </c>
      <c r="C13" s="175"/>
      <c r="D13" s="175"/>
      <c r="E13" s="175"/>
      <c r="F13" s="175"/>
      <c r="G13" s="175"/>
      <c r="H13" s="175"/>
    </row>
    <row r="14" spans="2:8" x14ac:dyDescent="0.2">
      <c r="B14" s="175"/>
      <c r="C14" s="175"/>
      <c r="D14" s="175"/>
      <c r="E14" s="175"/>
      <c r="F14" s="175"/>
      <c r="G14" s="175"/>
      <c r="H14" s="175"/>
    </row>
    <row r="15" spans="2:8" x14ac:dyDescent="0.2">
      <c r="B15" s="175"/>
      <c r="C15" s="175"/>
      <c r="D15" s="175"/>
      <c r="E15" s="175"/>
      <c r="F15" s="175"/>
      <c r="G15" s="175"/>
      <c r="H15" s="175"/>
    </row>
    <row r="16" spans="2:8" x14ac:dyDescent="0.2">
      <c r="B16" s="175"/>
      <c r="C16" s="175"/>
      <c r="D16" s="175"/>
      <c r="E16" s="175"/>
      <c r="F16" s="175"/>
      <c r="G16" s="175"/>
      <c r="H16" s="175"/>
    </row>
    <row r="17" spans="2:8" x14ac:dyDescent="0.2">
      <c r="B17" s="176" t="s">
        <v>263</v>
      </c>
      <c r="C17" s="176"/>
      <c r="D17" s="176"/>
      <c r="E17" s="176"/>
      <c r="F17" s="176"/>
      <c r="G17" s="176"/>
      <c r="H17" s="176"/>
    </row>
    <row r="18" spans="2:8" x14ac:dyDescent="0.2">
      <c r="B18" s="173"/>
      <c r="C18" s="173"/>
      <c r="D18" s="173"/>
      <c r="E18" s="173"/>
      <c r="F18" s="173"/>
      <c r="G18" s="173"/>
      <c r="H18" s="173"/>
    </row>
    <row r="19" spans="2:8" x14ac:dyDescent="0.2">
      <c r="B19" s="173"/>
      <c r="C19" s="173"/>
      <c r="D19" s="173"/>
      <c r="E19" s="173"/>
      <c r="F19" s="173"/>
      <c r="G19" s="173"/>
      <c r="H19" s="173"/>
    </row>
    <row r="20" spans="2:8" ht="8.25" customHeight="1" x14ac:dyDescent="0.2">
      <c r="B20" s="4"/>
      <c r="C20" s="16"/>
      <c r="D20" s="16"/>
      <c r="E20" s="16"/>
      <c r="F20" s="16"/>
    </row>
    <row r="21" spans="2:8" x14ac:dyDescent="0.2">
      <c r="B21" s="174" t="s">
        <v>257</v>
      </c>
      <c r="C21" s="175"/>
      <c r="D21" s="175"/>
      <c r="E21" s="175"/>
      <c r="F21" s="175"/>
      <c r="G21" s="175"/>
      <c r="H21" s="175"/>
    </row>
    <row r="22" spans="2:8" x14ac:dyDescent="0.2">
      <c r="B22" s="175"/>
      <c r="C22" s="175"/>
      <c r="D22" s="175"/>
      <c r="E22" s="175"/>
      <c r="F22" s="175"/>
      <c r="G22" s="175"/>
      <c r="H22" s="175"/>
    </row>
    <row r="23" spans="2:8" x14ac:dyDescent="0.2">
      <c r="B23" s="175"/>
      <c r="C23" s="175"/>
      <c r="D23" s="175"/>
      <c r="E23" s="175"/>
      <c r="F23" s="175"/>
      <c r="G23" s="175"/>
      <c r="H23" s="175"/>
    </row>
    <row r="24" spans="2:8" x14ac:dyDescent="0.2">
      <c r="B24" s="175"/>
      <c r="C24" s="175"/>
      <c r="D24" s="175"/>
      <c r="E24" s="175"/>
      <c r="F24" s="175"/>
      <c r="G24" s="175"/>
      <c r="H24" s="175"/>
    </row>
    <row r="25" spans="2:8" x14ac:dyDescent="0.2">
      <c r="B25" s="176" t="s">
        <v>61</v>
      </c>
      <c r="C25" s="176"/>
      <c r="D25" s="176"/>
      <c r="E25" s="176"/>
      <c r="F25" s="176"/>
      <c r="G25" s="176"/>
      <c r="H25" s="176"/>
    </row>
    <row r="26" spans="2:8" x14ac:dyDescent="0.2">
      <c r="B26" s="173"/>
      <c r="C26" s="173"/>
      <c r="D26" s="173"/>
      <c r="E26" s="173"/>
      <c r="F26" s="173"/>
      <c r="G26" s="173"/>
      <c r="H26" s="173"/>
    </row>
    <row r="27" spans="2:8" ht="10.5" customHeight="1" x14ac:dyDescent="0.2">
      <c r="B27" s="174" t="s">
        <v>340</v>
      </c>
      <c r="C27" s="175"/>
      <c r="D27" s="175"/>
      <c r="E27" s="175"/>
      <c r="F27" s="175"/>
      <c r="G27" s="175"/>
      <c r="H27" s="175"/>
    </row>
    <row r="28" spans="2:8" x14ac:dyDescent="0.2">
      <c r="B28" s="175"/>
      <c r="C28" s="175"/>
      <c r="D28" s="175"/>
      <c r="E28" s="175"/>
      <c r="F28" s="175"/>
      <c r="G28" s="175"/>
      <c r="H28" s="175"/>
    </row>
    <row r="29" spans="2:8" x14ac:dyDescent="0.2">
      <c r="B29" s="175"/>
      <c r="C29" s="175"/>
      <c r="D29" s="175"/>
      <c r="E29" s="175"/>
      <c r="F29" s="175"/>
      <c r="G29" s="175"/>
      <c r="H29" s="175"/>
    </row>
    <row r="30" spans="2:8" ht="9" customHeight="1" x14ac:dyDescent="0.2">
      <c r="B30" s="175"/>
      <c r="C30" s="175"/>
      <c r="D30" s="175"/>
      <c r="E30" s="175"/>
      <c r="F30" s="175"/>
      <c r="G30" s="175"/>
      <c r="H30" s="175"/>
    </row>
    <row r="31" spans="2:8" x14ac:dyDescent="0.2">
      <c r="B31" s="176" t="s">
        <v>319</v>
      </c>
      <c r="C31" s="176"/>
      <c r="D31" s="176"/>
      <c r="E31" s="176"/>
      <c r="F31" s="176"/>
      <c r="G31" s="176"/>
      <c r="H31" s="176"/>
    </row>
    <row r="32" spans="2:8" x14ac:dyDescent="0.2">
      <c r="B32" s="173"/>
      <c r="C32" s="173"/>
      <c r="D32" s="173"/>
      <c r="E32" s="173"/>
      <c r="F32" s="173"/>
      <c r="G32" s="173"/>
      <c r="H32" s="173"/>
    </row>
    <row r="33" spans="2:13" ht="6.75" customHeight="1" x14ac:dyDescent="0.2">
      <c r="D33" s="16"/>
      <c r="E33" s="16"/>
      <c r="F33" s="16"/>
      <c r="G33" s="4"/>
      <c r="H33" s="4"/>
    </row>
    <row r="34" spans="2:13" x14ac:dyDescent="0.2">
      <c r="B34" s="165" t="s">
        <v>322</v>
      </c>
      <c r="C34" s="165"/>
      <c r="D34" s="165"/>
      <c r="E34" s="165"/>
      <c r="F34" s="165"/>
      <c r="G34" s="165"/>
      <c r="H34" s="165"/>
    </row>
    <row r="35" spans="2:13" ht="6" customHeight="1" x14ac:dyDescent="0.2">
      <c r="B35" s="36"/>
      <c r="C35" s="36"/>
      <c r="D35" s="36"/>
      <c r="E35" s="36"/>
      <c r="F35" s="55"/>
      <c r="G35" s="55"/>
      <c r="H35" s="55"/>
      <c r="M35" s="36"/>
    </row>
    <row r="36" spans="2:13" x14ac:dyDescent="0.2">
      <c r="B36" s="177" t="s">
        <v>258</v>
      </c>
      <c r="C36" s="178"/>
      <c r="D36" s="178"/>
      <c r="E36" s="178"/>
      <c r="F36" s="178"/>
      <c r="G36" s="178"/>
      <c r="H36" s="178"/>
      <c r="M36" s="36"/>
    </row>
    <row r="37" spans="2:13" x14ac:dyDescent="0.2">
      <c r="B37" s="178"/>
      <c r="C37" s="178"/>
      <c r="D37" s="178"/>
      <c r="E37" s="178"/>
      <c r="F37" s="178"/>
      <c r="G37" s="178"/>
      <c r="H37" s="178"/>
      <c r="M37" s="36"/>
    </row>
    <row r="38" spans="2:13" ht="21" customHeight="1" x14ac:dyDescent="0.2">
      <c r="B38" s="178"/>
      <c r="C38" s="178"/>
      <c r="D38" s="178"/>
      <c r="E38" s="178"/>
      <c r="F38" s="178"/>
      <c r="G38" s="178"/>
      <c r="H38" s="178"/>
      <c r="M38" s="36"/>
    </row>
    <row r="39" spans="2:13" ht="5.45" customHeight="1" x14ac:dyDescent="0.2">
      <c r="B39" s="181"/>
      <c r="C39" s="181"/>
      <c r="D39" s="181"/>
      <c r="E39" s="181"/>
      <c r="F39" s="181"/>
      <c r="G39" s="181"/>
      <c r="H39" s="181"/>
      <c r="M39" s="36"/>
    </row>
    <row r="40" spans="2:13" ht="12.75" customHeight="1" x14ac:dyDescent="0.2">
      <c r="B40" s="165" t="s">
        <v>62</v>
      </c>
      <c r="C40" s="165"/>
      <c r="D40" s="165"/>
      <c r="E40" s="165"/>
      <c r="F40" s="165"/>
      <c r="G40" s="165"/>
      <c r="H40" s="165"/>
    </row>
    <row r="41" spans="2:13" x14ac:dyDescent="0.2">
      <c r="B41" s="165"/>
      <c r="C41" s="165"/>
      <c r="D41" s="165"/>
      <c r="E41" s="165"/>
      <c r="F41" s="165"/>
      <c r="G41" s="165"/>
      <c r="H41" s="165"/>
    </row>
    <row r="42" spans="2:13" ht="10.5" customHeight="1" x14ac:dyDescent="0.2">
      <c r="B42" s="56"/>
      <c r="C42" s="56"/>
      <c r="D42" s="56"/>
      <c r="E42" s="56"/>
      <c r="F42" s="56"/>
      <c r="G42" s="56"/>
      <c r="H42" s="56"/>
    </row>
    <row r="43" spans="2:13" x14ac:dyDescent="0.2">
      <c r="B43" s="177" t="s">
        <v>259</v>
      </c>
      <c r="C43" s="178"/>
      <c r="D43" s="178"/>
      <c r="E43" s="178"/>
      <c r="F43" s="178"/>
      <c r="G43" s="178"/>
      <c r="H43" s="178"/>
    </row>
    <row r="44" spans="2:13" x14ac:dyDescent="0.2">
      <c r="B44" s="178"/>
      <c r="C44" s="178"/>
      <c r="D44" s="178"/>
      <c r="E44" s="178"/>
      <c r="F44" s="178"/>
      <c r="G44" s="178"/>
      <c r="H44" s="178"/>
    </row>
    <row r="45" spans="2:13" x14ac:dyDescent="0.2">
      <c r="B45" s="178"/>
      <c r="C45" s="178"/>
      <c r="D45" s="178"/>
      <c r="E45" s="178"/>
      <c r="F45" s="178"/>
      <c r="G45" s="178"/>
      <c r="H45" s="178"/>
    </row>
    <row r="46" spans="2:13" ht="2.25" customHeight="1" x14ac:dyDescent="0.2">
      <c r="B46" s="181"/>
      <c r="C46" s="181"/>
      <c r="D46" s="181"/>
      <c r="E46" s="181"/>
      <c r="F46" s="181"/>
      <c r="G46" s="181"/>
      <c r="H46" s="181"/>
    </row>
    <row r="47" spans="2:13" ht="10.9" customHeight="1" x14ac:dyDescent="0.2">
      <c r="B47" s="165" t="s">
        <v>63</v>
      </c>
      <c r="C47" s="165"/>
      <c r="D47" s="165"/>
      <c r="E47" s="165"/>
      <c r="F47" s="165"/>
      <c r="G47" s="165"/>
      <c r="H47" s="165"/>
    </row>
    <row r="48" spans="2:13" x14ac:dyDescent="0.2">
      <c r="B48" s="165"/>
      <c r="C48" s="165"/>
      <c r="D48" s="165"/>
      <c r="E48" s="165"/>
      <c r="F48" s="165"/>
      <c r="G48" s="165"/>
      <c r="H48" s="165"/>
    </row>
    <row r="49" spans="2:13" ht="11.45" customHeight="1" x14ac:dyDescent="0.2">
      <c r="B49" s="165"/>
      <c r="C49" s="165"/>
      <c r="D49" s="165"/>
      <c r="E49" s="165"/>
      <c r="F49" s="165"/>
      <c r="G49" s="165"/>
      <c r="H49" s="165"/>
    </row>
    <row r="50" spans="2:13" ht="11.25" customHeight="1" x14ac:dyDescent="0.2">
      <c r="B50" s="36"/>
      <c r="C50" s="36"/>
      <c r="D50" s="36"/>
      <c r="E50" s="36"/>
      <c r="F50" s="36"/>
      <c r="G50" s="55"/>
      <c r="H50" s="55"/>
    </row>
    <row r="51" spans="2:13" ht="11.45" customHeight="1" x14ac:dyDescent="0.2">
      <c r="B51" s="177" t="s">
        <v>260</v>
      </c>
      <c r="C51" s="178"/>
      <c r="D51" s="178"/>
      <c r="E51" s="178"/>
      <c r="F51" s="178"/>
      <c r="G51" s="178"/>
      <c r="H51" s="178"/>
    </row>
    <row r="52" spans="2:13" ht="4.1500000000000004" hidden="1" customHeight="1" x14ac:dyDescent="0.2">
      <c r="B52" s="178"/>
      <c r="C52" s="178"/>
      <c r="D52" s="178"/>
      <c r="E52" s="178"/>
      <c r="F52" s="178"/>
      <c r="G52" s="178"/>
      <c r="H52" s="178"/>
    </row>
    <row r="53" spans="2:13" ht="10.15" customHeight="1" x14ac:dyDescent="0.2">
      <c r="B53" s="178"/>
      <c r="C53" s="178"/>
      <c r="D53" s="178"/>
      <c r="E53" s="178"/>
      <c r="F53" s="178"/>
      <c r="G53" s="178"/>
      <c r="H53" s="178"/>
      <c r="I53" s="31"/>
      <c r="J53" s="31"/>
      <c r="K53" s="31"/>
      <c r="L53" s="31"/>
      <c r="M53" s="31"/>
    </row>
    <row r="54" spans="2:13" x14ac:dyDescent="0.2">
      <c r="B54" s="178"/>
      <c r="C54" s="178"/>
      <c r="D54" s="178"/>
      <c r="E54" s="178"/>
      <c r="F54" s="178"/>
      <c r="G54" s="178"/>
      <c r="H54" s="178"/>
      <c r="I54" s="31"/>
      <c r="J54" s="31"/>
      <c r="K54" s="31"/>
      <c r="L54" s="31"/>
      <c r="M54" s="31"/>
    </row>
    <row r="55" spans="2:13" x14ac:dyDescent="0.2">
      <c r="B55" s="179" t="s">
        <v>64</v>
      </c>
      <c r="C55" s="179"/>
      <c r="D55" s="179"/>
      <c r="E55" s="179"/>
      <c r="F55" s="179"/>
      <c r="G55" s="179"/>
      <c r="H55" s="179"/>
      <c r="J55" s="31"/>
      <c r="K55" s="31"/>
      <c r="L55" s="31"/>
      <c r="M55" s="31"/>
    </row>
    <row r="56" spans="2:13" ht="12.75" customHeight="1" x14ac:dyDescent="0.2">
      <c r="B56" s="165"/>
      <c r="C56" s="165"/>
      <c r="D56" s="165"/>
      <c r="E56" s="165"/>
      <c r="F56" s="165"/>
      <c r="G56" s="165"/>
      <c r="H56" s="165"/>
      <c r="I56" s="32"/>
      <c r="J56" s="32"/>
      <c r="K56" s="32"/>
      <c r="L56" s="32"/>
      <c r="M56" s="32"/>
    </row>
    <row r="58" spans="2:13" ht="11.45" customHeight="1" x14ac:dyDescent="0.2">
      <c r="B58" s="177" t="s">
        <v>320</v>
      </c>
      <c r="C58" s="178"/>
      <c r="D58" s="178"/>
      <c r="E58" s="178"/>
      <c r="F58" s="178"/>
      <c r="G58" s="178"/>
      <c r="H58" s="178"/>
    </row>
    <row r="59" spans="2:13" ht="12.75" hidden="1" customHeight="1" x14ac:dyDescent="0.2">
      <c r="B59" s="178"/>
      <c r="C59" s="178"/>
      <c r="D59" s="178"/>
      <c r="E59" s="178"/>
      <c r="F59" s="178"/>
      <c r="G59" s="178"/>
      <c r="H59" s="178"/>
    </row>
    <row r="60" spans="2:13" ht="10.15" customHeight="1" x14ac:dyDescent="0.2">
      <c r="B60" s="178"/>
      <c r="C60" s="178"/>
      <c r="D60" s="178"/>
      <c r="E60" s="178"/>
      <c r="F60" s="178"/>
      <c r="G60" s="178"/>
      <c r="H60" s="178"/>
      <c r="I60" s="31"/>
      <c r="J60" s="31"/>
      <c r="K60" s="31"/>
      <c r="L60" s="31"/>
      <c r="M60" s="31"/>
    </row>
    <row r="61" spans="2:13" ht="8.25" customHeight="1" x14ac:dyDescent="0.2">
      <c r="B61" s="178"/>
      <c r="C61" s="178"/>
      <c r="D61" s="178"/>
      <c r="E61" s="178"/>
      <c r="F61" s="178"/>
      <c r="G61" s="178"/>
      <c r="H61" s="178"/>
      <c r="I61" s="31"/>
      <c r="J61" s="31"/>
      <c r="K61" s="31"/>
      <c r="L61" s="31"/>
      <c r="M61" s="31"/>
    </row>
    <row r="62" spans="2:13" x14ac:dyDescent="0.2">
      <c r="B62" s="179" t="s">
        <v>321</v>
      </c>
      <c r="C62" s="179"/>
      <c r="D62" s="179"/>
      <c r="E62" s="179"/>
      <c r="F62" s="179"/>
      <c r="G62" s="179"/>
      <c r="H62" s="179"/>
      <c r="J62" s="31"/>
      <c r="K62" s="31"/>
      <c r="L62" s="31"/>
      <c r="M62" s="31"/>
    </row>
    <row r="63" spans="2:13" ht="12.75" customHeight="1" x14ac:dyDescent="0.2">
      <c r="B63" s="165"/>
      <c r="C63" s="165"/>
      <c r="D63" s="165"/>
      <c r="E63" s="165"/>
      <c r="F63" s="165"/>
      <c r="G63" s="165"/>
      <c r="H63" s="165"/>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21:H24"/>
    <mergeCell ref="B10:H11"/>
    <mergeCell ref="B17:H19"/>
    <mergeCell ref="B27:H30"/>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L32" sqref="L32"/>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8" t="s">
        <v>65</v>
      </c>
      <c r="C2" s="168"/>
      <c r="D2" s="168"/>
      <c r="E2" s="168"/>
      <c r="F2" s="168"/>
      <c r="G2" s="168"/>
      <c r="H2" s="168"/>
    </row>
    <row r="4" spans="2:8" ht="12.75" x14ac:dyDescent="0.2">
      <c r="B4" s="168" t="s">
        <v>240</v>
      </c>
      <c r="C4" s="168"/>
      <c r="D4" s="168"/>
      <c r="E4" s="168"/>
      <c r="F4" s="168"/>
      <c r="G4" s="168"/>
      <c r="H4" s="168"/>
    </row>
    <row r="6" spans="2:8" x14ac:dyDescent="0.2">
      <c r="B6" s="7" t="s">
        <v>23</v>
      </c>
    </row>
    <row r="7" spans="2:8" x14ac:dyDescent="0.2">
      <c r="B7" s="43" t="s">
        <v>22</v>
      </c>
    </row>
    <row r="8" spans="2:8" x14ac:dyDescent="0.2">
      <c r="B8" s="8"/>
    </row>
    <row r="9" spans="2:8" ht="12.75" thickBot="1" x14ac:dyDescent="0.25">
      <c r="B9" s="182" t="s">
        <v>66</v>
      </c>
      <c r="C9" s="182" t="s">
        <v>67</v>
      </c>
      <c r="D9" s="183" t="s">
        <v>96</v>
      </c>
      <c r="E9" s="183"/>
      <c r="F9" s="183"/>
      <c r="G9" s="183"/>
      <c r="H9" s="182" t="s">
        <v>72</v>
      </c>
    </row>
    <row r="10" spans="2:8" ht="37.5" customHeight="1" thickTop="1" thickBot="1" x14ac:dyDescent="0.25">
      <c r="B10" s="183"/>
      <c r="C10" s="183"/>
      <c r="D10" s="44" t="s">
        <v>68</v>
      </c>
      <c r="E10" s="44" t="s">
        <v>69</v>
      </c>
      <c r="F10" s="44" t="s">
        <v>70</v>
      </c>
      <c r="G10" s="44" t="s">
        <v>71</v>
      </c>
      <c r="H10" s="183"/>
    </row>
    <row r="11" spans="2:8" ht="12.75" thickTop="1" x14ac:dyDescent="0.2">
      <c r="B11" s="45">
        <f>'[1]1 zpf_clenovi'!$B$5</f>
        <v>45565</v>
      </c>
      <c r="C11" s="46"/>
      <c r="D11" s="46"/>
      <c r="E11" s="46"/>
      <c r="F11" s="46"/>
      <c r="G11" s="46"/>
      <c r="H11" s="46"/>
    </row>
    <row r="12" spans="2:8" x14ac:dyDescent="0.2">
      <c r="B12" s="47" t="s">
        <v>73</v>
      </c>
      <c r="C12" s="48">
        <f>'[1]1 zpf_clenovi'!C6</f>
        <v>27118</v>
      </c>
      <c r="D12" s="48">
        <f>'[1]1 zpf_clenovi'!D6</f>
        <v>82329</v>
      </c>
      <c r="E12" s="48">
        <f>'[1]1 zpf_clenovi'!E6</f>
        <v>139331</v>
      </c>
      <c r="F12" s="48">
        <f>'[1]1 zpf_clenovi'!F6</f>
        <v>12797</v>
      </c>
      <c r="G12" s="48">
        <f>'[1]1 zpf_clenovi'!G6</f>
        <v>234457</v>
      </c>
      <c r="H12" s="48">
        <f>'[1]1 zpf_clenovi'!H6</f>
        <v>261575</v>
      </c>
    </row>
    <row r="13" spans="2:8" x14ac:dyDescent="0.2">
      <c r="B13" s="47" t="s">
        <v>74</v>
      </c>
      <c r="C13" s="48">
        <f>'[1]1 zpf_clenovi'!C7</f>
        <v>31794</v>
      </c>
      <c r="D13" s="48">
        <f>'[1]1 zpf_clenovi'!D7</f>
        <v>88918</v>
      </c>
      <c r="E13" s="48">
        <f>'[1]1 zpf_clenovi'!E7</f>
        <v>146739</v>
      </c>
      <c r="F13" s="48">
        <f>'[1]1 zpf_clenovi'!F7</f>
        <v>13287</v>
      </c>
      <c r="G13" s="48">
        <f>'[1]1 zpf_clenovi'!G7</f>
        <v>248944</v>
      </c>
      <c r="H13" s="48">
        <f>'[1]1 zpf_clenovi'!H7</f>
        <v>280738</v>
      </c>
    </row>
    <row r="14" spans="2:8" x14ac:dyDescent="0.2">
      <c r="B14" s="47" t="s">
        <v>75</v>
      </c>
      <c r="C14" s="48">
        <f>'[1]1 zpf_clenovi'!C8</f>
        <v>2813</v>
      </c>
      <c r="D14" s="48">
        <f>'[1]1 zpf_clenovi'!D8</f>
        <v>27297</v>
      </c>
      <c r="E14" s="48">
        <f>'[1]1 zpf_clenovi'!E8</f>
        <v>29989</v>
      </c>
      <c r="F14" s="48">
        <f>'[1]1 zpf_clenovi'!F8</f>
        <v>5130</v>
      </c>
      <c r="G14" s="48">
        <f>'[1]1 zpf_clenovi'!G8</f>
        <v>62416</v>
      </c>
      <c r="H14" s="48">
        <f>'[1]1 zpf_clenovi'!H8</f>
        <v>65229</v>
      </c>
    </row>
    <row r="15" spans="2:8" x14ac:dyDescent="0.2">
      <c r="B15" s="49" t="s">
        <v>4</v>
      </c>
      <c r="C15" s="50">
        <f>'[1]1 zpf_clenovi'!C9</f>
        <v>61725</v>
      </c>
      <c r="D15" s="50">
        <f>'[1]1 zpf_clenovi'!D9</f>
        <v>198544</v>
      </c>
      <c r="E15" s="50">
        <f>'[1]1 zpf_clenovi'!E9</f>
        <v>316059</v>
      </c>
      <c r="F15" s="50">
        <f>'[1]1 zpf_clenovi'!F9</f>
        <v>31214</v>
      </c>
      <c r="G15" s="50">
        <f>'[1]1 zpf_clenovi'!G9</f>
        <v>545817</v>
      </c>
      <c r="H15" s="50">
        <f>'[1]1 zpf_clenovi'!H9</f>
        <v>607542</v>
      </c>
    </row>
    <row r="16" spans="2:8" x14ac:dyDescent="0.2">
      <c r="B16" s="51">
        <f>'[1]1 zpf_clenovi'!$B$10</f>
        <v>45657</v>
      </c>
      <c r="C16" s="52"/>
      <c r="D16" s="52"/>
      <c r="E16" s="52"/>
      <c r="F16" s="52"/>
      <c r="G16" s="52"/>
      <c r="H16" s="52"/>
    </row>
    <row r="17" spans="2:9" x14ac:dyDescent="0.2">
      <c r="B17" s="53" t="s">
        <v>76</v>
      </c>
      <c r="C17" s="54">
        <f>'[1]1 zpf_clenovi'!C11</f>
        <v>26961</v>
      </c>
      <c r="D17" s="54">
        <f>'[1]1 zpf_clenovi'!D11</f>
        <v>82395</v>
      </c>
      <c r="E17" s="54">
        <f>'[1]1 zpf_clenovi'!E11</f>
        <v>139944</v>
      </c>
      <c r="F17" s="54">
        <f>'[1]1 zpf_clenovi'!F11</f>
        <v>12405</v>
      </c>
      <c r="G17" s="54">
        <f>'[1]1 zpf_clenovi'!G11</f>
        <v>234744</v>
      </c>
      <c r="H17" s="54">
        <f>'[1]1 zpf_clenovi'!H11</f>
        <v>261705</v>
      </c>
    </row>
    <row r="18" spans="2:9" x14ac:dyDescent="0.2">
      <c r="B18" s="53" t="s">
        <v>77</v>
      </c>
      <c r="C18" s="54">
        <f>'[1]1 zpf_clenovi'!C12</f>
        <v>31648</v>
      </c>
      <c r="D18" s="54">
        <f>'[1]1 zpf_clenovi'!D12</f>
        <v>89242</v>
      </c>
      <c r="E18" s="54">
        <f>'[1]1 zpf_clenovi'!E12</f>
        <v>147493</v>
      </c>
      <c r="F18" s="54">
        <f>'[1]1 zpf_clenovi'!F12</f>
        <v>12902</v>
      </c>
      <c r="G18" s="54">
        <f>'[1]1 zpf_clenovi'!G12</f>
        <v>249637</v>
      </c>
      <c r="H18" s="54">
        <f>'[1]1 zpf_clenovi'!H12</f>
        <v>281285</v>
      </c>
    </row>
    <row r="19" spans="2:9" x14ac:dyDescent="0.2">
      <c r="B19" s="53" t="s">
        <v>78</v>
      </c>
      <c r="C19" s="54">
        <f>'[1]1 zpf_clenovi'!C13</f>
        <v>2947</v>
      </c>
      <c r="D19" s="54">
        <f>'[1]1 zpf_clenovi'!D13</f>
        <v>28575</v>
      </c>
      <c r="E19" s="54">
        <f>'[1]1 zpf_clenovi'!E13</f>
        <v>31404</v>
      </c>
      <c r="F19" s="54">
        <f>'[1]1 zpf_clenovi'!F13</f>
        <v>4939</v>
      </c>
      <c r="G19" s="54">
        <f>'[1]1 zpf_clenovi'!G13</f>
        <v>64918</v>
      </c>
      <c r="H19" s="54">
        <f>'[1]1 zpf_clenovi'!H13</f>
        <v>67865</v>
      </c>
      <c r="I19" s="9"/>
    </row>
    <row r="20" spans="2:9" x14ac:dyDescent="0.2">
      <c r="B20" s="49" t="s">
        <v>4</v>
      </c>
      <c r="C20" s="50">
        <f>'[1]1 zpf_clenovi'!C14</f>
        <v>61556</v>
      </c>
      <c r="D20" s="50">
        <f>'[1]1 zpf_clenovi'!D14</f>
        <v>200212</v>
      </c>
      <c r="E20" s="50">
        <f>'[1]1 zpf_clenovi'!E14</f>
        <v>318841</v>
      </c>
      <c r="F20" s="50">
        <f>'[1]1 zpf_clenovi'!F14</f>
        <v>30246</v>
      </c>
      <c r="G20" s="50">
        <f>'[1]1 zpf_clenovi'!G14</f>
        <v>549299</v>
      </c>
      <c r="H20" s="50">
        <f>'[1]1 zpf_clenovi'!H14</f>
        <v>610855</v>
      </c>
    </row>
    <row r="21" spans="2:9" x14ac:dyDescent="0.2">
      <c r="B21" s="10"/>
      <c r="C21" s="11"/>
      <c r="D21" s="11"/>
      <c r="E21" s="11"/>
      <c r="F21" s="11"/>
      <c r="G21" s="11"/>
      <c r="H21" s="11"/>
    </row>
    <row r="22" spans="2:9" ht="13.5" customHeight="1" x14ac:dyDescent="0.2">
      <c r="B22" s="184" t="s">
        <v>5</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6</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47</v>
      </c>
    </row>
    <row r="31" spans="2:9" x14ac:dyDescent="0.2">
      <c r="B31" s="43" t="s">
        <v>207</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topLeftCell="A10" workbookViewId="0">
      <selection activeCell="O53" sqref="O53"/>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160</v>
      </c>
    </row>
    <row r="3" spans="2:13" x14ac:dyDescent="0.2">
      <c r="B3" s="43" t="s">
        <v>161</v>
      </c>
    </row>
    <row r="4" spans="2:13" x14ac:dyDescent="0.2">
      <c r="B4" s="8"/>
    </row>
    <row r="5" spans="2:13" ht="12.75" customHeight="1" thickBot="1" x14ac:dyDescent="0.25">
      <c r="B5" s="182" t="s">
        <v>80</v>
      </c>
      <c r="C5" s="186" t="s">
        <v>76</v>
      </c>
      <c r="D5" s="186"/>
      <c r="E5" s="186"/>
      <c r="F5" s="183" t="s">
        <v>84</v>
      </c>
      <c r="G5" s="183"/>
      <c r="H5" s="183"/>
      <c r="I5" s="186" t="s">
        <v>75</v>
      </c>
      <c r="J5" s="186"/>
      <c r="K5" s="186"/>
      <c r="L5" s="182" t="s">
        <v>72</v>
      </c>
    </row>
    <row r="6" spans="2:13" ht="37.5" customHeight="1" thickTop="1" thickBot="1" x14ac:dyDescent="0.25">
      <c r="B6" s="183"/>
      <c r="C6" s="58" t="s">
        <v>81</v>
      </c>
      <c r="D6" s="59" t="s">
        <v>82</v>
      </c>
      <c r="E6" s="59" t="s">
        <v>83</v>
      </c>
      <c r="F6" s="57" t="s">
        <v>81</v>
      </c>
      <c r="G6" s="44" t="s">
        <v>82</v>
      </c>
      <c r="H6" s="44" t="s">
        <v>83</v>
      </c>
      <c r="I6" s="58" t="s">
        <v>81</v>
      </c>
      <c r="J6" s="59" t="s">
        <v>82</v>
      </c>
      <c r="K6" s="59" t="s">
        <v>83</v>
      </c>
      <c r="L6" s="183"/>
    </row>
    <row r="7" spans="2:13" ht="12.75" thickTop="1" x14ac:dyDescent="0.2">
      <c r="B7" s="60" t="s">
        <v>95</v>
      </c>
      <c r="C7" s="103">
        <f>'[2]1_dpf_clenovi'!C6</f>
        <v>6049</v>
      </c>
      <c r="D7" s="103">
        <f>'[1]2 zpf_clenovi'!D6</f>
        <v>1727</v>
      </c>
      <c r="E7" s="103">
        <f>'[1]2 zpf_clenovi'!E6</f>
        <v>4099</v>
      </c>
      <c r="F7" s="104">
        <f>'[1]2 zpf_clenovi'!F6</f>
        <v>2365</v>
      </c>
      <c r="G7" s="104">
        <f>'[1]2 zpf_clenovi'!G6</f>
        <v>1689</v>
      </c>
      <c r="H7" s="104">
        <f>'[1]2 zpf_clenovi'!H6</f>
        <v>4054</v>
      </c>
      <c r="I7" s="105">
        <f>'[1]2 zpf_clenovi'!I6</f>
        <v>1715</v>
      </c>
      <c r="J7" s="105">
        <f>'[1]2 zpf_clenovi'!J6</f>
        <v>1222</v>
      </c>
      <c r="K7" s="105">
        <f>'[1]2 zpf_clenovi'!K6</f>
        <v>2937</v>
      </c>
      <c r="L7" s="104">
        <f>'[1]2 zpf_clenovi'!L6</f>
        <v>11090</v>
      </c>
    </row>
    <row r="8" spans="2:13" x14ac:dyDescent="0.2">
      <c r="B8" s="60" t="s">
        <v>86</v>
      </c>
      <c r="C8" s="103">
        <f>'[1]2 zpf_clenovi'!C7</f>
        <v>11333</v>
      </c>
      <c r="D8" s="103">
        <f>'[1]2 zpf_clenovi'!D7</f>
        <v>8687</v>
      </c>
      <c r="E8" s="103">
        <f>'[1]2 zpf_clenovi'!E7</f>
        <v>20020</v>
      </c>
      <c r="F8" s="104">
        <f>'[1]2 zpf_clenovi'!F7</f>
        <v>12096</v>
      </c>
      <c r="G8" s="104">
        <f>'[1]2 zpf_clenovi'!G7</f>
        <v>9054</v>
      </c>
      <c r="H8" s="104">
        <f>'[1]2 zpf_clenovi'!H7</f>
        <v>21150</v>
      </c>
      <c r="I8" s="105">
        <f>'[1]2 zpf_clenovi'!I7</f>
        <v>8548</v>
      </c>
      <c r="J8" s="105">
        <f>'[1]2 zpf_clenovi'!J7</f>
        <v>6341</v>
      </c>
      <c r="K8" s="105">
        <f>'[1]2 zpf_clenovi'!K7</f>
        <v>14889</v>
      </c>
      <c r="L8" s="104">
        <f>'[1]2 zpf_clenovi'!L7</f>
        <v>56059</v>
      </c>
    </row>
    <row r="9" spans="2:13" x14ac:dyDescent="0.2">
      <c r="B9" s="60" t="s">
        <v>87</v>
      </c>
      <c r="C9" s="103">
        <f>'[1]2 zpf_clenovi'!C8</f>
        <v>19148</v>
      </c>
      <c r="D9" s="103">
        <f>'[1]2 zpf_clenovi'!D8</f>
        <v>15783</v>
      </c>
      <c r="E9" s="103">
        <f>'[1]2 zpf_clenovi'!E8</f>
        <v>34931</v>
      </c>
      <c r="F9" s="104">
        <f>'[1]2 zpf_clenovi'!F8</f>
        <v>20270</v>
      </c>
      <c r="G9" s="104">
        <f>'[1]2 zpf_clenovi'!G8</f>
        <v>16436</v>
      </c>
      <c r="H9" s="104">
        <f>'[1]2 zpf_clenovi'!H8</f>
        <v>36706</v>
      </c>
      <c r="I9" s="105">
        <f>'[1]2 zpf_clenovi'!I8</f>
        <v>7179</v>
      </c>
      <c r="J9" s="105">
        <f>'[1]2 zpf_clenovi'!J8</f>
        <v>7148</v>
      </c>
      <c r="K9" s="105">
        <f>'[1]2 zpf_clenovi'!K8</f>
        <v>14327</v>
      </c>
      <c r="L9" s="104">
        <f>'[1]2 zpf_clenovi'!L8</f>
        <v>85964</v>
      </c>
    </row>
    <row r="10" spans="2:13" x14ac:dyDescent="0.2">
      <c r="B10" s="60" t="s">
        <v>88</v>
      </c>
      <c r="C10" s="103">
        <f>'[1]2 zpf_clenovi'!C9</f>
        <v>24580</v>
      </c>
      <c r="D10" s="103">
        <f>'[1]2 zpf_clenovi'!D9</f>
        <v>20757</v>
      </c>
      <c r="E10" s="103">
        <f>'[1]2 zpf_clenovi'!E9</f>
        <v>45337</v>
      </c>
      <c r="F10" s="104">
        <f>'[1]2 zpf_clenovi'!F9</f>
        <v>26200</v>
      </c>
      <c r="G10" s="104">
        <f>'[1]2 zpf_clenovi'!G9</f>
        <v>22051</v>
      </c>
      <c r="H10" s="104">
        <f>'[1]2 zpf_clenovi'!H9</f>
        <v>48251</v>
      </c>
      <c r="I10" s="105">
        <f>'[1]2 zpf_clenovi'!I9</f>
        <v>5552</v>
      </c>
      <c r="J10" s="105">
        <f>'[1]2 zpf_clenovi'!J9</f>
        <v>5369</v>
      </c>
      <c r="K10" s="105">
        <f>'[1]2 zpf_clenovi'!K9</f>
        <v>10921</v>
      </c>
      <c r="L10" s="104">
        <f>'[1]2 zpf_clenovi'!L9</f>
        <v>104509</v>
      </c>
    </row>
    <row r="11" spans="2:13" x14ac:dyDescent="0.2">
      <c r="B11" s="60" t="s">
        <v>89</v>
      </c>
      <c r="C11" s="103">
        <f>'[1]2 zpf_clenovi'!C10</f>
        <v>27608</v>
      </c>
      <c r="D11" s="103">
        <f>'[1]2 zpf_clenovi'!D10</f>
        <v>23662</v>
      </c>
      <c r="E11" s="103">
        <f>'[1]2 zpf_clenovi'!E10</f>
        <v>51270</v>
      </c>
      <c r="F11" s="104">
        <f>'[1]2 zpf_clenovi'!F10</f>
        <v>29184</v>
      </c>
      <c r="G11" s="104">
        <f>'[1]2 zpf_clenovi'!G10</f>
        <v>25112</v>
      </c>
      <c r="H11" s="104">
        <f>'[1]2 zpf_clenovi'!H10</f>
        <v>54296</v>
      </c>
      <c r="I11" s="105">
        <f>'[1]2 zpf_clenovi'!I10</f>
        <v>5190</v>
      </c>
      <c r="J11" s="105">
        <f>'[1]2 zpf_clenovi'!J10</f>
        <v>5414</v>
      </c>
      <c r="K11" s="105">
        <f>'[1]2 zpf_clenovi'!K10</f>
        <v>10604</v>
      </c>
      <c r="L11" s="104">
        <f>'[1]2 zpf_clenovi'!L10</f>
        <v>116170</v>
      </c>
    </row>
    <row r="12" spans="2:13" x14ac:dyDescent="0.2">
      <c r="B12" s="60" t="s">
        <v>90</v>
      </c>
      <c r="C12" s="103">
        <f>'[1]2 zpf_clenovi'!C11</f>
        <v>24640</v>
      </c>
      <c r="D12" s="103">
        <f>'[1]2 zpf_clenovi'!D11</f>
        <v>21635</v>
      </c>
      <c r="E12" s="103">
        <f>'[1]2 zpf_clenovi'!E11</f>
        <v>46275</v>
      </c>
      <c r="F12" s="104">
        <f>'[1]2 zpf_clenovi'!F11</f>
        <v>25857</v>
      </c>
      <c r="G12" s="104">
        <f>'[1]2 zpf_clenovi'!G11</f>
        <v>23225</v>
      </c>
      <c r="H12" s="104">
        <f>'[1]2 zpf_clenovi'!H11</f>
        <v>49082</v>
      </c>
      <c r="I12" s="105">
        <f>'[1]2 zpf_clenovi'!I11</f>
        <v>3773</v>
      </c>
      <c r="J12" s="105">
        <f>'[1]2 zpf_clenovi'!J11</f>
        <v>4198</v>
      </c>
      <c r="K12" s="105">
        <f>'[1]2 zpf_clenovi'!K11</f>
        <v>7971</v>
      </c>
      <c r="L12" s="104">
        <f>'[1]2 zpf_clenovi'!L11</f>
        <v>103328</v>
      </c>
    </row>
    <row r="13" spans="2:13" x14ac:dyDescent="0.2">
      <c r="B13" s="60" t="s">
        <v>91</v>
      </c>
      <c r="C13" s="103">
        <f>'[1]2 zpf_clenovi'!C12</f>
        <v>17517</v>
      </c>
      <c r="D13" s="103">
        <f>'[1]2 zpf_clenovi'!D12</f>
        <v>15336</v>
      </c>
      <c r="E13" s="103">
        <f>'[1]2 zpf_clenovi'!E12</f>
        <v>32853</v>
      </c>
      <c r="F13" s="104">
        <f>'[1]2 zpf_clenovi'!F12</f>
        <v>18407</v>
      </c>
      <c r="G13" s="104">
        <f>'[1]2 zpf_clenovi'!G12</f>
        <v>17579</v>
      </c>
      <c r="H13" s="104">
        <f>'[1]2 zpf_clenovi'!H12</f>
        <v>35986</v>
      </c>
      <c r="I13" s="105">
        <f>'[1]2 zpf_clenovi'!I12</f>
        <v>1836</v>
      </c>
      <c r="J13" s="105">
        <f>'[1]2 zpf_clenovi'!J12</f>
        <v>2117</v>
      </c>
      <c r="K13" s="105">
        <f>'[1]2 zpf_clenovi'!K12</f>
        <v>3953</v>
      </c>
      <c r="L13" s="104">
        <f>'[1]2 zpf_clenovi'!L12</f>
        <v>72792</v>
      </c>
    </row>
    <row r="14" spans="2:13" x14ac:dyDescent="0.2">
      <c r="B14" s="60" t="s">
        <v>92</v>
      </c>
      <c r="C14" s="103">
        <f>'[1]2 zpf_clenovi'!C13</f>
        <v>10758</v>
      </c>
      <c r="D14" s="103">
        <f>'[1]2 zpf_clenovi'!D13</f>
        <v>9873</v>
      </c>
      <c r="E14" s="103">
        <f>'[1]2 zpf_clenovi'!E13</f>
        <v>20631</v>
      </c>
      <c r="F14" s="104">
        <f>'[1]2 zpf_clenovi'!F13</f>
        <v>12165</v>
      </c>
      <c r="G14" s="104">
        <f>'[1]2 zpf_clenovi'!G13</f>
        <v>12097</v>
      </c>
      <c r="H14" s="104">
        <f>'[1]2 zpf_clenovi'!H13</f>
        <v>24262</v>
      </c>
      <c r="I14" s="105">
        <f>'[1]2 zpf_clenovi'!I13</f>
        <v>843</v>
      </c>
      <c r="J14" s="105">
        <f>'[1]2 zpf_clenovi'!J13</f>
        <v>1035</v>
      </c>
      <c r="K14" s="105">
        <f>'[1]2 zpf_clenovi'!K13</f>
        <v>1878</v>
      </c>
      <c r="L14" s="104">
        <f>'[1]2 zpf_clenovi'!L13</f>
        <v>46771</v>
      </c>
    </row>
    <row r="15" spans="2:13" x14ac:dyDescent="0.2">
      <c r="B15" s="60" t="s">
        <v>93</v>
      </c>
      <c r="C15" s="103">
        <f>'[1]2 zpf_clenovi'!C14</f>
        <v>3162</v>
      </c>
      <c r="D15" s="103">
        <f>'[1]2 zpf_clenovi'!D14</f>
        <v>3009</v>
      </c>
      <c r="E15" s="103">
        <f>'[1]2 zpf_clenovi'!E14</f>
        <v>6171</v>
      </c>
      <c r="F15" s="104">
        <f>'[1]2 zpf_clenovi'!F14</f>
        <v>3480</v>
      </c>
      <c r="G15" s="104">
        <f>'[1]2 zpf_clenovi'!G14</f>
        <v>3824</v>
      </c>
      <c r="H15" s="104">
        <f>'[1]2 zpf_clenovi'!H14</f>
        <v>7304</v>
      </c>
      <c r="I15" s="105">
        <f>'[1]2 zpf_clenovi'!I14</f>
        <v>162</v>
      </c>
      <c r="J15" s="105">
        <f>'[1]2 zpf_clenovi'!J14</f>
        <v>219</v>
      </c>
      <c r="K15" s="105">
        <f>'[1]2 zpf_clenovi'!K14</f>
        <v>381</v>
      </c>
      <c r="L15" s="104">
        <f>'[1]2 zpf_clenovi'!L14</f>
        <v>13856</v>
      </c>
    </row>
    <row r="16" spans="2:13" x14ac:dyDescent="0.2">
      <c r="B16" s="60" t="s">
        <v>94</v>
      </c>
      <c r="C16" s="103">
        <f>'[1]2 zpf_clenovi'!C15</f>
        <v>57</v>
      </c>
      <c r="D16" s="103">
        <f>'[1]2 zpf_clenovi'!D15</f>
        <v>55</v>
      </c>
      <c r="E16" s="103">
        <f>'[1]2 zpf_clenovi'!E15</f>
        <v>112</v>
      </c>
      <c r="F16" s="104">
        <f>'[1]2 zpf_clenovi'!F15</f>
        <v>81</v>
      </c>
      <c r="G16" s="104">
        <f>'[1]2 zpf_clenovi'!G15</f>
        <v>102</v>
      </c>
      <c r="H16" s="104">
        <f>'[1]2 zpf_clenovi'!H15</f>
        <v>183</v>
      </c>
      <c r="I16" s="105">
        <f>'[1]2 zpf_clenovi'!I15</f>
        <v>3</v>
      </c>
      <c r="J16" s="105">
        <f>'[1]2 zpf_clenovi'!J15</f>
        <v>1</v>
      </c>
      <c r="K16" s="105">
        <f>'[1]2 zpf_clenovi'!K15</f>
        <v>4</v>
      </c>
      <c r="L16" s="104">
        <f>'[1]2 zpf_clenovi'!L15</f>
        <v>299</v>
      </c>
      <c r="M16" s="9"/>
    </row>
    <row r="17" spans="2:13" x14ac:dyDescent="0.2">
      <c r="B17" s="60" t="s">
        <v>85</v>
      </c>
      <c r="C17" s="103">
        <f>'[1]2 zpf_clenovi'!C16</f>
        <v>2</v>
      </c>
      <c r="D17" s="103">
        <f>'[1]2 zpf_clenovi'!D16</f>
        <v>4</v>
      </c>
      <c r="E17" s="103">
        <f>'[1]2 zpf_clenovi'!E16</f>
        <v>6</v>
      </c>
      <c r="F17" s="104">
        <f>'[1]2 zpf_clenovi'!F16</f>
        <v>4</v>
      </c>
      <c r="G17" s="104">
        <f>'[1]2 zpf_clenovi'!G16</f>
        <v>7</v>
      </c>
      <c r="H17" s="104">
        <f>'[1]2 zpf_clenovi'!H16</f>
        <v>11</v>
      </c>
      <c r="I17" s="105">
        <f>'[1]2 zpf_clenovi'!I16</f>
        <v>0</v>
      </c>
      <c r="J17" s="105">
        <f>'[1]2 zpf_clenovi'!J16</f>
        <v>0</v>
      </c>
      <c r="K17" s="105">
        <f>'[1]2 zpf_clenovi'!K16</f>
        <v>0</v>
      </c>
      <c r="L17" s="104">
        <f>'[1]2 zpf_clenovi'!L16</f>
        <v>17</v>
      </c>
      <c r="M17" s="9"/>
    </row>
    <row r="18" spans="2:13" x14ac:dyDescent="0.2">
      <c r="B18" s="49" t="s">
        <v>4</v>
      </c>
      <c r="C18" s="50">
        <f>'[1]2 zpf_clenovi'!C17</f>
        <v>141177</v>
      </c>
      <c r="D18" s="50">
        <f>'[1]2 zpf_clenovi'!D17</f>
        <v>120528</v>
      </c>
      <c r="E18" s="50">
        <f>'[1]2 zpf_clenovi'!E17</f>
        <v>261705</v>
      </c>
      <c r="F18" s="50">
        <f>'[1]2 zpf_clenovi'!F17</f>
        <v>150109</v>
      </c>
      <c r="G18" s="50">
        <f>'[1]2 zpf_clenovi'!G17</f>
        <v>131176</v>
      </c>
      <c r="H18" s="50">
        <f>'[1]2 zpf_clenovi'!H17</f>
        <v>281285</v>
      </c>
      <c r="I18" s="50">
        <f>'[1]2 zpf_clenovi'!I17</f>
        <v>34801</v>
      </c>
      <c r="J18" s="50">
        <f>'[1]2 zpf_clenovi'!J17</f>
        <v>33064</v>
      </c>
      <c r="K18" s="50">
        <f>'[1]2 zpf_clenovi'!K17</f>
        <v>67865</v>
      </c>
      <c r="L18" s="50">
        <f>'[1]2 zpf_clenovi'!L17</f>
        <v>610855</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175</v>
      </c>
    </row>
    <row r="22" spans="2:13" x14ac:dyDescent="0.2">
      <c r="B22" s="43" t="s">
        <v>176</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D16" sqref="D16"/>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241</v>
      </c>
      <c r="C2" s="191"/>
      <c r="D2" s="191"/>
      <c r="E2" s="191"/>
      <c r="F2" s="191"/>
      <c r="G2" s="191"/>
      <c r="H2" s="191"/>
    </row>
    <row r="3" spans="2:11" ht="12.75" x14ac:dyDescent="0.2">
      <c r="B3" s="192" t="s">
        <v>242</v>
      </c>
      <c r="C3" s="193"/>
      <c r="D3" s="193"/>
      <c r="E3" s="193"/>
      <c r="F3" s="193"/>
      <c r="G3" s="193"/>
      <c r="H3" s="193"/>
    </row>
    <row r="4" spans="2:11" ht="10.5" customHeight="1" x14ac:dyDescent="0.2">
      <c r="B4" s="4"/>
    </row>
    <row r="5" spans="2:11" x14ac:dyDescent="0.2">
      <c r="B5" s="4" t="s">
        <v>97</v>
      </c>
    </row>
    <row r="6" spans="2:11" x14ac:dyDescent="0.2">
      <c r="B6" s="36" t="s">
        <v>98</v>
      </c>
    </row>
    <row r="7" spans="2:11" x14ac:dyDescent="0.2">
      <c r="B7" s="36"/>
      <c r="F7" s="17" t="s">
        <v>269</v>
      </c>
    </row>
    <row r="8" spans="2:11" x14ac:dyDescent="0.2">
      <c r="B8" s="61"/>
      <c r="C8" s="61" t="s">
        <v>102</v>
      </c>
      <c r="D8" s="126">
        <f>'[1]4 zpf_sredstva'!D10</f>
        <v>45565</v>
      </c>
      <c r="E8" s="126">
        <f>'[1]4 zpf_sredstva'!E10</f>
        <v>45596</v>
      </c>
      <c r="F8" s="126">
        <f>'[1]4 zpf_sredstva'!F10</f>
        <v>45626</v>
      </c>
      <c r="G8" s="126">
        <f>'[1]4 zpf_sredstva'!G10</f>
        <v>45657</v>
      </c>
      <c r="H8" s="64"/>
    </row>
    <row r="9" spans="2:11" ht="14.25" customHeight="1" x14ac:dyDescent="0.2">
      <c r="B9" s="188" t="s">
        <v>103</v>
      </c>
      <c r="C9" s="63" t="s">
        <v>100</v>
      </c>
      <c r="D9" s="106">
        <f>'[1]4 zpf_sredstva'!D11</f>
        <v>554.62648200000001</v>
      </c>
      <c r="E9" s="106">
        <f>'[1]4 zpf_sredstva'!E11</f>
        <v>563.53015400000004</v>
      </c>
      <c r="F9" s="106">
        <f>'[1]4 zpf_sredstva'!F11</f>
        <v>582.89891299999999</v>
      </c>
      <c r="G9" s="106">
        <f>'[1]4 zpf_sredstva'!G11</f>
        <v>630.18576499999995</v>
      </c>
      <c r="H9" s="65"/>
      <c r="K9" s="4"/>
    </row>
    <row r="10" spans="2:11" ht="14.25" customHeight="1" x14ac:dyDescent="0.2">
      <c r="B10" s="188"/>
      <c r="C10" s="63" t="s">
        <v>101</v>
      </c>
      <c r="D10" s="106">
        <f>'[1]4 zpf_sredstva'!D12</f>
        <v>30.024146600000002</v>
      </c>
      <c r="E10" s="106">
        <f>'[1]4 zpf_sredstva'!E12</f>
        <v>30.56665915</v>
      </c>
      <c r="F10" s="106">
        <f>'[1]4 zpf_sredstva'!F12</f>
        <v>31.245972989999999</v>
      </c>
      <c r="G10" s="106">
        <f>'[1]4 zpf_sredstva'!G12</f>
        <v>32.553488860000002</v>
      </c>
      <c r="H10" s="65"/>
      <c r="K10" s="36"/>
    </row>
    <row r="11" spans="2:11" ht="14.25" customHeight="1" x14ac:dyDescent="0.2">
      <c r="B11" s="188"/>
      <c r="C11" s="63" t="s">
        <v>99</v>
      </c>
      <c r="D11" s="106">
        <f>'[1]4 zpf_sredstva'!D13</f>
        <v>67441.822287170158</v>
      </c>
      <c r="E11" s="106">
        <f>'[1]4 zpf_sredstva'!E13</f>
        <v>67971.273981065897</v>
      </c>
      <c r="F11" s="106">
        <f>'[1]4 zpf_sredstva'!F13</f>
        <v>70090.189038413737</v>
      </c>
      <c r="G11" s="106">
        <f>'[1]4 zpf_sredstva'!G13</f>
        <v>70682.464341638231</v>
      </c>
      <c r="H11" s="65"/>
      <c r="J11" s="25"/>
    </row>
    <row r="12" spans="2:11" ht="14.25" customHeight="1" x14ac:dyDescent="0.2">
      <c r="B12" s="189" t="s">
        <v>104</v>
      </c>
      <c r="C12" s="62" t="s">
        <v>100</v>
      </c>
      <c r="D12" s="107">
        <f>'[1]4 zpf_sredstva'!D14</f>
        <v>601.202496</v>
      </c>
      <c r="E12" s="107">
        <f>'[1]4 zpf_sredstva'!E14</f>
        <v>626.94206299999996</v>
      </c>
      <c r="F12" s="107">
        <f>'[1]4 zpf_sredstva'!F14</f>
        <v>616.93230400000004</v>
      </c>
      <c r="G12" s="107">
        <f>'[1]4 zpf_sredstva'!G14</f>
        <v>684.49687200000005</v>
      </c>
      <c r="H12" s="65"/>
      <c r="K12" s="4"/>
    </row>
    <row r="13" spans="2:11" ht="14.25" customHeight="1" x14ac:dyDescent="0.2">
      <c r="B13" s="189"/>
      <c r="C13" s="62" t="s">
        <v>101</v>
      </c>
      <c r="D13" s="107">
        <f>'[1]4 zpf_sredstva'!D15</f>
        <v>33.381471990000001</v>
      </c>
      <c r="E13" s="107">
        <f>'[1]4 zpf_sredstva'!E15</f>
        <v>34.282455710000001</v>
      </c>
      <c r="F13" s="107">
        <f>'[1]4 zpf_sredstva'!F15</f>
        <v>34.478892739999992</v>
      </c>
      <c r="G13" s="107">
        <f>'[1]4 zpf_sredstva'!G15</f>
        <v>36.151470000000003</v>
      </c>
      <c r="H13" s="65"/>
      <c r="K13" s="36"/>
    </row>
    <row r="14" spans="2:11" ht="14.25" customHeight="1" x14ac:dyDescent="0.2">
      <c r="B14" s="189"/>
      <c r="C14" s="62" t="s">
        <v>99</v>
      </c>
      <c r="D14" s="107">
        <f>'[1]4 zpf_sredstva'!D16</f>
        <v>75967.044775098941</v>
      </c>
      <c r="E14" s="107">
        <f>'[1]4 zpf_sredstva'!E16</f>
        <v>76558.418662852695</v>
      </c>
      <c r="F14" s="107">
        <f>'[1]4 zpf_sredstva'!F16</f>
        <v>78814.007260884493</v>
      </c>
      <c r="G14" s="107">
        <f>'[1]4 zpf_sredstva'!G16</f>
        <v>79340.240918094845</v>
      </c>
      <c r="H14" s="65"/>
    </row>
    <row r="15" spans="2:11" ht="14.25" customHeight="1" x14ac:dyDescent="0.2">
      <c r="B15" s="188" t="s">
        <v>105</v>
      </c>
      <c r="C15" s="63" t="s">
        <v>100</v>
      </c>
      <c r="D15" s="106">
        <f>'[1]4 zpf_sredstva'!D17</f>
        <v>144.02840599999999</v>
      </c>
      <c r="E15" s="106">
        <f>'[1]4 zpf_sredstva'!E17</f>
        <v>151.767461</v>
      </c>
      <c r="F15" s="106">
        <f>'[1]4 zpf_sredstva'!F17</f>
        <v>153.533601</v>
      </c>
      <c r="G15" s="106">
        <f>'[1]4 zpf_sredstva'!G17</f>
        <v>168.52189799999999</v>
      </c>
      <c r="H15" s="65"/>
      <c r="K15" s="4"/>
    </row>
    <row r="16" spans="2:11" ht="14.25" customHeight="1" x14ac:dyDescent="0.2">
      <c r="B16" s="188"/>
      <c r="C16" s="63" t="s">
        <v>101</v>
      </c>
      <c r="D16" s="106">
        <f>'[1]4 zpf_sredstva'!D18</f>
        <v>6.0381376600000003</v>
      </c>
      <c r="E16" s="106">
        <f>'[1]4 zpf_sredstva'!E18</f>
        <v>6.3170700799999997</v>
      </c>
      <c r="F16" s="106">
        <f>'[1]4 zpf_sredstva'!F18</f>
        <v>6.4795005299999993</v>
      </c>
      <c r="G16" s="106">
        <f>'[1]4 zpf_sredstva'!G18</f>
        <v>6.8698070199999997</v>
      </c>
      <c r="H16" s="65"/>
      <c r="K16" s="36"/>
    </row>
    <row r="17" spans="2:11" ht="14.25" customHeight="1" x14ac:dyDescent="0.2">
      <c r="B17" s="188"/>
      <c r="C17" s="63" t="s">
        <v>99</v>
      </c>
      <c r="D17" s="106">
        <f>'[1]4 zpf_sredstva'!D19</f>
        <v>11701.767583086781</v>
      </c>
      <c r="E17" s="106">
        <f>'[1]4 zpf_sredstva'!E19</f>
        <v>12053.632592353304</v>
      </c>
      <c r="F17" s="106">
        <f>'[1]4 zpf_sredstva'!F19</f>
        <v>12629.732718893036</v>
      </c>
      <c r="G17" s="106">
        <f>'[1]4 zpf_sredstva'!G19</f>
        <v>12831.227389987907</v>
      </c>
      <c r="H17" s="65"/>
    </row>
    <row r="18" spans="2:11" ht="21.75" customHeight="1" x14ac:dyDescent="0.2">
      <c r="B18" s="184" t="s">
        <v>267</v>
      </c>
      <c r="C18" s="184"/>
      <c r="D18" s="184"/>
      <c r="E18" s="184"/>
      <c r="F18" s="184"/>
      <c r="G18" s="184"/>
      <c r="K18" s="4"/>
    </row>
    <row r="19" spans="2:11" ht="19.5" customHeight="1" x14ac:dyDescent="0.2">
      <c r="B19" s="185" t="s">
        <v>268</v>
      </c>
      <c r="C19" s="185"/>
      <c r="D19" s="185"/>
      <c r="E19" s="185"/>
      <c r="F19" s="185"/>
      <c r="G19" s="185"/>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2" t="s">
        <v>112</v>
      </c>
      <c r="C46" s="187" t="s">
        <v>111</v>
      </c>
      <c r="D46" s="187"/>
      <c r="E46" s="187"/>
    </row>
    <row r="47" spans="2:8" ht="24" x14ac:dyDescent="0.2">
      <c r="B47" s="123"/>
      <c r="C47" s="121" t="s">
        <v>163</v>
      </c>
      <c r="D47" s="121" t="s">
        <v>162</v>
      </c>
      <c r="E47" s="121" t="s">
        <v>75</v>
      </c>
    </row>
    <row r="48" spans="2:8" x14ac:dyDescent="0.2">
      <c r="B48" s="125">
        <f>'[1]5 zpf_se'!G3</f>
        <v>45565</v>
      </c>
      <c r="C48" s="69">
        <f>'[1]5 zpf_se'!H3</f>
        <v>270.70876299999998</v>
      </c>
      <c r="D48" s="68">
        <f>'[1]5 zpf_se'!I3</f>
        <v>281.57800099999997</v>
      </c>
      <c r="E48" s="69">
        <f>'[1]5 zpf_se'!J3</f>
        <v>124.679069</v>
      </c>
    </row>
    <row r="49" spans="2:5" x14ac:dyDescent="0.2">
      <c r="B49" s="125">
        <f>'[1]5 zpf_se'!G4</f>
        <v>45580</v>
      </c>
      <c r="C49" s="69">
        <f>'[1]5 zpf_se'!H4</f>
        <v>272.72212400000001</v>
      </c>
      <c r="D49" s="68">
        <f>'[1]5 zpf_se'!I4</f>
        <v>283.41992699999997</v>
      </c>
      <c r="E49" s="69">
        <f>'[1]5 zpf_se'!J4</f>
        <v>125.700498</v>
      </c>
    </row>
    <row r="50" spans="2:5" x14ac:dyDescent="0.2">
      <c r="B50" s="125">
        <f>'[1]5 zpf_se'!G5</f>
        <v>45596</v>
      </c>
      <c r="C50" s="69">
        <f>'[1]5 zpf_se'!H5</f>
        <v>271.74812500000002</v>
      </c>
      <c r="D50" s="68">
        <f>'[1]5 zpf_se'!I5</f>
        <v>282.61474700000002</v>
      </c>
      <c r="E50" s="69">
        <f>'[1]5 zpf_se'!J5</f>
        <v>125.34863300000001</v>
      </c>
    </row>
    <row r="51" spans="2:5" x14ac:dyDescent="0.2">
      <c r="B51" s="125">
        <f>'[1]5 zpf_se'!G6</f>
        <v>45611</v>
      </c>
      <c r="C51" s="69">
        <f>'[1]5 zpf_se'!H6</f>
        <v>275.37180799999999</v>
      </c>
      <c r="D51" s="68">
        <f>'[1]5 zpf_se'!I6</f>
        <v>286.49426199999999</v>
      </c>
      <c r="E51" s="69">
        <f>'[1]5 zpf_se'!J6</f>
        <v>127.21207099999999</v>
      </c>
    </row>
    <row r="52" spans="2:5" x14ac:dyDescent="0.2">
      <c r="B52" s="125">
        <f>'[1]5 zpf_se'!G7</f>
        <v>45626</v>
      </c>
      <c r="C52" s="69">
        <f>'[1]5 zpf_se'!H7</f>
        <v>278.08436</v>
      </c>
      <c r="D52" s="68">
        <f>'[1]5 zpf_se'!I7</f>
        <v>289.023301</v>
      </c>
      <c r="E52" s="69">
        <f>'[1]5 zpf_se'!J7</f>
        <v>128.39040399999999</v>
      </c>
    </row>
    <row r="53" spans="2:5" x14ac:dyDescent="0.2">
      <c r="B53" s="125">
        <f>'[1]5 zpf_se'!G8</f>
        <v>45641</v>
      </c>
      <c r="C53" s="69">
        <f>'[1]5 zpf_se'!H8</f>
        <v>279.78685200000001</v>
      </c>
      <c r="D53" s="68">
        <f>'[1]5 zpf_se'!I8</f>
        <v>290.36657300000002</v>
      </c>
      <c r="E53" s="69">
        <f>'[1]5 zpf_se'!J8</f>
        <v>128.869461</v>
      </c>
    </row>
    <row r="54" spans="2:5" x14ac:dyDescent="0.2">
      <c r="B54" s="125">
        <f>'[1]5 zpf_se'!G9</f>
        <v>45657</v>
      </c>
      <c r="C54" s="69">
        <f>'[1]5 zpf_se'!H9</f>
        <v>278.51871899999998</v>
      </c>
      <c r="D54" s="68">
        <f>'[1]5 zpf_se'!I9</f>
        <v>288.53250600000001</v>
      </c>
      <c r="E54" s="69">
        <f>'[1]5 zpf_se'!J9</f>
        <v>128.03936999999999</v>
      </c>
    </row>
    <row r="63" spans="2:5" x14ac:dyDescent="0.2">
      <c r="B63" s="4" t="s">
        <v>208</v>
      </c>
    </row>
    <row r="64" spans="2:5" x14ac:dyDescent="0.2">
      <c r="B64" s="36" t="s">
        <v>209</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topLeftCell="A23" workbookViewId="0">
      <selection activeCell="L29" sqref="L29"/>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210</v>
      </c>
    </row>
    <row r="3" spans="2:8" x14ac:dyDescent="0.2">
      <c r="B3" s="36" t="s">
        <v>211</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212</v>
      </c>
      <c r="H23" s="4"/>
    </row>
    <row r="24" spans="2:8" ht="11.25" customHeight="1" x14ac:dyDescent="0.2">
      <c r="B24" s="36" t="s">
        <v>213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214</v>
      </c>
    </row>
    <row r="45" spans="2:6" ht="11.25" customHeight="1" x14ac:dyDescent="0.2">
      <c r="B45" s="36" t="s">
        <v>215</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3"/>
  <sheetViews>
    <sheetView showGridLines="0" workbookViewId="0">
      <selection activeCell="D33" sqref="D33"/>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164</v>
      </c>
      <c r="C2" s="4"/>
    </row>
    <row r="3" spans="2:9" x14ac:dyDescent="0.2">
      <c r="B3" s="36" t="s">
        <v>165</v>
      </c>
      <c r="C3" s="36"/>
    </row>
    <row r="4" spans="2:9" ht="12.75" customHeight="1" x14ac:dyDescent="0.2">
      <c r="B4" s="182" t="s">
        <v>115</v>
      </c>
      <c r="C4" s="182"/>
      <c r="D4" s="194" t="s">
        <v>76</v>
      </c>
      <c r="E4" s="194"/>
      <c r="F4" s="195" t="s">
        <v>84</v>
      </c>
      <c r="G4" s="195"/>
      <c r="H4" s="194" t="s">
        <v>264</v>
      </c>
      <c r="I4" s="194"/>
    </row>
    <row r="5" spans="2:9" ht="24.75" thickBot="1" x14ac:dyDescent="0.25">
      <c r="B5" s="183"/>
      <c r="C5" s="183"/>
      <c r="D5" s="59" t="s">
        <v>117</v>
      </c>
      <c r="E5" s="59" t="s">
        <v>118</v>
      </c>
      <c r="F5" s="44" t="s">
        <v>117</v>
      </c>
      <c r="G5" s="44" t="s">
        <v>116</v>
      </c>
      <c r="H5" s="59" t="s">
        <v>117</v>
      </c>
      <c r="I5" s="59" t="s">
        <v>118</v>
      </c>
    </row>
    <row r="6" spans="2:9" ht="12.75" thickTop="1" x14ac:dyDescent="0.2">
      <c r="B6" s="124">
        <f>'[1]7_zpf_prinos_nadomestoci'!A6</f>
        <v>42825</v>
      </c>
      <c r="C6" s="124">
        <f>'[1]7_zpf_prinos_nadomestoci'!B6</f>
        <v>45382</v>
      </c>
      <c r="D6" s="132">
        <f>'[1]7_zpf_prinos_nadomestoci'!C6</f>
        <v>5.2983362958169966E-2</v>
      </c>
      <c r="E6" s="132">
        <f>'[1]7_zpf_prinos_nadomestoci'!D6</f>
        <v>6.3793856504303914E-3</v>
      </c>
      <c r="F6" s="133">
        <f>'[1]7_zpf_prinos_nadomestoci'!E6</f>
        <v>5.4321148741323766E-2</v>
      </c>
      <c r="G6" s="133">
        <f>'[1]7_zpf_prinos_nadomestoci'!F6</f>
        <v>7.6579623895727256E-3</v>
      </c>
      <c r="H6" s="132" t="str">
        <f>'[1]7_zpf_prinos_nadomestoci'!G6</f>
        <v>-</v>
      </c>
      <c r="I6" s="132" t="str">
        <f>'[1]7_zpf_prinos_nadomestoci'!H6</f>
        <v>-</v>
      </c>
    </row>
    <row r="7" spans="2:9" x14ac:dyDescent="0.2">
      <c r="B7" s="124">
        <f>'[1]7_zpf_prinos_nadomestoci'!A7</f>
        <v>43646</v>
      </c>
      <c r="C7" s="124">
        <f>'[1]7_zpf_prinos_nadomestoci'!B7</f>
        <v>45382</v>
      </c>
      <c r="D7" s="132" t="str">
        <f>'[1]7_zpf_prinos_nadomestoci'!C7</f>
        <v>-</v>
      </c>
      <c r="E7" s="132" t="str">
        <f>'[1]7_zpf_prinos_nadomestoci'!D7</f>
        <v>-</v>
      </c>
      <c r="F7" s="133" t="str">
        <f>'[1]7_zpf_prinos_nadomestoci'!E7</f>
        <v>-</v>
      </c>
      <c r="G7" s="133" t="str">
        <f>'[1]7_zpf_prinos_nadomestoci'!F7</f>
        <v>-</v>
      </c>
      <c r="H7" s="132">
        <f>'[1]7_zpf_prinos_nadomestoci'!G7</f>
        <v>4.0402861379025934E-2</v>
      </c>
      <c r="I7" s="132">
        <f>'[1]7_zpf_prinos_nadomestoci'!H7</f>
        <v>-2.0346478155698899E-2</v>
      </c>
    </row>
    <row r="8" spans="2:9" x14ac:dyDescent="0.2">
      <c r="B8" s="124">
        <f>'[1]7_zpf_prinos_nadomestoci'!A8</f>
        <v>42916</v>
      </c>
      <c r="C8" s="124">
        <f>'[1]7_zpf_prinos_nadomestoci'!B8</f>
        <v>45473</v>
      </c>
      <c r="D8" s="132">
        <f>'[1]7_zpf_prinos_nadomestoci'!C8</f>
        <v>5.4215621114896528E-2</v>
      </c>
      <c r="E8" s="132">
        <f>'[1]7_zpf_prinos_nadomestoci'!D8</f>
        <v>7.8341826141685722E-3</v>
      </c>
      <c r="F8" s="133">
        <f>'[1]7_zpf_prinos_nadomestoci'!E8</f>
        <v>5.6253389980582158E-2</v>
      </c>
      <c r="G8" s="133">
        <f>'[1]7_zpf_prinos_nadomestoci'!F8</f>
        <v>9.7822974760344295E-3</v>
      </c>
      <c r="H8" s="132" t="str">
        <f>'[1]7_zpf_prinos_nadomestoci'!G8</f>
        <v>-</v>
      </c>
      <c r="I8" s="132" t="str">
        <f>'[1]7_zpf_prinos_nadomestoci'!H8</f>
        <v>-</v>
      </c>
    </row>
    <row r="9" spans="2:9" x14ac:dyDescent="0.2">
      <c r="B9" s="124">
        <f>'[1]7_zpf_prinos_nadomestoci'!A9</f>
        <v>43646</v>
      </c>
      <c r="C9" s="124">
        <f>'[1]7_zpf_prinos_nadomestoci'!B9</f>
        <v>45473</v>
      </c>
      <c r="D9" s="132" t="str">
        <f>'[1]7_zpf_prinos_nadomestoci'!C9</f>
        <v>-</v>
      </c>
      <c r="E9" s="132" t="str">
        <f>'[1]7_zpf_prinos_nadomestoci'!D9</f>
        <v>-</v>
      </c>
      <c r="F9" s="133" t="str">
        <f>'[1]7_zpf_prinos_nadomestoci'!E9</f>
        <v>-</v>
      </c>
      <c r="G9" s="133" t="str">
        <f>'[1]7_zpf_prinos_nadomestoci'!F9</f>
        <v>-</v>
      </c>
      <c r="H9" s="132">
        <f>'[1]7_zpf_prinos_nadomestoci'!G9</f>
        <v>4.1881851625069189E-2</v>
      </c>
      <c r="I9" s="132">
        <f>'[1]7_zpf_prinos_nadomestoci'!H9</f>
        <v>-1.8530377332695802E-2</v>
      </c>
    </row>
    <row r="10" spans="2:9" x14ac:dyDescent="0.2">
      <c r="B10" s="124">
        <f>'[1]7_zpf_prinos_nadomestoci'!A10</f>
        <v>43008</v>
      </c>
      <c r="C10" s="124">
        <f>'[1]7_zpf_prinos_nadomestoci'!B10</f>
        <v>45565</v>
      </c>
      <c r="D10" s="132">
        <f>'[1]7_zpf_prinos_nadomestoci'!C10</f>
        <v>5.3699999999999998E-2</v>
      </c>
      <c r="E10" s="132">
        <f>'[1]7_zpf_prinos_nadomestoci'!D10</f>
        <v>4.7999999999999996E-3</v>
      </c>
      <c r="F10" s="133">
        <f>'[1]7_zpf_prinos_nadomestoci'!E10</f>
        <v>5.6000000000000001E-2</v>
      </c>
      <c r="G10" s="133">
        <f>'[1]7_zpf_prinos_nadomestoci'!F10</f>
        <v>7.0000000000000001E-3</v>
      </c>
      <c r="H10" s="132" t="str">
        <f>'[1]7_zpf_prinos_nadomestoci'!G10</f>
        <v>-</v>
      </c>
      <c r="I10" s="132" t="str">
        <f>'[1]7_zpf_prinos_nadomestoci'!H10</f>
        <v>-</v>
      </c>
    </row>
    <row r="11" spans="2:9" x14ac:dyDescent="0.2">
      <c r="B11" s="124">
        <f>'[1]7_zpf_prinos_nadomestoci'!A11</f>
        <v>43646</v>
      </c>
      <c r="C11" s="124">
        <f>'[1]7_zpf_prinos_nadomestoci'!B11</f>
        <v>45565</v>
      </c>
      <c r="D11" s="132" t="str">
        <f>'[1]7_zpf_prinos_nadomestoci'!C11</f>
        <v>-</v>
      </c>
      <c r="E11" s="132" t="str">
        <f>'[1]7_zpf_prinos_nadomestoci'!D11</f>
        <v>-</v>
      </c>
      <c r="F11" s="133" t="str">
        <f>'[1]7_zpf_prinos_nadomestoci'!E11</f>
        <v>-</v>
      </c>
      <c r="G11" s="133" t="str">
        <f>'[1]7_zpf_prinos_nadomestoci'!F11</f>
        <v>-</v>
      </c>
      <c r="H11" s="132">
        <f>'[1]7_zpf_prinos_nadomestoci'!G11</f>
        <v>4.2500000000000003E-2</v>
      </c>
      <c r="I11" s="132">
        <f>'[1]7_zpf_prinos_nadomestoci'!H11</f>
        <v>-1.7999999999999999E-2</v>
      </c>
    </row>
    <row r="12" spans="2:9" x14ac:dyDescent="0.2">
      <c r="B12" s="124">
        <f>'[1]7_zpf_prinos_nadomestoci'!A12</f>
        <v>43100</v>
      </c>
      <c r="C12" s="124">
        <f>'[1]7_zpf_prinos_nadomestoci'!B12</f>
        <v>45657</v>
      </c>
      <c r="D12" s="132">
        <f>'[1]7_zpf_prinos_nadomestoci'!C12</f>
        <v>5.6361472509778077E-2</v>
      </c>
      <c r="E12" s="132">
        <f>'[1]7_zpf_prinos_nadomestoci'!D12</f>
        <v>7.3599593309354727E-3</v>
      </c>
      <c r="F12" s="133">
        <f>'[1]7_zpf_prinos_nadomestoci'!E12</f>
        <v>5.7493389671760653E-2</v>
      </c>
      <c r="G12" s="133">
        <f>'[1]7_zpf_prinos_nadomestoci'!F12</f>
        <v>8.4393701727107917E-3</v>
      </c>
      <c r="H12" s="132" t="str">
        <f>'[1]7_zpf_prinos_nadomestoci'!G12</f>
        <v>-</v>
      </c>
      <c r="I12" s="132" t="str">
        <f>'[1]7_zpf_prinos_nadomestoci'!H12</f>
        <v>-</v>
      </c>
    </row>
    <row r="13" spans="2:9" x14ac:dyDescent="0.2">
      <c r="B13" s="145">
        <f>'[1]7_zpf_prinos_nadomestoci'!A13</f>
        <v>43646</v>
      </c>
      <c r="C13" s="145">
        <f>'[1]7_zpf_prinos_nadomestoci'!B13</f>
        <v>45657</v>
      </c>
      <c r="D13" s="146" t="str">
        <f>'[1]7_zpf_prinos_nadomestoci'!C13</f>
        <v>-</v>
      </c>
      <c r="E13" s="146" t="str">
        <f>'[1]7_zpf_prinos_nadomestoci'!D13</f>
        <v>-</v>
      </c>
      <c r="F13" s="147" t="str">
        <f>'[1]7_zpf_prinos_nadomestoci'!E13</f>
        <v>-</v>
      </c>
      <c r="G13" s="147" t="str">
        <f>'[1]7_zpf_prinos_nadomestoci'!F13</f>
        <v>-</v>
      </c>
      <c r="H13" s="146">
        <f>'[1]7_zpf_prinos_nadomestoci'!G13</f>
        <v>4.5520898896558526E-2</v>
      </c>
      <c r="I13" s="146">
        <f>'[1]7_zpf_prinos_nadomestoci'!H13</f>
        <v>-1.3417333712493984E-2</v>
      </c>
    </row>
    <row r="14" spans="2:9" ht="17.25" customHeight="1" x14ac:dyDescent="0.2">
      <c r="B14" s="124" t="str">
        <f>'[1]7_zpf_prinos_nadomestoci'!A14</f>
        <v xml:space="preserve">Почеток/Start </v>
      </c>
      <c r="C14" s="124">
        <f>'[1]7_zpf_prinos_nadomestoci'!B14</f>
        <v>45657</v>
      </c>
      <c r="D14" s="132">
        <f>'[1]7_zpf_prinos_nadomestoci'!C14</f>
        <v>5.5358208017858512E-2</v>
      </c>
      <c r="E14" s="132">
        <f>'[1]7_zpf_prinos_nadomestoci'!D14</f>
        <v>2.3617652209682705E-2</v>
      </c>
      <c r="F14" s="133">
        <f>'[1]7_zpf_prinos_nadomestoci'!E14</f>
        <v>5.7320892986264305E-2</v>
      </c>
      <c r="G14" s="133">
        <f>'[1]7_zpf_prinos_nadomestoci'!F14</f>
        <v>2.5521308204513149E-2</v>
      </c>
      <c r="H14" s="132">
        <f>'[1]7_zpf_prinos_nadomestoci'!G14</f>
        <v>4.3874881460699955E-2</v>
      </c>
      <c r="I14" s="132">
        <f>'[1]7_zpf_prinos_nadomestoci'!H14</f>
        <v>-1.2767423811857914E-2</v>
      </c>
    </row>
    <row r="15" spans="2:9" x14ac:dyDescent="0.2">
      <c r="B15" s="184" t="s">
        <v>265</v>
      </c>
      <c r="C15" s="184"/>
      <c r="D15" s="184"/>
      <c r="E15" s="184"/>
      <c r="F15" s="184"/>
      <c r="G15" s="184"/>
      <c r="H15" s="184"/>
      <c r="I15" s="184"/>
    </row>
    <row r="16" spans="2:9" x14ac:dyDescent="0.2">
      <c r="B16" s="184"/>
      <c r="C16" s="184"/>
      <c r="D16" s="184"/>
      <c r="E16" s="184"/>
      <c r="F16" s="184"/>
      <c r="G16" s="184"/>
      <c r="H16" s="184"/>
      <c r="I16" s="184"/>
    </row>
    <row r="17" spans="2:15" x14ac:dyDescent="0.2">
      <c r="B17" s="184"/>
      <c r="C17" s="184"/>
      <c r="D17" s="184"/>
      <c r="E17" s="184"/>
      <c r="F17" s="184"/>
      <c r="G17" s="184"/>
      <c r="H17" s="184"/>
      <c r="I17" s="184"/>
    </row>
    <row r="18" spans="2:15" ht="12" customHeight="1" x14ac:dyDescent="0.2">
      <c r="B18" s="185" t="s">
        <v>266</v>
      </c>
      <c r="C18" s="185"/>
      <c r="D18" s="185"/>
      <c r="E18" s="185"/>
      <c r="F18" s="185"/>
      <c r="G18" s="185"/>
      <c r="H18" s="185"/>
      <c r="I18" s="185"/>
    </row>
    <row r="19" spans="2:15" x14ac:dyDescent="0.2">
      <c r="B19" s="185"/>
      <c r="C19" s="185"/>
      <c r="D19" s="185"/>
      <c r="E19" s="185"/>
      <c r="F19" s="185"/>
      <c r="G19" s="185"/>
      <c r="H19" s="185"/>
      <c r="I19" s="185"/>
    </row>
    <row r="20" spans="2:15" x14ac:dyDescent="0.2">
      <c r="B20" s="185"/>
      <c r="C20" s="185"/>
      <c r="D20" s="185"/>
      <c r="E20" s="185"/>
      <c r="F20" s="185"/>
      <c r="G20" s="185"/>
      <c r="H20" s="185"/>
      <c r="I20" s="185"/>
    </row>
    <row r="21" spans="2:15" x14ac:dyDescent="0.2">
      <c r="B21" s="74"/>
    </row>
    <row r="22" spans="2:15" ht="12.75" customHeight="1" x14ac:dyDescent="0.2">
      <c r="B22" s="4" t="s">
        <v>183</v>
      </c>
      <c r="C22" s="4"/>
    </row>
    <row r="23" spans="2:15" ht="11.25" customHeight="1" x14ac:dyDescent="0.2">
      <c r="B23" s="36" t="s">
        <v>184</v>
      </c>
      <c r="C23" s="36"/>
    </row>
    <row r="24" spans="2:15" ht="35.25" customHeight="1" thickBot="1" x14ac:dyDescent="0.25">
      <c r="B24" s="57" t="s">
        <v>122</v>
      </c>
      <c r="C24" s="57" t="s">
        <v>103</v>
      </c>
      <c r="D24" s="57" t="s">
        <v>113</v>
      </c>
      <c r="E24" s="57" t="s">
        <v>166</v>
      </c>
      <c r="L24" s="4"/>
    </row>
    <row r="25" spans="2:15" ht="34.5" customHeight="1" thickTop="1" x14ac:dyDescent="0.2">
      <c r="B25" s="82" t="s">
        <v>153</v>
      </c>
      <c r="C25" s="73">
        <f>'[1]7_zpf_prinos_nadomestoci'!B19</f>
        <v>1.7999999999999999E-2</v>
      </c>
      <c r="D25" s="73">
        <f>'[1]7_zpf_prinos_nadomestoci'!C19</f>
        <v>1.7999999999999999E-2</v>
      </c>
      <c r="E25" s="73">
        <f>'[1]7_zpf_prinos_nadomestoci'!D19</f>
        <v>1.7999999999999999E-2</v>
      </c>
      <c r="L25" s="36"/>
    </row>
    <row r="26" spans="2:15" ht="60" x14ac:dyDescent="0.2">
      <c r="B26" s="76" t="s">
        <v>167</v>
      </c>
      <c r="C26" s="99">
        <f>'[1]7_zpf_prinos_nadomestoci'!B20</f>
        <v>2.9999999999999997E-4</v>
      </c>
      <c r="D26" s="99">
        <f>'[1]7_zpf_prinos_nadomestoci'!C20</f>
        <v>2.9999999999999997E-4</v>
      </c>
      <c r="E26" s="99">
        <f>'[1]7_zpf_prinos_nadomestoci'!D20</f>
        <v>2.9999999999999997E-4</v>
      </c>
    </row>
    <row r="27" spans="2:15" ht="24" x14ac:dyDescent="0.2">
      <c r="B27" s="83" t="s">
        <v>123</v>
      </c>
      <c r="C27" s="80"/>
      <c r="D27" s="81"/>
      <c r="E27" s="81"/>
      <c r="L27" s="4"/>
    </row>
    <row r="28" spans="2:15" ht="24" x14ac:dyDescent="0.2">
      <c r="B28" s="82" t="s">
        <v>168</v>
      </c>
      <c r="C28" s="73"/>
      <c r="D28" s="75"/>
      <c r="E28" s="75"/>
      <c r="L28" s="36"/>
    </row>
    <row r="29" spans="2:15" ht="22.5" x14ac:dyDescent="0.2">
      <c r="B29" s="77" t="s">
        <v>121</v>
      </c>
      <c r="C29" s="79" t="s">
        <v>124</v>
      </c>
      <c r="D29" s="79" t="s">
        <v>124</v>
      </c>
      <c r="E29" s="79" t="s">
        <v>124</v>
      </c>
    </row>
    <row r="30" spans="2:15" ht="22.5" x14ac:dyDescent="0.2">
      <c r="B30" s="84" t="s">
        <v>120</v>
      </c>
      <c r="C30" s="78" t="s">
        <v>125</v>
      </c>
      <c r="D30" s="78" t="s">
        <v>125</v>
      </c>
      <c r="E30" s="78" t="s">
        <v>125</v>
      </c>
    </row>
    <row r="31" spans="2:15" ht="6" customHeight="1" x14ac:dyDescent="0.2">
      <c r="D31" s="1"/>
      <c r="E31" s="4"/>
    </row>
    <row r="32" spans="2:15" x14ac:dyDescent="0.2">
      <c r="B32" s="85" t="s">
        <v>355</v>
      </c>
      <c r="D32" s="86" t="s">
        <v>356</v>
      </c>
      <c r="E32" s="47"/>
      <c r="F32" s="86"/>
      <c r="M32" s="4"/>
      <c r="O32" s="4"/>
    </row>
    <row r="33" spans="2:14" x14ac:dyDescent="0.2">
      <c r="B33" s="85" t="s">
        <v>154</v>
      </c>
      <c r="D33" s="86" t="s">
        <v>156</v>
      </c>
      <c r="E33" s="47"/>
      <c r="F33" s="86"/>
      <c r="L33" s="36"/>
      <c r="N33" s="87"/>
    </row>
    <row r="34" spans="2:14" x14ac:dyDescent="0.2">
      <c r="B34" s="85"/>
      <c r="D34" s="87"/>
      <c r="L34" s="36"/>
      <c r="N34" s="87"/>
    </row>
    <row r="35" spans="2:14" ht="15" customHeight="1" x14ac:dyDescent="0.2">
      <c r="B35" s="184" t="s">
        <v>262</v>
      </c>
      <c r="C35" s="184"/>
      <c r="D35" s="184"/>
      <c r="E35" s="184"/>
      <c r="K35" s="85"/>
      <c r="N35" s="87"/>
    </row>
    <row r="36" spans="2:14" x14ac:dyDescent="0.2">
      <c r="B36" s="184"/>
      <c r="C36" s="184"/>
      <c r="D36" s="184"/>
      <c r="E36" s="184"/>
      <c r="L36" s="4"/>
      <c r="N36" s="87"/>
    </row>
    <row r="37" spans="2:14" ht="26.25" customHeight="1" x14ac:dyDescent="0.2">
      <c r="B37" s="184"/>
      <c r="C37" s="184"/>
      <c r="D37" s="184"/>
      <c r="E37" s="184"/>
      <c r="K37" s="85"/>
      <c r="L37" s="36"/>
    </row>
    <row r="38" spans="2:14" x14ac:dyDescent="0.2">
      <c r="B38" s="29"/>
      <c r="C38" s="29"/>
      <c r="D38" s="29"/>
      <c r="E38" s="29"/>
      <c r="K38" s="85"/>
      <c r="N38" s="87"/>
    </row>
    <row r="39" spans="2:14" x14ac:dyDescent="0.2">
      <c r="B39" s="185" t="s">
        <v>155</v>
      </c>
      <c r="C39" s="185"/>
      <c r="D39" s="185"/>
      <c r="E39" s="185"/>
    </row>
    <row r="40" spans="2:14" x14ac:dyDescent="0.2">
      <c r="B40" s="185"/>
      <c r="C40" s="185"/>
      <c r="D40" s="185"/>
      <c r="E40" s="185"/>
    </row>
    <row r="41" spans="2:14" ht="21.75" customHeight="1" x14ac:dyDescent="0.2">
      <c r="B41" s="185"/>
      <c r="C41" s="185"/>
      <c r="D41" s="185"/>
      <c r="E41" s="185"/>
    </row>
    <row r="42" spans="2:14" ht="9.75" customHeight="1" x14ac:dyDescent="0.2"/>
    <row r="48" spans="2:14" x14ac:dyDescent="0.2">
      <c r="B48" s="12" t="s">
        <v>114</v>
      </c>
    </row>
    <row r="63" spans="3:3" x14ac:dyDescent="0.2">
      <c r="C63" s="12"/>
    </row>
  </sheetData>
  <sheetProtection formatCells="0" formatColumns="0" formatRows="0" insertColumns="0" insertRows="0" insertHyperlinks="0" deleteColumns="0" deleteRows="0" sort="0" autoFilter="0" pivotTables="0"/>
  <mergeCells count="8">
    <mergeCell ref="H4:I4"/>
    <mergeCell ref="B15:I17"/>
    <mergeCell ref="B18:I20"/>
    <mergeCell ref="B39:E41"/>
    <mergeCell ref="D4:E4"/>
    <mergeCell ref="F4:G4"/>
    <mergeCell ref="B4:C5"/>
    <mergeCell ref="B35:E37"/>
  </mergeCells>
  <hyperlinks>
    <hyperlink ref="B48"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2025-02-14T10:07:07Z</cp:lastPrinted>
  <dcterms:created xsi:type="dcterms:W3CDTF">2006-04-20T10:37:43Z</dcterms:created>
  <dcterms:modified xsi:type="dcterms:W3CDTF">2025-02-14T10:10:43Z</dcterms:modified>
</cp:coreProperties>
</file>