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5\022025\"/>
    </mc:Choice>
  </mc:AlternateContent>
  <xr:revisionPtr revIDLastSave="0" documentId="13_ncr:1_{11AD9743-C7B5-47B4-BFA3-0588BE59E636}"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<sst xmlns="http://schemas.openxmlformats.org/spreadsheetml/2006/main" count="300" uniqueCount="204">
  <si>
    <t>процент</t>
  </si>
  <si>
    <t>КБПд</t>
  </si>
  <si>
    <t>САВАз</t>
  </si>
  <si>
    <t>ТРИГЛАВз</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</si>
  <si>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</si>
  <si>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Користени кратенки</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</si>
  <si>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</si>
  <si>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</si>
  <si>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</si>
  <si>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</si>
  <si>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</si>
  <si>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</si>
  <si>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</si>
  <si>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</si>
  <si>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</si>
  <si>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</si>
  <si>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</si>
  <si>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</si>
  <si>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</si>
  <si>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</si>
  <si>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</si>
  <si>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Слика 2: Вредност на нето средствата на ЗПФ</t>
  </si>
  <si>
    <t>Слика 3: Вредност на сметководствените единици во ЗПФ</t>
  </si>
  <si>
    <t>Табела 3: Структура на инвестициите на ЗПФ</t>
  </si>
  <si>
    <t>Слика 4: Структура на инвестициите на ЗПФ</t>
  </si>
  <si>
    <t>вредност</t>
  </si>
  <si>
    <t>6.</t>
  </si>
  <si>
    <t>7.</t>
  </si>
  <si>
    <t>Табела 4: Дистрибуција на членството во ДПФ според начинот на членство</t>
  </si>
  <si>
    <t xml:space="preserve">Табела 5: Дистрибуција на пензиски шеми во ДПФ </t>
  </si>
  <si>
    <t>Слика 5: Дистрибуција на членството во ДПФ според начинот на членство (во проценти)</t>
  </si>
  <si>
    <t>Слика 6: Вредност на нето средствата на ДПФ</t>
  </si>
  <si>
    <t>Слика 7: Вредност на сметководствените единици во ДПФ</t>
  </si>
  <si>
    <t>Табела 7: Структура на инвестициите на ДПФ</t>
  </si>
  <si>
    <t>Слика 8: Структура на инвестициите на ДПФ</t>
  </si>
  <si>
    <t>Figure 8: Structure of Investment of VPF</t>
  </si>
  <si>
    <t xml:space="preserve">SAVAv </t>
  </si>
  <si>
    <t>KBPv</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</si>
  <si>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</si>
  <si>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</si>
  <si>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</si>
  <si>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</si>
  <si>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</si>
  <si>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</si>
  <si>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</si>
  <si>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</si>
  <si>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Триглав отворен задолжителен пензиски фонд – Скопје</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</si>
  <si>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</si>
  <si>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r>
      <t xml:space="preserve">Кратенки </t>
    </r>
    <r>
      <rPr>
        <b/>
        <sz val="10"/>
        <color rgb="FF007DA0"/>
        <rFont val="Arial"/>
        <family val="2"/>
        <charset val="204"/>
      </rPr>
      <t>/ Abbreviation</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</si>
  <si>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</si>
  <si>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</si>
  <si>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</si>
  <si>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САВАд 
</t>
    </r>
    <r>
      <rPr>
        <sz val="9"/>
        <color rgb="FF007DA0"/>
        <rFont val="Arial"/>
        <family val="2"/>
        <charset val="204"/>
      </rPr>
      <t>/ SAVAv</t>
    </r>
  </si>
  <si>
    <r>
      <t xml:space="preserve">КБПд
</t>
    </r>
    <r>
      <rPr>
        <sz val="9"/>
        <color rgb="FF007DA0"/>
        <rFont val="Arial"/>
        <family val="2"/>
        <charset val="204"/>
      </rPr>
      <t>/ KBPv</t>
    </r>
  </si>
  <si>
    <r>
      <t xml:space="preserve">САВАд
</t>
    </r>
    <r>
      <rPr>
        <sz val="9"/>
        <color rgb="FF007DA0"/>
        <rFont val="Arial"/>
        <family val="2"/>
        <charset val="204"/>
      </rPr>
      <t>/ SAVAv</t>
    </r>
  </si>
  <si>
    <r>
      <t>ТРИГЛАВд /</t>
    </r>
    <r>
      <rPr>
        <sz val="9"/>
        <color rgb="FF007DA0"/>
        <rFont val="Arial"/>
        <family val="2"/>
      </rPr>
      <t xml:space="preserve"> TRIGLAVv</t>
    </r>
  </si>
  <si>
    <t>ТРИГЛАВд</t>
  </si>
  <si>
    <t>TRIGLAVv</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</si>
  <si>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</si>
  <si>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</si>
  <si>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</si>
  <si>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</si>
  <si>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</si>
  <si>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</si>
  <si>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</si>
  <si>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</si>
  <si>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</si>
  <si>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</si>
  <si>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9.</t>
  </si>
  <si>
    <r>
      <t xml:space="preserve">ВФПд / </t>
    </r>
    <r>
      <rPr>
        <sz val="9"/>
        <color rgb="FF007DA0"/>
        <rFont val="Arial"/>
        <family val="2"/>
      </rPr>
      <t>VFPv</t>
    </r>
  </si>
  <si>
    <r>
      <t>ВФПд /</t>
    </r>
    <r>
      <rPr>
        <sz val="9"/>
        <color rgb="FF007DA0"/>
        <rFont val="Arial"/>
        <family val="2"/>
      </rPr>
      <t xml:space="preserve"> VFPv</t>
    </r>
  </si>
  <si>
    <r>
      <t xml:space="preserve">ВФПд 
</t>
    </r>
    <r>
      <rPr>
        <sz val="9"/>
        <color rgb="FF007DA0"/>
        <rFont val="Arial"/>
        <family val="2"/>
        <charset val="204"/>
      </rPr>
      <t>/ VFPv</t>
    </r>
  </si>
  <si>
    <r>
      <t xml:space="preserve">ВФПд            </t>
    </r>
    <r>
      <rPr>
        <sz val="9"/>
        <color rgb="FF007DA0"/>
        <rFont val="Arial"/>
        <family val="2"/>
      </rPr>
      <t>/ VFPv</t>
    </r>
  </si>
  <si>
    <t>Славко Јаневски бр.100, 1000 Скопје</t>
  </si>
  <si>
    <t>Shkurtesat</t>
  </si>
  <si>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Të dhëna për fondet e detyrueshme pensionale</t>
    </r>
  </si>
  <si>
    <t xml:space="preserve">Foto 2: Vlera e mjeteve neto të FDP </t>
  </si>
  <si>
    <t xml:space="preserve">Tabela 3: Struktura e Investimit të FDP </t>
  </si>
  <si>
    <t xml:space="preserve">Foto 4: Struktura e Investimit të FDP </t>
  </si>
  <si>
    <r>
      <t>II Податоци за доброволните пензиски фондови /</t>
    </r>
    <r>
      <rPr>
        <b/>
        <sz val="10"/>
        <color rgb="FF007DA0"/>
        <rFont val="Arial"/>
        <family val="2"/>
        <charset val="204"/>
      </rPr>
      <t xml:space="preserve"> II  Të dhëna për fondet vullnetare pensionale</t>
    </r>
  </si>
  <si>
    <t>Tabela 4: Distribuimi i anëtarësisë në FVP sipas llojit të anëtarësimit</t>
  </si>
  <si>
    <t xml:space="preserve">Tabela 5: Distribuimi i skemave pensionale në FVP </t>
  </si>
  <si>
    <t>Foto 5: Distribuimi i anëtarësisë së FVP sipas llojit të anëtarësimit (në përqindje)</t>
  </si>
  <si>
    <t>Tabela 1: Distribuimi i FDP sipas statusit të tyre (në përqindje)</t>
  </si>
  <si>
    <t xml:space="preserve">Foto 6: Vlera e mjeteve neto të FVP </t>
  </si>
  <si>
    <t xml:space="preserve">Tabela 7: Struktura e Investimeve të FVP </t>
  </si>
  <si>
    <t xml:space="preserve">Foto 8:  Struktura e Investimeve të FVP </t>
  </si>
  <si>
    <t>Ju lutemi që gjatë shfrytëzimit të të dhënave nga Buletini Mujor detyrimisht të theksoni burimin.</t>
  </si>
  <si>
    <t>FDP</t>
  </si>
  <si>
    <t>fondet e detyrueshme pensionale</t>
  </si>
  <si>
    <t>FVP</t>
  </si>
  <si>
    <t>fondet vullnetare pensionale</t>
  </si>
  <si>
    <t xml:space="preserve">Fondi i hapur i detyrueshëm pensional Sava fondi pensional </t>
  </si>
  <si>
    <t>SAVAd</t>
  </si>
  <si>
    <t>KBPd</t>
  </si>
  <si>
    <t>TRIGLAVd</t>
  </si>
  <si>
    <t>Triglav fondi i hapur i detyrueshëm pensional - Shkup</t>
  </si>
  <si>
    <t xml:space="preserve">Fondi i hapur vullnetar pensional Sava pensioni plus </t>
  </si>
  <si>
    <t xml:space="preserve">KB Fondi i parë i hapur i detyrueshëm pensional - Shkup </t>
  </si>
  <si>
    <t xml:space="preserve">KB Fondi i parë i hapur vullnetar pensional - Shkup </t>
  </si>
  <si>
    <t>Triglav fondi i hapur vullnetar pensional - Shkup</t>
  </si>
  <si>
    <t>VFP  fondi i hapur vullnetar pensional - Shkup</t>
  </si>
  <si>
    <r>
      <t xml:space="preserve">Забелешки </t>
    </r>
    <r>
      <rPr>
        <sz val="10"/>
        <color rgb="FF007DA0"/>
        <rFont val="Arial"/>
        <family val="2"/>
        <charset val="204"/>
      </rPr>
      <t>/ Shënime</t>
    </r>
  </si>
  <si>
    <r>
      <t xml:space="preserve">Почеток на работа на КБПд е 21.12.2009 г. </t>
    </r>
    <r>
      <rPr>
        <sz val="9"/>
        <color rgb="FF007DA0"/>
        <rFont val="Arial"/>
        <family val="2"/>
        <charset val="204"/>
      </rPr>
      <t>/ KBPv ka filluar me punë më  21.12.2009.</t>
    </r>
  </si>
  <si>
    <r>
      <t>Почеток на работа на ТРИГЛАВд е 1.3.2021 г.</t>
    </r>
    <r>
      <rPr>
        <sz val="9"/>
        <color indexed="21"/>
        <rFont val="Arial"/>
        <family val="2"/>
        <charset val="204"/>
      </rPr>
      <t xml:space="preserve"> </t>
    </r>
    <r>
      <rPr>
        <sz val="9"/>
        <color rgb="FF007DA0"/>
        <rFont val="Arial"/>
        <family val="2"/>
        <charset val="204"/>
      </rPr>
      <t>/ TRIGLAVv ka filluar me punë më 1.3.2021.</t>
    </r>
  </si>
  <si>
    <r>
      <t>Почеток на работа на ВФПд е 18.10.2022 г.</t>
    </r>
    <r>
      <rPr>
        <sz val="9"/>
        <color indexed="21"/>
        <rFont val="Arial"/>
        <family val="2"/>
        <charset val="204"/>
      </rPr>
      <t xml:space="preserve"> </t>
    </r>
    <r>
      <rPr>
        <sz val="9"/>
        <color rgb="FF007DA0"/>
        <rFont val="Arial"/>
        <family val="2"/>
        <charset val="204"/>
      </rPr>
      <t>/ VFPv ka filluar me punë më 18.10.2022.</t>
    </r>
  </si>
  <si>
    <r>
      <t>Почеток на работа на ТРИГЛАВз е 1.4.2019 г.</t>
    </r>
    <r>
      <rPr>
        <sz val="9"/>
        <color indexed="21"/>
        <rFont val="Arial"/>
        <family val="2"/>
        <charset val="204"/>
      </rPr>
      <t xml:space="preserve"> </t>
    </r>
    <r>
      <rPr>
        <sz val="9"/>
        <color rgb="FF007DA0"/>
        <rFont val="Arial"/>
        <family val="2"/>
        <charset val="204"/>
      </rPr>
      <t>/ TRIGLAVd ka filluar me punë më 1.4.2019.</t>
    </r>
  </si>
  <si>
    <r>
      <t xml:space="preserve">Почеток на работа на КБПз е 1.1.2006 г. </t>
    </r>
    <r>
      <rPr>
        <sz val="9"/>
        <color indexed="21"/>
        <rFont val="Arial"/>
        <family val="2"/>
        <charset val="204"/>
      </rPr>
      <t xml:space="preserve"> </t>
    </r>
    <r>
      <rPr>
        <sz val="9"/>
        <color rgb="FF007DA0"/>
        <rFont val="Arial"/>
        <family val="2"/>
        <charset val="204"/>
      </rPr>
      <t>/ KBPd  ka filluar me punë më 1.1.2006.</t>
    </r>
  </si>
  <si>
    <r>
      <t xml:space="preserve">Почеток на работа на САВАз е 1.1.2006 г. </t>
    </r>
    <r>
      <rPr>
        <sz val="9"/>
        <color rgb="FF007DA0"/>
        <rFont val="Arial"/>
        <family val="2"/>
        <charset val="204"/>
      </rPr>
      <t>/ SAVAd ka filluar me punë më 1.1.2006.</t>
    </r>
  </si>
  <si>
    <r>
      <t>Почеток на работа на САВАд е 15.7.2009 г.</t>
    </r>
    <r>
      <rPr>
        <sz val="9"/>
        <color indexed="21"/>
        <rFont val="Arial"/>
        <family val="2"/>
        <charset val="204"/>
      </rPr>
      <t xml:space="preserve"> </t>
    </r>
    <r>
      <rPr>
        <sz val="9"/>
        <color rgb="FF007DA0"/>
        <rFont val="Arial"/>
        <family val="2"/>
        <charset val="204"/>
      </rPr>
      <t>/ SAVAv ka filluar me punë më 15.7.2009.</t>
    </r>
  </si>
  <si>
    <r>
      <t xml:space="preserve">За посигурни пензионерски денови </t>
    </r>
    <r>
      <rPr>
        <b/>
        <sz val="10"/>
        <color rgb="FF007DA0"/>
        <rFont val="Arial"/>
        <family val="2"/>
        <charset val="204"/>
      </rPr>
      <t>/ Për ditë më të sigurta të pensionimit</t>
    </r>
  </si>
  <si>
    <t>Agjencia për Mbikëqyrje të Financimit Kapital të Sigurimit Pensional</t>
  </si>
  <si>
    <t xml:space="preserve">Slavko Janevski 100, 1000 Shkup, </t>
  </si>
  <si>
    <r>
      <rPr>
        <u/>
        <sz val="10"/>
        <rFont val="Arial"/>
        <family val="2"/>
        <charset val="204"/>
      </rPr>
      <t>Содржина</t>
    </r>
    <r>
      <rPr>
        <u/>
        <sz val="10"/>
        <color indexed="21"/>
        <rFont val="Arial"/>
        <family val="2"/>
        <charset val="204"/>
      </rPr>
      <t xml:space="preserve"> </t>
    </r>
    <r>
      <rPr>
        <u/>
        <sz val="10"/>
        <color rgb="FF007DA0"/>
        <rFont val="Arial"/>
        <family val="2"/>
        <charset val="204"/>
      </rPr>
      <t>/ Përmbajtja</t>
    </r>
  </si>
  <si>
    <t xml:space="preserve">Foto 3: Vlera e njësive kontabël në FDP </t>
  </si>
  <si>
    <t xml:space="preserve">Tabela 2: Vlera e mjeteve neto të FDP dhe të njësive kontabël të FDP </t>
  </si>
  <si>
    <t xml:space="preserve">Tabela 6:  Vlera e mjeteve neto të FVP dhe të njësive kontabël të FVP </t>
  </si>
  <si>
    <t xml:space="preserve">Foto 7: Vlera e njësive kontabël në FVP </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</si>
  <si>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</si>
  <si>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I Податоци за задолжителните пензиски фондови /</t>
    </r>
    <r>
      <rPr>
        <b/>
        <sz val="10"/>
        <color rgb="FF007DA0"/>
        <rFont val="Arial"/>
        <family val="2"/>
        <charset val="204"/>
      </rPr>
      <t xml:space="preserve"> I Të dhëna për fondet e detyrueshme pensionale</t>
    </r>
  </si>
  <si>
    <t>Tabela 1: Distribuimi i anëtarësimit të FDP sipas statusit të tyre</t>
  </si>
  <si>
    <r>
      <t>Задолжителен пензиски фонд /</t>
    </r>
    <r>
      <rPr>
        <sz val="9"/>
        <color rgb="FF007DA0"/>
        <rFont val="Arial"/>
        <family val="2"/>
        <charset val="204"/>
      </rPr>
      <t xml:space="preserve">    Fondi Pensional i Detyrueshëm</t>
    </r>
  </si>
  <si>
    <r>
      <t>Доброволни/</t>
    </r>
    <r>
      <rPr>
        <sz val="9"/>
        <color indexed="21"/>
        <rFont val="Arial"/>
        <family val="2"/>
        <charset val="204"/>
      </rPr>
      <t xml:space="preserve"> </t>
    </r>
    <r>
      <rPr>
        <sz val="9"/>
        <color rgb="FF007DA0"/>
        <rFont val="Arial"/>
        <family val="2"/>
        <charset val="204"/>
      </rPr>
      <t>Vullnetare</t>
    </r>
  </si>
  <si>
    <r>
      <t>Задолжителни/</t>
    </r>
    <r>
      <rPr>
        <sz val="9"/>
        <color indexed="21"/>
        <rFont val="Arial"/>
        <family val="2"/>
        <charset val="204"/>
      </rPr>
      <t xml:space="preserve"> </t>
    </r>
    <r>
      <rPr>
        <sz val="9"/>
        <color rgb="FF007DA0"/>
        <rFont val="Arial"/>
        <family val="2"/>
        <charset val="204"/>
      </rPr>
      <t>Të detyrueshme</t>
    </r>
  </si>
  <si>
    <r>
      <t>Со договор/</t>
    </r>
    <r>
      <rPr>
        <sz val="9"/>
        <color indexed="21"/>
        <rFont val="Arial"/>
        <family val="2"/>
        <charset val="204"/>
      </rPr>
      <t xml:space="preserve"> </t>
    </r>
    <r>
      <rPr>
        <sz val="9"/>
        <color rgb="FF007DA0"/>
        <rFont val="Arial"/>
        <family val="2"/>
        <charset val="204"/>
      </rPr>
      <t xml:space="preserve"> Me kontratë</t>
    </r>
  </si>
  <si>
    <r>
      <t>Вкупно/</t>
    </r>
    <r>
      <rPr>
        <sz val="9"/>
        <color indexed="17"/>
        <rFont val="Arial"/>
        <family val="2"/>
        <charset val="204"/>
      </rPr>
      <t xml:space="preserve"> </t>
    </r>
    <r>
      <rPr>
        <sz val="9"/>
        <color rgb="FF007DA0"/>
        <rFont val="Arial"/>
        <family val="2"/>
        <charset val="204"/>
      </rPr>
      <t>Gjithsej</t>
    </r>
  </si>
  <si>
    <r>
      <t xml:space="preserve">Вкупно/ </t>
    </r>
    <r>
      <rPr>
        <sz val="9"/>
        <color rgb="FF007DA0"/>
        <rFont val="Arial"/>
        <family val="2"/>
        <charset val="204"/>
      </rPr>
      <t>Gjithsej</t>
    </r>
  </si>
  <si>
    <r>
      <t>САВАз /</t>
    </r>
    <r>
      <rPr>
        <sz val="9"/>
        <color rgb="FF007DA0"/>
        <rFont val="Arial"/>
        <family val="2"/>
        <charset val="204"/>
      </rPr>
      <t xml:space="preserve"> SAVAd</t>
    </r>
  </si>
  <si>
    <r>
      <t>КБПз /</t>
    </r>
    <r>
      <rPr>
        <sz val="9"/>
        <color indexed="21"/>
        <rFont val="Arial"/>
        <family val="2"/>
        <charset val="204"/>
      </rPr>
      <t xml:space="preserve"> </t>
    </r>
    <r>
      <rPr>
        <sz val="9"/>
        <color rgb="FF007DA0"/>
        <rFont val="Arial"/>
        <family val="2"/>
        <charset val="204"/>
      </rPr>
      <t>KBPd</t>
    </r>
  </si>
  <si>
    <t>Вкупно / Gjithsej</t>
  </si>
  <si>
    <r>
      <t xml:space="preserve">САВАз / </t>
    </r>
    <r>
      <rPr>
        <sz val="9"/>
        <color rgb="FF007DA0"/>
        <rFont val="Arial"/>
        <family val="2"/>
        <charset val="204"/>
      </rPr>
      <t>SAVAd</t>
    </r>
  </si>
  <si>
    <r>
      <t>ТРИГЛАВз /</t>
    </r>
    <r>
      <rPr>
        <sz val="9"/>
        <color rgb="FF007DA0"/>
        <rFont val="Arial"/>
        <family val="2"/>
        <charset val="204"/>
      </rPr>
      <t xml:space="preserve"> TRIGLAVd</t>
    </r>
  </si>
  <si>
    <t>* Të siguruarit, të cilët janë anëtarë të detyrueshëm të shtyllës së dytë menjëherë pas punësimit, caktohen përkohësisht nga FSPIMV në një fond pensional të detyrueshëm me përzgjedhje të rastësishme, për të siguruar fekondimin e mjeteve të tyre që nga fillimi i anëtarësimit në një fond pensional të detyrueshëm. Këta të siguruar kanë një afat prej 3 muajsh për të zgjedhur se në cilin fond pensional të detyrueshëm do të jenë anëtarë. Nëse pas skadimit të atij afati, ata nuk vendosin se në cilin fond pensional të detyrueshëm do të jenë anëtarë, atëherë ata mbeten anëtarë të fondit të pensionit të detyrueshëm në të cilin janë ndarë përkohësisht.</t>
  </si>
  <si>
    <r>
      <t>Содржина</t>
    </r>
    <r>
      <rPr>
        <u/>
        <sz val="9"/>
        <color indexed="21"/>
        <rFont val="Arial"/>
        <family val="2"/>
        <charset val="204"/>
      </rPr>
      <t xml:space="preserve"> / </t>
    </r>
    <r>
      <rPr>
        <u/>
        <sz val="9"/>
        <color rgb="FF007DA0"/>
        <rFont val="Arial"/>
        <family val="2"/>
        <charset val="204"/>
      </rPr>
      <t>Përmbajtja</t>
    </r>
  </si>
  <si>
    <r>
      <t xml:space="preserve">Вредност на сметковод.единица /
</t>
    </r>
    <r>
      <rPr>
        <sz val="9"/>
        <color rgb="FF007DA0"/>
        <rFont val="Arial"/>
        <family val="2"/>
        <charset val="204"/>
      </rPr>
      <t xml:space="preserve"> Vlera e  njësive kontabël </t>
    </r>
  </si>
  <si>
    <r>
      <t xml:space="preserve">Месец 
</t>
    </r>
    <r>
      <rPr>
        <sz val="9"/>
        <color rgb="FF007DA0"/>
        <rFont val="Arial"/>
        <family val="2"/>
        <charset val="204"/>
      </rPr>
      <t>/ Muaji</t>
    </r>
  </si>
  <si>
    <r>
      <t xml:space="preserve">САВАз 
</t>
    </r>
    <r>
      <rPr>
        <sz val="9"/>
        <color rgb="FF007DA0"/>
        <rFont val="Arial"/>
        <family val="2"/>
        <charset val="204"/>
      </rPr>
      <t>/ SAVAd</t>
    </r>
  </si>
  <si>
    <r>
      <t xml:space="preserve">КБПз 
</t>
    </r>
    <r>
      <rPr>
        <sz val="9"/>
        <color rgb="FF007DA0"/>
        <rFont val="Arial"/>
        <family val="2"/>
        <charset val="204"/>
      </rPr>
      <t>/ KBPd</t>
    </r>
  </si>
  <si>
    <r>
      <t xml:space="preserve">ТРИГЛАВз 
</t>
    </r>
    <r>
      <rPr>
        <sz val="9"/>
        <color rgb="FF007DA0"/>
        <rFont val="Arial"/>
        <family val="2"/>
        <charset val="204"/>
      </rPr>
      <t>/ TRIGLAVd</t>
    </r>
  </si>
  <si>
    <r>
      <t xml:space="preserve">Содржина </t>
    </r>
    <r>
      <rPr>
        <u/>
        <sz val="9"/>
        <color rgb="FF007DA0"/>
        <rFont val="Arial"/>
        <family val="2"/>
        <charset val="204"/>
      </rPr>
      <t>/ Përmbajtja</t>
    </r>
  </si>
  <si>
    <t>Foto 3: Vlera e njësive  kontabël në FDP</t>
  </si>
  <si>
    <t>Tabela 3: Struktura e Investimeve të FDP</t>
  </si>
  <si>
    <r>
      <t>Вид имот /</t>
    </r>
    <r>
      <rPr>
        <b/>
        <sz val="9"/>
        <color rgb="FF007DA0"/>
        <rFont val="Arial"/>
        <family val="2"/>
        <charset val="204"/>
      </rPr>
      <t xml:space="preserve"> Lloji i pronës</t>
    </r>
  </si>
  <si>
    <t>vlera</t>
  </si>
  <si>
    <t>përqindja</t>
  </si>
  <si>
    <r>
      <t>Акции од домашни издавачи</t>
    </r>
    <r>
      <rPr>
        <sz val="8"/>
        <color indexed="21"/>
        <rFont val="Arial"/>
        <family val="2"/>
        <charset val="204"/>
      </rPr>
      <t xml:space="preserve"> 
</t>
    </r>
    <r>
      <rPr>
        <sz val="8"/>
        <color rgb="FF007DA0"/>
        <rFont val="Arial"/>
        <family val="2"/>
        <charset val="204"/>
      </rPr>
      <t>/Aksionet e emetuesve vendas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</si>
  <si>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/Fondet e investimit të emetuesve vendas</t>
    </r>
  </si>
  <si>
    <r>
      <t xml:space="preserve">Акции од странски издавачи 
</t>
    </r>
    <r>
      <rPr>
        <sz val="8"/>
        <color rgb="FF007DA0"/>
        <rFont val="Arial"/>
        <family val="2"/>
        <charset val="204"/>
      </rPr>
      <t>/Aksionet e emetuesve të huaj</t>
    </r>
  </si>
  <si>
    <r>
      <t xml:space="preserve">Инвестициски фондови од странски издавачи 
</t>
    </r>
    <r>
      <rPr>
        <sz val="8"/>
        <color rgb="FF007DA0"/>
        <rFont val="Arial"/>
        <family val="2"/>
        <charset val="204"/>
      </rPr>
      <t>/Fondet e investimit të emetuesve të huaj</t>
    </r>
  </si>
  <si>
    <r>
      <t xml:space="preserve">Вкупно вложувања во хартии од вредност 
</t>
    </r>
    <r>
      <rPr>
        <b/>
        <sz val="8"/>
        <color rgb="FF007DA0"/>
        <rFont val="Arial"/>
        <family val="2"/>
        <charset val="204"/>
      </rPr>
      <t>/ Investimi total në letra me vlerë</t>
    </r>
  </si>
  <si>
    <r>
      <t>Депозити /</t>
    </r>
    <r>
      <rPr>
        <sz val="8"/>
        <color rgb="FF007DA0"/>
        <rFont val="Arial"/>
        <family val="2"/>
        <charset val="204"/>
      </rPr>
      <t xml:space="preserve"> Depozitat</t>
    </r>
  </si>
  <si>
    <r>
      <t>Парични средства /</t>
    </r>
    <r>
      <rPr>
        <sz val="8"/>
        <color rgb="FF007DA0"/>
        <rFont val="Arial"/>
        <family val="2"/>
        <charset val="204"/>
      </rPr>
      <t xml:space="preserve"> Para të gatshme</t>
    </r>
  </si>
  <si>
    <r>
      <t xml:space="preserve">Побарувања / </t>
    </r>
    <r>
      <rPr>
        <sz val="8"/>
        <color rgb="FF007DA0"/>
        <rFont val="Arial"/>
        <family val="2"/>
        <charset val="204"/>
      </rPr>
      <t>Të arkëtueshmet</t>
    </r>
  </si>
  <si>
    <r>
      <t>Вкупно средства /</t>
    </r>
    <r>
      <rPr>
        <sz val="8"/>
        <color rgb="FF007DA0"/>
        <rFont val="Arial"/>
        <family val="2"/>
        <charset val="204"/>
      </rPr>
      <t xml:space="preserve"> mjetet totale</t>
    </r>
  </si>
  <si>
    <r>
      <t xml:space="preserve">Вкупно обврски / </t>
    </r>
    <r>
      <rPr>
        <sz val="8"/>
        <color rgb="FF007DA0"/>
        <rFont val="Arial"/>
        <family val="2"/>
        <charset val="204"/>
      </rPr>
      <t>Totali i detyrimeve</t>
    </r>
  </si>
  <si>
    <r>
      <t>Нето средства /</t>
    </r>
    <r>
      <rPr>
        <b/>
        <sz val="8"/>
        <color rgb="FF007DA0"/>
        <rFont val="Arial"/>
        <family val="2"/>
        <charset val="204"/>
      </rPr>
      <t>Mjetet neto</t>
    </r>
  </si>
  <si>
    <t>Foto 4: Struktura e Investimeve të FDP</t>
  </si>
  <si>
    <r>
      <t xml:space="preserve">Обврзници од странски издавачи 
</t>
    </r>
    <r>
      <rPr>
        <sz val="8"/>
        <color rgb="FF007DA0"/>
        <rFont val="Arial"/>
        <family val="2"/>
        <charset val="204"/>
      </rPr>
      <t>/Obligacionet e emetuesve të huaj</t>
    </r>
  </si>
  <si>
    <r>
      <t xml:space="preserve">Краткорочни хартии од странски издавачи 
</t>
    </r>
    <r>
      <rPr>
        <sz val="8"/>
        <color rgb="FF007DA0"/>
        <rFont val="Arial"/>
        <family val="2"/>
        <charset val="204"/>
      </rPr>
      <t>/ Letrat me vlerë afatshkurte të emetuesve të huaj</t>
    </r>
  </si>
  <si>
    <r>
      <t>Странски /</t>
    </r>
    <r>
      <rPr>
        <b/>
        <sz val="9"/>
        <color indexed="21"/>
        <rFont val="Arial"/>
        <family val="2"/>
        <charset val="204"/>
      </rPr>
      <t xml:space="preserve"> </t>
    </r>
    <r>
      <rPr>
        <b/>
        <sz val="9"/>
        <color rgb="FF007DA0"/>
        <rFont val="Arial"/>
        <family val="2"/>
        <charset val="204"/>
      </rPr>
      <t>Të huaja</t>
    </r>
  </si>
  <si>
    <r>
      <t xml:space="preserve">Обврзници од домашни издавачи 
</t>
    </r>
    <r>
      <rPr>
        <sz val="8"/>
        <color rgb="FF007DA0"/>
        <rFont val="Arial"/>
        <family val="2"/>
        <charset val="204"/>
      </rPr>
      <t>/ Obligacionet e emetuesve vendas</t>
    </r>
  </si>
  <si>
    <r>
      <t xml:space="preserve">Краткорочни хартии од домашни издавачи  
</t>
    </r>
    <r>
      <rPr>
        <sz val="8"/>
        <color rgb="FF007DA0"/>
        <rFont val="Arial"/>
        <family val="2"/>
        <charset val="204"/>
      </rPr>
      <t>/ Letrat me vlerë afatshkurte të emetuesve vendas</t>
    </r>
  </si>
  <si>
    <r>
      <t>Содржина</t>
    </r>
    <r>
      <rPr>
        <u/>
        <sz val="9"/>
        <color indexed="21"/>
        <rFont val="Arial"/>
        <family val="2"/>
        <charset val="204"/>
      </rPr>
      <t xml:space="preserve"> </t>
    </r>
    <r>
      <rPr>
        <u/>
        <sz val="9"/>
        <color rgb="FF007DA0"/>
        <rFont val="Arial"/>
        <family val="2"/>
        <charset val="204"/>
      </rPr>
      <t>/ Përmbajtja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</si>
  <si>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</si>
  <si>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4: Distribuimi i anëtarësimit të FVP sipas llojit të anëtarësimit</t>
  </si>
  <si>
    <r>
      <t>Доброволен пензиски фонд /</t>
    </r>
    <r>
      <rPr>
        <sz val="9"/>
        <color indexed="21"/>
        <rFont val="Arial"/>
        <family val="2"/>
        <charset val="204"/>
      </rPr>
      <t xml:space="preserve"> </t>
    </r>
    <r>
      <rPr>
        <sz val="9"/>
        <color rgb="FF007DA0"/>
        <rFont val="Arial"/>
        <family val="2"/>
        <charset val="204"/>
      </rPr>
      <t>Fondi Pensional Vullnetar</t>
    </r>
  </si>
  <si>
    <r>
      <t xml:space="preserve">Со доброволна индивидуална сметка / </t>
    </r>
    <r>
      <rPr>
        <sz val="9"/>
        <color rgb="FF007DA0"/>
        <rFont val="Arial"/>
        <family val="2"/>
        <charset val="204"/>
      </rPr>
      <t xml:space="preserve">
Me llogari individuale vullnetare</t>
    </r>
  </si>
  <si>
    <t>Tabela 5: Distribuimi i skemave të pensioneve në FVP</t>
  </si>
  <si>
    <r>
      <t>Доброволен пензиски фонд /</t>
    </r>
    <r>
      <rPr>
        <sz val="9"/>
        <color indexed="21"/>
        <rFont val="Arial"/>
        <family val="2"/>
        <charset val="204"/>
      </rPr>
      <t xml:space="preserve"> </t>
    </r>
    <r>
      <rPr>
        <sz val="9"/>
        <color rgb="FF007DA0"/>
        <rFont val="Arial"/>
        <family val="2"/>
        <charset val="204"/>
      </rPr>
      <t>Fondi vullnetar pensional</t>
    </r>
  </si>
  <si>
    <r>
      <t>Број на пензиски шеми /</t>
    </r>
    <r>
      <rPr>
        <sz val="9"/>
        <color indexed="21"/>
        <rFont val="Arial"/>
        <family val="2"/>
        <charset val="204"/>
      </rPr>
      <t xml:space="preserve"> Numri i </t>
    </r>
    <r>
      <rPr>
        <sz val="9"/>
        <color rgb="FF007DA0"/>
        <rFont val="Arial"/>
        <family val="2"/>
        <charset val="204"/>
      </rPr>
      <t xml:space="preserve">skemave pensionale </t>
    </r>
  </si>
  <si>
    <t>Foto 5: Distribuimi i anëtarësimit të FVP sipas llojit të anëtarësimit (në përqindje)</t>
  </si>
  <si>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Të dhëna për fondet vullnetare pensionale</t>
    </r>
  </si>
  <si>
    <t>Tabela 6: Vlera e mjeteve neto të FVP dhe të njësive kontabël të FVP</t>
  </si>
  <si>
    <r>
      <t xml:space="preserve">Нето средства (во милиони денари) /
</t>
    </r>
    <r>
      <rPr>
        <sz val="9"/>
        <color rgb="FF007DA0"/>
        <rFont val="Arial"/>
        <family val="2"/>
        <charset val="204"/>
      </rPr>
      <t>Mjetet neto (në milionë denarë)</t>
    </r>
  </si>
  <si>
    <r>
      <t xml:space="preserve">Вредност на сметковод.единица /
</t>
    </r>
    <r>
      <rPr>
        <sz val="9"/>
        <color rgb="FF007DA0"/>
        <rFont val="Arial"/>
        <family val="2"/>
        <charset val="204"/>
      </rPr>
      <t xml:space="preserve"> Vlera e njësive kontabël </t>
    </r>
  </si>
  <si>
    <r>
      <t>Вид имот /</t>
    </r>
    <r>
      <rPr>
        <b/>
        <sz val="9"/>
        <color indexed="21"/>
        <rFont val="Arial"/>
        <family val="2"/>
        <charset val="204"/>
      </rPr>
      <t xml:space="preserve"> </t>
    </r>
    <r>
      <rPr>
        <b/>
        <sz val="9"/>
        <color rgb="FF007DA0"/>
        <rFont val="Arial"/>
        <family val="2"/>
        <charset val="204"/>
      </rPr>
      <t>Lloji i pronës</t>
    </r>
  </si>
  <si>
    <r>
      <t>(во милиони денари/</t>
    </r>
    <r>
      <rPr>
        <sz val="9"/>
        <color indexed="21"/>
        <rFont val="Arial"/>
        <family val="2"/>
        <charset val="204"/>
      </rPr>
      <t xml:space="preserve"> </t>
    </r>
    <r>
      <rPr>
        <sz val="9"/>
        <color rgb="FF007DA0"/>
        <rFont val="Arial"/>
        <family val="2"/>
        <charset val="204"/>
      </rPr>
      <t>/ në milionë denarë</t>
    </r>
    <r>
      <rPr>
        <sz val="9"/>
        <rFont val="Arial"/>
        <family val="2"/>
        <charset val="204"/>
      </rPr>
      <t>)</t>
    </r>
  </si>
  <si>
    <t>Tabela 7: Struktura e Investimeve të FVP</t>
  </si>
  <si>
    <r>
      <t>Акции од домашни издавачи</t>
    </r>
    <r>
      <rPr>
        <sz val="8"/>
        <color indexed="21"/>
        <rFont val="Arial"/>
        <family val="2"/>
      </rPr>
      <t xml:space="preserve"> 
</t>
    </r>
    <r>
      <rPr>
        <sz val="8"/>
        <color rgb="FF007DA0"/>
        <rFont val="Arial"/>
        <family val="2"/>
      </rPr>
      <t>/ Aksionet e emetuesve vendas</t>
    </r>
  </si>
  <si>
    <r>
      <t xml:space="preserve">Домашни / </t>
    </r>
    <r>
      <rPr>
        <b/>
        <sz val="8"/>
        <color rgb="FF007DA0"/>
        <rFont val="Arial"/>
        <family val="2"/>
      </rPr>
      <t>Vendase</t>
    </r>
  </si>
  <si>
    <r>
      <t xml:space="preserve">Обврзници од домашни издавачи 
</t>
    </r>
    <r>
      <rPr>
        <sz val="8"/>
        <color rgb="FF007DA0"/>
        <rFont val="Arial"/>
        <family val="2"/>
      </rPr>
      <t>/ Obligacionet e emetuesve vendas</t>
    </r>
  </si>
  <si>
    <r>
      <t xml:space="preserve">Инвестициски фондови од домашни издавачи </t>
    </r>
    <r>
      <rPr>
        <sz val="8"/>
        <color indexed="21"/>
        <rFont val="Arial"/>
        <family val="2"/>
      </rPr>
      <t xml:space="preserve"> 
</t>
    </r>
    <r>
      <rPr>
        <sz val="8"/>
        <color rgb="FF007DA0"/>
        <rFont val="Arial"/>
        <family val="2"/>
      </rPr>
      <t>/ Fondet e investimit të emetuesve vendas</t>
    </r>
  </si>
  <si>
    <r>
      <t xml:space="preserve">Краткорочни хартии од домашни издавачи  
</t>
    </r>
    <r>
      <rPr>
        <sz val="8"/>
        <color rgb="FF007DA0"/>
        <rFont val="Arial"/>
        <family val="2"/>
      </rPr>
      <t>/Letrat me vlerë afatshkurte të emetuesve vendas</t>
    </r>
  </si>
  <si>
    <r>
      <t>Странски /</t>
    </r>
    <r>
      <rPr>
        <b/>
        <sz val="8"/>
        <color rgb="FF007DA0"/>
        <rFont val="Arial"/>
        <family val="2"/>
      </rPr>
      <t xml:space="preserve"> Të huaja</t>
    </r>
  </si>
  <si>
    <r>
      <t xml:space="preserve">Акции од странски издавачи 
</t>
    </r>
    <r>
      <rPr>
        <sz val="8"/>
        <color rgb="FF007DA0"/>
        <rFont val="Arial"/>
        <family val="2"/>
      </rPr>
      <t>/Aksionet e emetuesve të huaj</t>
    </r>
  </si>
  <si>
    <r>
      <t xml:space="preserve">Обврзници од странски издавачи 
</t>
    </r>
    <r>
      <rPr>
        <sz val="8"/>
        <color rgb="FF007DA0"/>
        <rFont val="Arial"/>
        <family val="2"/>
      </rPr>
      <t>/ Obligacionet e emetuesve të huaj</t>
    </r>
  </si>
  <si>
    <r>
      <t xml:space="preserve">Инвестициски фондови од странски издавачи 
</t>
    </r>
    <r>
      <rPr>
        <sz val="8"/>
        <color rgb="FF007DA0"/>
        <rFont val="Arial"/>
        <family val="2"/>
      </rPr>
      <t>/Fondet e investimit të emetuesve të huaj</t>
    </r>
  </si>
  <si>
    <r>
      <t xml:space="preserve">Краткорочни хартии од странски издавачи 
</t>
    </r>
    <r>
      <rPr>
        <sz val="8"/>
        <color rgb="FF007DA0"/>
        <rFont val="Arial"/>
        <family val="2"/>
      </rPr>
      <t>/ Letrat me vlerë afatshkurte të emetuesve të huaj</t>
    </r>
  </si>
  <si>
    <r>
      <t xml:space="preserve">Вкупно вложувања во хартии од вредност 
</t>
    </r>
    <r>
      <rPr>
        <b/>
        <sz val="8"/>
        <color rgb="FF007DA0"/>
        <rFont val="Arial"/>
        <family val="2"/>
      </rPr>
      <t xml:space="preserve">/ </t>
    </r>
    <r>
      <rPr>
        <sz val="8"/>
        <color rgb="FF007DA0"/>
        <rFont val="Arial"/>
        <family val="2"/>
      </rPr>
      <t>Total investment in securities</t>
    </r>
  </si>
  <si>
    <r>
      <t xml:space="preserve">Депозити / </t>
    </r>
    <r>
      <rPr>
        <sz val="8"/>
        <color rgb="FF007DA0"/>
        <rFont val="Arial"/>
        <family val="2"/>
      </rPr>
      <t>Depozitat</t>
    </r>
  </si>
  <si>
    <r>
      <t>Парични средства /</t>
    </r>
    <r>
      <rPr>
        <sz val="8"/>
        <color rgb="FF007DA0"/>
        <rFont val="Arial"/>
        <family val="2"/>
      </rPr>
      <t xml:space="preserve"> Para të gatshme</t>
    </r>
  </si>
  <si>
    <r>
      <t xml:space="preserve">Побарувања / </t>
    </r>
    <r>
      <rPr>
        <sz val="8"/>
        <color rgb="FF007DA0"/>
        <rFont val="Arial"/>
        <family val="2"/>
      </rPr>
      <t>Të arkëtueshmet</t>
    </r>
  </si>
  <si>
    <r>
      <t>Вкупно средства /</t>
    </r>
    <r>
      <rPr>
        <sz val="8"/>
        <color indexed="21"/>
        <rFont val="Arial"/>
        <family val="2"/>
      </rPr>
      <t xml:space="preserve"> </t>
    </r>
    <r>
      <rPr>
        <sz val="8"/>
        <color rgb="FF007DA0"/>
        <rFont val="Arial"/>
        <family val="2"/>
      </rPr>
      <t>mjetet totale</t>
    </r>
  </si>
  <si>
    <r>
      <t>Вкупно обврски /</t>
    </r>
    <r>
      <rPr>
        <sz val="8"/>
        <color indexed="21"/>
        <rFont val="Arial"/>
        <family val="2"/>
      </rPr>
      <t xml:space="preserve"> </t>
    </r>
    <r>
      <rPr>
        <sz val="8"/>
        <color rgb="FF007DA0"/>
        <rFont val="Arial"/>
        <family val="2"/>
      </rPr>
      <t>Totali i detyrimeve</t>
    </r>
  </si>
  <si>
    <r>
      <t>Нето средства /</t>
    </r>
    <r>
      <rPr>
        <b/>
        <sz val="8"/>
        <color rgb="FF007DA0"/>
        <rFont val="Arial"/>
        <family val="2"/>
      </rPr>
      <t xml:space="preserve"> Mjetet neto</t>
    </r>
  </si>
  <si>
    <t>Burimi i të dhënave të vlerës neto të mjeteve, njësisë kontabël dhe strukturës së investimeve të fondeve pensionale janë shoqëritë pensionale.</t>
  </si>
  <si>
    <r>
      <t>Распределени/</t>
    </r>
    <r>
      <rPr>
        <sz val="9"/>
        <color rgb="FF007DA0"/>
        <rFont val="Arial"/>
        <family val="2"/>
        <charset val="204"/>
      </rPr>
      <t>Të shpërndara</t>
    </r>
  </si>
  <si>
    <r>
      <t>Времено распределени/</t>
    </r>
    <r>
      <rPr>
        <sz val="9"/>
        <color theme="4" tint="-0.249977111117893"/>
        <rFont val="Arial"/>
        <family val="2"/>
      </rPr>
      <t>Të shpërndara përkohësisht</t>
    </r>
    <r>
      <rPr>
        <sz val="9"/>
        <color rgb="FF007DA0"/>
        <rFont val="Arial"/>
        <family val="2"/>
        <charset val="204"/>
      </rPr>
      <t>*</t>
    </r>
  </si>
  <si>
    <r>
      <t xml:space="preserve">ТРИГЛАВз / </t>
    </r>
    <r>
      <rPr>
        <sz val="9"/>
        <color rgb="FF007DA0"/>
        <rFont val="Arial"/>
        <family val="2"/>
        <charset val="204"/>
      </rPr>
      <t>TRIGLAVd</t>
    </r>
  </si>
  <si>
    <t>Tabela 2:  Vlera e mjeteve neto të FDP dhe të njësive kontabël të FDP</t>
  </si>
  <si>
    <r>
      <t xml:space="preserve">Нето средства (во милиони денари) /
</t>
    </r>
    <r>
      <rPr>
        <sz val="9"/>
        <color rgb="FF007DA0"/>
        <rFont val="Arial"/>
        <family val="2"/>
        <charset val="204"/>
      </rPr>
      <t>Mjetet Neto (në milionë denarë)</t>
    </r>
  </si>
  <si>
    <r>
      <t>Домашни /</t>
    </r>
    <r>
      <rPr>
        <b/>
        <sz val="9"/>
        <color indexed="21"/>
        <rFont val="Arial"/>
        <family val="2"/>
        <charset val="204"/>
      </rPr>
      <t xml:space="preserve"> </t>
    </r>
    <r>
      <rPr>
        <b/>
        <sz val="9"/>
        <color rgb="FF007DA0"/>
        <rFont val="Arial"/>
        <family val="2"/>
        <charset val="204"/>
      </rPr>
      <t>Vendase</t>
    </r>
  </si>
  <si>
    <r>
      <t>(во милиони денари/</t>
    </r>
    <r>
      <rPr>
        <sz val="9"/>
        <color indexed="21"/>
        <rFont val="Arial"/>
        <family val="2"/>
        <charset val="204"/>
      </rPr>
      <t xml:space="preserve"> në milionë denarë</t>
    </r>
    <r>
      <rPr>
        <sz val="9"/>
        <rFont val="Arial"/>
        <family val="2"/>
        <charset val="204"/>
      </rPr>
      <t>)</t>
    </r>
  </si>
  <si>
    <r>
      <t>Во пензиска шема со професионална сметка /</t>
    </r>
    <r>
      <rPr>
        <sz val="9"/>
        <color indexed="21"/>
        <rFont val="Arial"/>
        <family val="2"/>
        <charset val="204"/>
      </rPr>
      <t xml:space="preserve"> </t>
    </r>
    <r>
      <rPr>
        <sz val="9"/>
        <color rgb="FF007DA0"/>
        <rFont val="Arial"/>
        <family val="2"/>
        <charset val="204"/>
      </rPr>
      <t>Në  skemë pensioni me llogari profesionale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</si>
</sst>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3"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
      <sz val="9"/>
      <color theme="4" tint="-0.249977111117893"/>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0.10258188149327765</c:v>
                </c:pt>
                <c:pt idx="1">
                  <c:v>0.1120255766804191</c:v>
                </c:pt>
                <c:pt idx="2">
                  <c:v>4.3402200471323031E-2</c:v>
                </c:pt>
                <c:pt idx="3">
                  <c:v>0.10025383605253983</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0.31443941131425657</c:v>
                </c:pt>
                <c:pt idx="1">
                  <c:v>0.31725575262643019</c:v>
                </c:pt>
                <c:pt idx="2">
                  <c:v>0.41897147483626584</c:v>
                </c:pt>
                <c:pt idx="3">
                  <c:v>0.32751367749461535</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0.53640426237127736</c:v>
                </c:pt>
                <c:pt idx="1">
                  <c:v>0.52589922447648618</c:v>
                </c:pt>
                <c:pt idx="2">
                  <c:v>0.4674338918848584</c:v>
                </c:pt>
                <c:pt idx="3">
                  <c:v>0.52380323958669361</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4.6574444821188422E-2</c:v>
                </c:pt>
                <c:pt idx="1">
                  <c:v>4.4819446216664539E-2</c:v>
                </c:pt>
                <c:pt idx="2">
                  <c:v>7.0192432807552732E-2</c:v>
                </c:pt>
                <c:pt idx="3">
                  <c:v>4.8429246866151174E-2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408808526049232"/>
          <c:w val="0.85719177259705548"/>
          <c:h val="0.22301003974804584"/>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45688</c:v>
                </c:pt>
                <c:pt idx="1">
                  <c:v>45698</c:v>
                </c:pt>
                <c:pt idx="2">
                  <c:v>45708</c:v>
                </c:pt>
                <c:pt idx="3">
                  <c:v>45716</c:v>
                </c:pt>
              </c:numCache>
            </c:numRef>
          </c:cat>
          <c:val>
            <c:numRef>
              <c:f>'[1]1 zpf '!$C$44:$C$47</c:f>
              <c:numCache>
                <c:formatCode>General</c:formatCode>
                <c:ptCount val="4"/>
                <c:pt idx="0">
                  <c:v>72305.125105338477</c:v>
                </c:pt>
                <c:pt idx="1">
                  <c:v>72551.698282148587</c:v>
                </c:pt>
                <c:pt idx="2">
                  <c:v>72904.399859675948</c:v>
                </c:pt>
                <c:pt idx="3">
                  <c:v>72443.705945780908</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45688</c:v>
                </c:pt>
                <c:pt idx="1">
                  <c:v>45698</c:v>
                </c:pt>
                <c:pt idx="2">
                  <c:v>45708</c:v>
                </c:pt>
                <c:pt idx="3">
                  <c:v>45716</c:v>
                </c:pt>
              </c:numCache>
            </c:numRef>
          </c:cat>
          <c:val>
            <c:numRef>
              <c:f>'[1]1 zpf '!$D$44:$D$47</c:f>
              <c:numCache>
                <c:formatCode>General</c:formatCode>
                <c:ptCount val="4"/>
                <c:pt idx="0">
                  <c:v>80965.720965415836</c:v>
                </c:pt>
                <c:pt idx="1">
                  <c:v>81547.767917779187</c:v>
                </c:pt>
                <c:pt idx="2">
                  <c:v>81963.717043308905</c:v>
                </c:pt>
                <c:pt idx="3">
                  <c:v>81422.821381051646</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45688</c:v>
                </c:pt>
                <c:pt idx="1">
                  <c:v>45698</c:v>
                </c:pt>
                <c:pt idx="2">
                  <c:v>45708</c:v>
                </c:pt>
                <c:pt idx="3">
                  <c:v>45716</c:v>
                </c:pt>
              </c:numCache>
            </c:numRef>
          </c:cat>
          <c:val>
            <c:numRef>
              <c:f>'[1]1 zpf '!$E$44:$E$47</c:f>
              <c:numCache>
                <c:formatCode>General</c:formatCode>
                <c:ptCount val="4"/>
                <c:pt idx="0">
                  <c:v>13231.412301753679</c:v>
                </c:pt>
                <c:pt idx="1">
                  <c:v>13337.37875026027</c:v>
                </c:pt>
                <c:pt idx="2">
                  <c:v>13516.989182576153</c:v>
                </c:pt>
                <c:pt idx="3">
                  <c:v>13423.629936614796</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Mjetet neto (në milionë denarë)</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'[1]1 zpf '!$C$76:$C$107</c:f>
              <c:numCache>
                <c:formatCode>General</c:formatCode>
                <c:ptCount val="32"/>
                <c:pt idx="0">
                  <c:v>283.07915000000003</c:v>
                </c:pt>
                <c:pt idx="1">
                  <c:v>283.16444000000001</c:v>
                </c:pt>
                <c:pt idx="2">
                  <c:v>283.183539</c:v>
                </c:pt>
                <c:pt idx="3">
                  <c:v>282.39686799999998</c:v>
                </c:pt>
                <c:pt idx="4">
                  <c:v>283.25828200000001</c:v>
                </c:pt>
                <c:pt idx="5">
                  <c:v>282.90086600000001</c:v>
                </c:pt>
                <c:pt idx="6">
                  <c:v>282.556467</c:v>
                </c:pt>
                <c:pt idx="7">
                  <c:v>282.46520800000002</c:v>
                </c:pt>
                <c:pt idx="8">
                  <c:v>282.37304699999999</c:v>
                </c:pt>
                <c:pt idx="9">
                  <c:v>282.392313</c:v>
                </c:pt>
                <c:pt idx="10">
                  <c:v>283.01493900000003</c:v>
                </c:pt>
                <c:pt idx="11">
                  <c:v>283.35943200000003</c:v>
                </c:pt>
                <c:pt idx="12">
                  <c:v>283.21446400000002</c:v>
                </c:pt>
                <c:pt idx="13">
                  <c:v>283.98063200000001</c:v>
                </c:pt>
                <c:pt idx="14">
                  <c:v>283.89750500000002</c:v>
                </c:pt>
                <c:pt idx="15">
                  <c:v>283.31370600000002</c:v>
                </c:pt>
                <c:pt idx="16">
                  <c:v>283.33297599999997</c:v>
                </c:pt>
                <c:pt idx="17">
                  <c:v>283.391505</c:v>
                </c:pt>
                <c:pt idx="18">
                  <c:v>283.67875700000002</c:v>
                </c:pt>
                <c:pt idx="19">
                  <c:v>283.77139899999997</c:v>
                </c:pt>
                <c:pt idx="20">
                  <c:v>283.58034500000002</c:v>
                </c:pt>
                <c:pt idx="21">
                  <c:v>282.53817700000002</c:v>
                </c:pt>
                <c:pt idx="22">
                  <c:v>282.46395799999999</c:v>
                </c:pt>
                <c:pt idx="23">
                  <c:v>282.48329200000001</c:v>
                </c:pt>
                <c:pt idx="24">
                  <c:v>282.21709199999998</c:v>
                </c:pt>
                <c:pt idx="25">
                  <c:v>281.83511900000002</c:v>
                </c:pt>
                <c:pt idx="26">
                  <c:v>282.19268</c:v>
                </c:pt>
                <c:pt idx="27">
                  <c:v>281.22243900000001</c:v>
                </c:pt>
                <c:pt idx="28">
                  <c:v>281.65824199999997</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'[1]1 zpf '!$D$76:$D$107</c:f>
              <c:numCache>
                <c:formatCode>General</c:formatCode>
                <c:ptCount val="32"/>
                <c:pt idx="0">
                  <c:v>292.44063899999998</c:v>
                </c:pt>
                <c:pt idx="1">
                  <c:v>292.53634499999998</c:v>
                </c:pt>
                <c:pt idx="2">
                  <c:v>292.55488400000002</c:v>
                </c:pt>
                <c:pt idx="3">
                  <c:v>291.72367200000002</c:v>
                </c:pt>
                <c:pt idx="4">
                  <c:v>293.256777</c:v>
                </c:pt>
                <c:pt idx="5">
                  <c:v>293.04277200000001</c:v>
                </c:pt>
                <c:pt idx="6">
                  <c:v>292.85862800000001</c:v>
                </c:pt>
                <c:pt idx="7">
                  <c:v>292.800657</c:v>
                </c:pt>
                <c:pt idx="8">
                  <c:v>292.69259899999997</c:v>
                </c:pt>
                <c:pt idx="9">
                  <c:v>292.71129200000001</c:v>
                </c:pt>
                <c:pt idx="10">
                  <c:v>293.55105800000001</c:v>
                </c:pt>
                <c:pt idx="11">
                  <c:v>294.10855900000001</c:v>
                </c:pt>
                <c:pt idx="12">
                  <c:v>293.89523400000002</c:v>
                </c:pt>
                <c:pt idx="13">
                  <c:v>294.51814300000001</c:v>
                </c:pt>
                <c:pt idx="14">
                  <c:v>294.34548799999999</c:v>
                </c:pt>
                <c:pt idx="15">
                  <c:v>293.663543</c:v>
                </c:pt>
                <c:pt idx="16">
                  <c:v>293.68226600000003</c:v>
                </c:pt>
                <c:pt idx="17">
                  <c:v>293.68203399999999</c:v>
                </c:pt>
                <c:pt idx="18">
                  <c:v>294.09116</c:v>
                </c:pt>
                <c:pt idx="19">
                  <c:v>294.13282500000003</c:v>
                </c:pt>
                <c:pt idx="20">
                  <c:v>294.15014500000001</c:v>
                </c:pt>
                <c:pt idx="21">
                  <c:v>293.10733399999998</c:v>
                </c:pt>
                <c:pt idx="22">
                  <c:v>293.006191</c:v>
                </c:pt>
                <c:pt idx="23">
                  <c:v>293.02484900000002</c:v>
                </c:pt>
                <c:pt idx="24">
                  <c:v>292.47318899999999</c:v>
                </c:pt>
                <c:pt idx="25">
                  <c:v>292.31249700000001</c:v>
                </c:pt>
                <c:pt idx="26">
                  <c:v>292.618539</c:v>
                </c:pt>
                <c:pt idx="27">
                  <c:v>291.46286800000001</c:v>
                </c:pt>
                <c:pt idx="28">
                  <c:v>292.08150000000001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'[1]1 zpf '!$E$76:$E$107</c:f>
              <c:numCache>
                <c:formatCode>General</c:formatCode>
                <c:ptCount val="32"/>
                <c:pt idx="0">
                  <c:v>129.86410100000001</c:v>
                </c:pt>
                <c:pt idx="1">
                  <c:v>129.908917</c:v>
                </c:pt>
                <c:pt idx="2">
                  <c:v>129.91843700000001</c:v>
                </c:pt>
                <c:pt idx="3">
                  <c:v>129.59733499999999</c:v>
                </c:pt>
                <c:pt idx="4">
                  <c:v>130.30762300000001</c:v>
                </c:pt>
                <c:pt idx="5">
                  <c:v>130.31491399999999</c:v>
                </c:pt>
                <c:pt idx="6">
                  <c:v>130.108013</c:v>
                </c:pt>
                <c:pt idx="7">
                  <c:v>130.01702800000001</c:v>
                </c:pt>
                <c:pt idx="8">
                  <c:v>129.96830700000001</c:v>
                </c:pt>
                <c:pt idx="9">
                  <c:v>129.97805199999999</c:v>
                </c:pt>
                <c:pt idx="10">
                  <c:v>130.24458999999999</c:v>
                </c:pt>
                <c:pt idx="11">
                  <c:v>130.51389599999999</c:v>
                </c:pt>
                <c:pt idx="12">
                  <c:v>130.448567</c:v>
                </c:pt>
                <c:pt idx="13">
                  <c:v>130.713784</c:v>
                </c:pt>
                <c:pt idx="14">
                  <c:v>130.680466</c:v>
                </c:pt>
                <c:pt idx="15">
                  <c:v>130.37483700000001</c:v>
                </c:pt>
                <c:pt idx="16">
                  <c:v>130.38440600000001</c:v>
                </c:pt>
                <c:pt idx="17">
                  <c:v>130.393654</c:v>
                </c:pt>
                <c:pt idx="18">
                  <c:v>130.56465299999999</c:v>
                </c:pt>
                <c:pt idx="19">
                  <c:v>130.60858099999999</c:v>
                </c:pt>
                <c:pt idx="20">
                  <c:v>130.560438</c:v>
                </c:pt>
                <c:pt idx="21">
                  <c:v>129.951943</c:v>
                </c:pt>
                <c:pt idx="22">
                  <c:v>129.89881700000001</c:v>
                </c:pt>
                <c:pt idx="23">
                  <c:v>129.90851699999999</c:v>
                </c:pt>
                <c:pt idx="24">
                  <c:v>129.73091099999999</c:v>
                </c:pt>
                <c:pt idx="25">
                  <c:v>129.67312699999999</c:v>
                </c:pt>
                <c:pt idx="26">
                  <c:v>129.67072400000001</c:v>
                </c:pt>
                <c:pt idx="27">
                  <c:v>129.16050000000001</c:v>
                </c:pt>
                <c:pt idx="28">
                  <c:v>129.59076200000001</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data</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vlera e  njësive </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2.5759537720875685E-2</c:v>
                </c:pt>
                <c:pt idx="1">
                  <c:v>1.59961583471354E-2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0.65157350323720009</c:v>
                </c:pt>
                <c:pt idx="1">
                  <c:v>0.64952659502344101</c:v>
                </c:pt>
                <c:pt idx="2">
                  <c:v>0.65486334638932919</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7.9150876014582091E-3</c:v>
                </c:pt>
                <c:pt idx="1">
                  <c:v>2.6555810686777182E-6</c:v>
                </c:pt>
                <c:pt idx="2">
                  <c:v>3.0948986108234263E-2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7.3887475128780078E-2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1.2402764935791764E-2</c:v>
                </c:pt>
                <c:pt idx="1">
                  <c:v>1.2035672280728174E-2</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0.19104103564829353</c:v>
                </c:pt>
                <c:pt idx="1">
                  <c:v>0.2964083479407677</c:v>
                </c:pt>
                <c:pt idx="2">
                  <c:v>0.28603115475221808</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dLbls>
            <c:dLbl>
              <c:idx val="0"/>
              <c:layout>
                <c:manualLayout>
                  <c:x val="-1.5446547907360751E-16"/>
                  <c:y val="-3.116883116883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33-43D3-BF9B-94531B734482}"/>
                </c:ext>
              </c:extLst>
            </c:dLbl>
            <c:dLbl>
              <c:idx val="1"/>
              <c:delete val="1"/>
              <c:extLst>
                <c:ext xmlns:c15="http://schemas.microsoft.com/office/drawing/2012/chart" uri="{CE6537A1-D6FC-4f65-9D91-7224C49458BB}"/>
                <c:ext xmlns:c16="http://schemas.microsoft.com/office/drawing/2014/chart" uri="{C3380CC4-5D6E-409C-BE32-E72D297353CC}">
                  <c16:uniqueId val="{00000003-4E33-43D3-BF9B-94531B734482}"/>
                </c:ext>
              </c:extLst>
            </c:dLbl>
            <c:dLbl>
              <c:idx val="2"/>
              <c:delete val="1"/>
              <c:extLst>
                <c:ext xmlns:c15="http://schemas.microsoft.com/office/drawing/2012/chart" uri="{CE6537A1-D6FC-4f65-9D91-7224C49458BB}"/>
                <c:ext xmlns:c16="http://schemas.microsoft.com/office/drawing/2014/chart" uri="{C3380CC4-5D6E-409C-BE32-E72D297353CC}">
                  <c16:uniqueId val="{00000002-4E33-43D3-BF9B-94531B734482}"/>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1.9695441321870143E-2</c:v>
                </c:pt>
                <c:pt idx="1">
                  <c:v>1.6580372918363027E-2</c:v>
                </c:pt>
                <c:pt idx="2">
                  <c:v>1.3857522813016809E-2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6.9952304449202099E-3</c:v>
                </c:pt>
                <c:pt idx="1">
                  <c:v>2.3955110432989457E-5</c:v>
                </c:pt>
                <c:pt idx="2">
                  <c:v>1.1846330311565327E-4</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1.0729923960810243E-2</c:v>
                </c:pt>
                <c:pt idx="1">
                  <c:v>9.4262427980629417E-3</c:v>
                </c:pt>
                <c:pt idx="2">
                  <c:v>1.4180526634085868E-2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0.69113528300657856</c:v>
                </c:pt>
                <c:pt idx="1">
                  <c:v>0.35371994342291374</c:v>
                </c:pt>
                <c:pt idx="2">
                  <c:v>0.71153846153846156</c:v>
                </c:pt>
                <c:pt idx="3">
                  <c:v>0.54658385093167705</c:v>
                </c:pt>
                <c:pt idx="4">
                  <c:v>0.51248524203069656</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0.3088647169934215</c:v>
                </c:pt>
                <c:pt idx="1">
                  <c:v>0.64628005657708631</c:v>
                </c:pt>
                <c:pt idx="2">
                  <c:v>0.28846153846153844</c:v>
                </c:pt>
                <c:pt idx="3">
                  <c:v>0.453416149068323</c:v>
                </c:pt>
                <c:pt idx="4">
                  <c:v>0.48751475796930344</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45688</c:v>
                </c:pt>
                <c:pt idx="1">
                  <c:v>45698</c:v>
                </c:pt>
                <c:pt idx="2">
                  <c:v>45708</c:v>
                </c:pt>
                <c:pt idx="3">
                  <c:v>45716</c:v>
                </c:pt>
              </c:numCache>
            </c:numRef>
          </c:cat>
          <c:val>
            <c:numRef>
              <c:f>'[1]3 dpf'!$C$55:$C$58</c:f>
              <c:numCache>
                <c:formatCode>General</c:formatCode>
                <c:ptCount val="4"/>
                <c:pt idx="0">
                  <c:v>2166.6459128915549</c:v>
                </c:pt>
                <c:pt idx="1">
                  <c:v>2166.7338180428983</c:v>
                </c:pt>
                <c:pt idx="2">
                  <c:v>2175.8100071308349</c:v>
                </c:pt>
                <c:pt idx="3">
                  <c:v>2160.5787269389693</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45688</c:v>
                </c:pt>
                <c:pt idx="1">
                  <c:v>45698</c:v>
                </c:pt>
                <c:pt idx="2">
                  <c:v>45708</c:v>
                </c:pt>
                <c:pt idx="3">
                  <c:v>45716</c:v>
                </c:pt>
              </c:numCache>
            </c:numRef>
          </c:cat>
          <c:val>
            <c:numRef>
              <c:f>'[1]3 dpf'!$D$55:$D$58</c:f>
              <c:numCache>
                <c:formatCode>General</c:formatCode>
                <c:ptCount val="4"/>
                <c:pt idx="0">
                  <c:v>2091.5634331809229</c:v>
                </c:pt>
                <c:pt idx="1">
                  <c:v>2110.302770322528</c:v>
                </c:pt>
                <c:pt idx="2">
                  <c:v>2117.658230804549</c:v>
                </c:pt>
                <c:pt idx="3">
                  <c:v>2101.9632180329463</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45688</c:v>
                </c:pt>
                <c:pt idx="1">
                  <c:v>45698</c:v>
                </c:pt>
                <c:pt idx="2">
                  <c:v>45708</c:v>
                </c:pt>
                <c:pt idx="3">
                  <c:v>45716</c:v>
                </c:pt>
              </c:numCache>
            </c:numRef>
          </c:cat>
          <c:val>
            <c:numRef>
              <c:f>'[1]3 dpf'!$E$55:$E$58</c:f>
              <c:numCache>
                <c:formatCode>General</c:formatCode>
                <c:ptCount val="4"/>
                <c:pt idx="0">
                  <c:v>20.042535324972</c:v>
                </c:pt>
                <c:pt idx="1">
                  <c:v>20.197890597305001</c:v>
                </c:pt>
                <c:pt idx="2">
                  <c:v>20.390647198660002</c:v>
                </c:pt>
                <c:pt idx="3">
                  <c:v>20.954533855755002</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45688</c:v>
                </c:pt>
                <c:pt idx="1">
                  <c:v>45698</c:v>
                </c:pt>
                <c:pt idx="2">
                  <c:v>45708</c:v>
                </c:pt>
                <c:pt idx="3">
                  <c:v>45716</c:v>
                </c:pt>
              </c:numCache>
            </c:numRef>
          </c:cat>
          <c:val>
            <c:numRef>
              <c:f>'[1]3 dpf'!$F$55:$F$58</c:f>
              <c:numCache>
                <c:formatCode>General</c:formatCode>
                <c:ptCount val="4"/>
                <c:pt idx="0">
                  <c:v>175.72304295667499</c:v>
                </c:pt>
                <c:pt idx="1">
                  <c:v>176.66379662084401</c:v>
                </c:pt>
                <c:pt idx="2">
                  <c:v>176.811018208749</c:v>
                </c:pt>
                <c:pt idx="3">
                  <c:v>186.174651114542</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Mjetet neto (në milionë denarë)</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'[1]3 dpf'!$C$85:$C$116</c:f>
              <c:numCache>
                <c:formatCode>General</c:formatCode>
                <c:ptCount val="32"/>
                <c:pt idx="0">
                  <c:v>249.69255799999999</c:v>
                </c:pt>
                <c:pt idx="1">
                  <c:v>249.759637</c:v>
                </c:pt>
                <c:pt idx="2">
                  <c:v>249.77186</c:v>
                </c:pt>
                <c:pt idx="3">
                  <c:v>249.08536699999999</c:v>
                </c:pt>
                <c:pt idx="4">
                  <c:v>249.630101</c:v>
                </c:pt>
                <c:pt idx="5">
                  <c:v>249.206827</c:v>
                </c:pt>
                <c:pt idx="6">
                  <c:v>248.93894499999999</c:v>
                </c:pt>
                <c:pt idx="7">
                  <c:v>249.041448</c:v>
                </c:pt>
                <c:pt idx="8">
                  <c:v>248.960354</c:v>
                </c:pt>
                <c:pt idx="9">
                  <c:v>248.97241600000001</c:v>
                </c:pt>
                <c:pt idx="10">
                  <c:v>249.42688000000001</c:v>
                </c:pt>
                <c:pt idx="11">
                  <c:v>249.64711299999999</c:v>
                </c:pt>
                <c:pt idx="12">
                  <c:v>249.46799100000001</c:v>
                </c:pt>
                <c:pt idx="13">
                  <c:v>250.20623000000001</c:v>
                </c:pt>
                <c:pt idx="14">
                  <c:v>250.17003500000001</c:v>
                </c:pt>
                <c:pt idx="15">
                  <c:v>249.685225</c:v>
                </c:pt>
                <c:pt idx="16">
                  <c:v>249.69776899999999</c:v>
                </c:pt>
                <c:pt idx="17">
                  <c:v>249.89417399999999</c:v>
                </c:pt>
                <c:pt idx="18">
                  <c:v>250.05619999999999</c:v>
                </c:pt>
                <c:pt idx="19">
                  <c:v>250.15584699999999</c:v>
                </c:pt>
                <c:pt idx="20">
                  <c:v>249.848468</c:v>
                </c:pt>
                <c:pt idx="21">
                  <c:v>248.767674</c:v>
                </c:pt>
                <c:pt idx="22">
                  <c:v>248.69975299999999</c:v>
                </c:pt>
                <c:pt idx="23">
                  <c:v>248.712557</c:v>
                </c:pt>
                <c:pt idx="24">
                  <c:v>248.45634999999999</c:v>
                </c:pt>
                <c:pt idx="25">
                  <c:v>248.061318</c:v>
                </c:pt>
                <c:pt idx="26">
                  <c:v>248.458181</c:v>
                </c:pt>
                <c:pt idx="27">
                  <c:v>247.385954</c:v>
                </c:pt>
                <c:pt idx="28">
                  <c:v>247.633262</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'[1]3 dpf'!$D$85:$D$116</c:f>
              <c:numCache>
                <c:formatCode>General</c:formatCode>
                <c:ptCount val="32"/>
                <c:pt idx="0">
                  <c:v>237.414706</c:v>
                </c:pt>
                <c:pt idx="1">
                  <c:v>237.48874499999999</c:v>
                </c:pt>
                <c:pt idx="2">
                  <c:v>237.50023200000001</c:v>
                </c:pt>
                <c:pt idx="3">
                  <c:v>236.69164599999999</c:v>
                </c:pt>
                <c:pt idx="4">
                  <c:v>237.98447899999999</c:v>
                </c:pt>
                <c:pt idx="5">
                  <c:v>237.74259799999999</c:v>
                </c:pt>
                <c:pt idx="6">
                  <c:v>237.61641599999999</c:v>
                </c:pt>
                <c:pt idx="7">
                  <c:v>237.58029500000001</c:v>
                </c:pt>
                <c:pt idx="8">
                  <c:v>237.489251</c:v>
                </c:pt>
                <c:pt idx="9">
                  <c:v>237.50071500000001</c:v>
                </c:pt>
                <c:pt idx="10">
                  <c:v>238.28451999999999</c:v>
                </c:pt>
                <c:pt idx="11">
                  <c:v>238.77983499999999</c:v>
                </c:pt>
                <c:pt idx="12">
                  <c:v>238.589125</c:v>
                </c:pt>
                <c:pt idx="13">
                  <c:v>239.13134500000001</c:v>
                </c:pt>
                <c:pt idx="14">
                  <c:v>238.961163</c:v>
                </c:pt>
                <c:pt idx="15">
                  <c:v>238.404786</c:v>
                </c:pt>
                <c:pt idx="16">
                  <c:v>238.41627600000001</c:v>
                </c:pt>
                <c:pt idx="17">
                  <c:v>238.357316</c:v>
                </c:pt>
                <c:pt idx="18">
                  <c:v>238.68669</c:v>
                </c:pt>
                <c:pt idx="19">
                  <c:v>238.685622</c:v>
                </c:pt>
                <c:pt idx="20">
                  <c:v>238.732461</c:v>
                </c:pt>
                <c:pt idx="21">
                  <c:v>237.887922</c:v>
                </c:pt>
                <c:pt idx="22">
                  <c:v>237.80313599999999</c:v>
                </c:pt>
                <c:pt idx="23">
                  <c:v>237.81460100000001</c:v>
                </c:pt>
                <c:pt idx="24">
                  <c:v>237.36651499999999</c:v>
                </c:pt>
                <c:pt idx="25">
                  <c:v>237.239305</c:v>
                </c:pt>
                <c:pt idx="26">
                  <c:v>237.45183900000001</c:v>
                </c:pt>
                <c:pt idx="27">
                  <c:v>236.576232</c:v>
                </c:pt>
                <c:pt idx="28">
                  <c:v>237.07368099999999</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'[1]3 dpf'!$E$85:$E$116</c:f>
              <c:numCache>
                <c:formatCode>General</c:formatCode>
                <c:ptCount val="32"/>
                <c:pt idx="0">
                  <c:v>120.408683</c:v>
                </c:pt>
                <c:pt idx="1">
                  <c:v>120.447852</c:v>
                </c:pt>
                <c:pt idx="2">
                  <c:v>120.454126</c:v>
                </c:pt>
                <c:pt idx="3">
                  <c:v>120.15404599999999</c:v>
                </c:pt>
                <c:pt idx="4">
                  <c:v>120.79122099999999</c:v>
                </c:pt>
                <c:pt idx="5">
                  <c:v>120.744105</c:v>
                </c:pt>
                <c:pt idx="6">
                  <c:v>120.50349799999999</c:v>
                </c:pt>
                <c:pt idx="7">
                  <c:v>120.454877</c:v>
                </c:pt>
                <c:pt idx="8">
                  <c:v>120.406578</c:v>
                </c:pt>
                <c:pt idx="9">
                  <c:v>120.413015</c:v>
                </c:pt>
                <c:pt idx="10">
                  <c:v>120.692823</c:v>
                </c:pt>
                <c:pt idx="11">
                  <c:v>120.963662</c:v>
                </c:pt>
                <c:pt idx="12">
                  <c:v>120.909729</c:v>
                </c:pt>
                <c:pt idx="13">
                  <c:v>121.15494200000001</c:v>
                </c:pt>
                <c:pt idx="14">
                  <c:v>121.123688</c:v>
                </c:pt>
                <c:pt idx="15">
                  <c:v>120.835409</c:v>
                </c:pt>
                <c:pt idx="16">
                  <c:v>120.84183400000001</c:v>
                </c:pt>
                <c:pt idx="17">
                  <c:v>120.84894300000001</c:v>
                </c:pt>
                <c:pt idx="18">
                  <c:v>120.990966</c:v>
                </c:pt>
                <c:pt idx="19">
                  <c:v>121.030621</c:v>
                </c:pt>
                <c:pt idx="20">
                  <c:v>120.984824</c:v>
                </c:pt>
                <c:pt idx="21">
                  <c:v>120.416161</c:v>
                </c:pt>
                <c:pt idx="22">
                  <c:v>120.36476500000001</c:v>
                </c:pt>
                <c:pt idx="23">
                  <c:v>120.37119800000001</c:v>
                </c:pt>
                <c:pt idx="24">
                  <c:v>120.199084</c:v>
                </c:pt>
                <c:pt idx="25">
                  <c:v>120.141296</c:v>
                </c:pt>
                <c:pt idx="26">
                  <c:v>120.135668</c:v>
                </c:pt>
                <c:pt idx="27">
                  <c:v>119.656778</c:v>
                </c:pt>
                <c:pt idx="28">
                  <c:v>120.062742</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45688</c:v>
                </c:pt>
                <c:pt idx="1">
                  <c:v>45689</c:v>
                </c:pt>
                <c:pt idx="2">
                  <c:v>45690</c:v>
                </c:pt>
                <c:pt idx="3">
                  <c:v>45691</c:v>
                </c:pt>
                <c:pt idx="4">
                  <c:v>45692</c:v>
                </c:pt>
                <c:pt idx="5">
                  <c:v>45693</c:v>
                </c:pt>
                <c:pt idx="6">
                  <c:v>45694</c:v>
                </c:pt>
                <c:pt idx="7">
                  <c:v>45695</c:v>
                </c:pt>
                <c:pt idx="8">
                  <c:v>45696</c:v>
                </c:pt>
                <c:pt idx="9">
                  <c:v>45697</c:v>
                </c:pt>
                <c:pt idx="10">
                  <c:v>45698</c:v>
                </c:pt>
                <c:pt idx="11">
                  <c:v>45699</c:v>
                </c:pt>
                <c:pt idx="12">
                  <c:v>45700</c:v>
                </c:pt>
                <c:pt idx="13">
                  <c:v>45701</c:v>
                </c:pt>
                <c:pt idx="14">
                  <c:v>45702</c:v>
                </c:pt>
                <c:pt idx="15">
                  <c:v>45703</c:v>
                </c:pt>
                <c:pt idx="16">
                  <c:v>45704</c:v>
                </c:pt>
                <c:pt idx="17">
                  <c:v>45705</c:v>
                </c:pt>
                <c:pt idx="18">
                  <c:v>45706</c:v>
                </c:pt>
                <c:pt idx="19">
                  <c:v>45707</c:v>
                </c:pt>
                <c:pt idx="20">
                  <c:v>45708</c:v>
                </c:pt>
                <c:pt idx="21">
                  <c:v>45709</c:v>
                </c:pt>
                <c:pt idx="22">
                  <c:v>45710</c:v>
                </c:pt>
                <c:pt idx="23">
                  <c:v>45711</c:v>
                </c:pt>
                <c:pt idx="24">
                  <c:v>45712</c:v>
                </c:pt>
                <c:pt idx="25">
                  <c:v>45713</c:v>
                </c:pt>
                <c:pt idx="26">
                  <c:v>45714</c:v>
                </c:pt>
                <c:pt idx="27">
                  <c:v>45715</c:v>
                </c:pt>
                <c:pt idx="28">
                  <c:v>45716</c:v>
                </c:pt>
              </c:numCache>
            </c:numRef>
          </c:cat>
          <c:val>
            <c:numRef>
              <c:f>'[1]3 dpf'!$F$85:$F$116</c:f>
              <c:numCache>
                <c:formatCode>General</c:formatCode>
                <c:ptCount val="32"/>
                <c:pt idx="0">
                  <c:v>124.741438</c:v>
                </c:pt>
                <c:pt idx="1">
                  <c:v>124.753787</c:v>
                </c:pt>
                <c:pt idx="2">
                  <c:v>124.760653</c:v>
                </c:pt>
                <c:pt idx="3">
                  <c:v>124.185447</c:v>
                </c:pt>
                <c:pt idx="4">
                  <c:v>124.01032499999999</c:v>
                </c:pt>
                <c:pt idx="5">
                  <c:v>123.643384</c:v>
                </c:pt>
                <c:pt idx="6">
                  <c:v>124.19919299999999</c:v>
                </c:pt>
                <c:pt idx="7">
                  <c:v>124.42138199999999</c:v>
                </c:pt>
                <c:pt idx="8">
                  <c:v>124.42065700000001</c:v>
                </c:pt>
                <c:pt idx="9">
                  <c:v>124.42762500000001</c:v>
                </c:pt>
                <c:pt idx="10">
                  <c:v>124.91920399999999</c:v>
                </c:pt>
                <c:pt idx="11">
                  <c:v>124.923017</c:v>
                </c:pt>
                <c:pt idx="12">
                  <c:v>124.727647</c:v>
                </c:pt>
                <c:pt idx="13">
                  <c:v>124.990897</c:v>
                </c:pt>
                <c:pt idx="14">
                  <c:v>124.96757100000001</c:v>
                </c:pt>
                <c:pt idx="15">
                  <c:v>124.920624</c:v>
                </c:pt>
                <c:pt idx="16">
                  <c:v>124.92757899999999</c:v>
                </c:pt>
                <c:pt idx="17">
                  <c:v>124.976522</c:v>
                </c:pt>
                <c:pt idx="18">
                  <c:v>124.928203</c:v>
                </c:pt>
                <c:pt idx="19">
                  <c:v>124.98462600000001</c:v>
                </c:pt>
                <c:pt idx="20">
                  <c:v>124.67974700000001</c:v>
                </c:pt>
                <c:pt idx="21">
                  <c:v>124.78443</c:v>
                </c:pt>
                <c:pt idx="22">
                  <c:v>124.796471</c:v>
                </c:pt>
                <c:pt idx="23">
                  <c:v>124.80346900000001</c:v>
                </c:pt>
                <c:pt idx="24">
                  <c:v>124.39443</c:v>
                </c:pt>
                <c:pt idx="25">
                  <c:v>123.909036</c:v>
                </c:pt>
                <c:pt idx="26">
                  <c:v>124.480355</c:v>
                </c:pt>
                <c:pt idx="27">
                  <c:v>124.53870999999999</c:v>
                </c:pt>
                <c:pt idx="28">
                  <c:v>124.196929</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data</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60"/>
          <c:min val="100"/>
        </c:scaling>
        <c:delete val="0"/>
        <c:axPos val="l"/>
        <c:majorGridlines/>
        <c:title>
          <c:tx>
            <c:rich>
              <a:bodyPr/>
              <a:lstStyle/>
              <a:p>
                <a:pPr>
                  <a:defRPr/>
                </a:pPr>
                <a:r>
                  <a:rPr lang="mk-MK"/>
                  <a:t>вредност на единицата / </a:t>
                </a:r>
                <a:r>
                  <a:rPr lang="en-US">
                    <a:solidFill>
                      <a:srgbClr val="007DA0"/>
                    </a:solidFill>
                  </a:rPr>
                  <a:t>vlera e njësisë</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8.3142313980765686E-2</c:v>
                </c:pt>
                <c:pt idx="1">
                  <c:v>2.8031628520044566E-2</c:v>
                </c:pt>
                <c:pt idx="2">
                  <c:v>0</c:v>
                </c:pt>
                <c:pt idx="3">
                  <c:v>9.1553401025833606E-2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0.59960068498576191</c:v>
                </c:pt>
                <c:pt idx="1">
                  <c:v>0.59475443758506696</c:v>
                </c:pt>
                <c:pt idx="2">
                  <c:v>0.58114568371312514</c:v>
                </c:pt>
                <c:pt idx="3">
                  <c:v>0.41133559739634828</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0"/>
                  <c:y val="1.038961038961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E0-4F77-B3CD-133507865342}"/>
                </c:ext>
              </c:extLst>
            </c:dLbl>
            <c:dLbl>
              <c:idx val="3"/>
              <c:layout>
                <c:manualLayout>
                  <c:x val="-4.2194092827004216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4.7852959171104272E-5</c:v>
                </c:pt>
                <c:pt idx="1">
                  <c:v>1.7422645009866191E-4</c:v>
                </c:pt>
                <c:pt idx="2">
                  <c:v>4.6025417087677135E-2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8.5963778055394791E-2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layout>
                <c:manualLayout>
                  <c:x val="1.2658227848101266E-2"/>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1.5817647512794981E-2</c:v>
                </c:pt>
                <c:pt idx="1">
                  <c:v>4.3228739856712654E-2</c:v>
                </c:pt>
                <c:pt idx="2">
                  <c:v>0</c:v>
                </c:pt>
                <c:pt idx="3">
                  <c:v>7.865276100858698E-2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0.18177336699355384</c:v>
                </c:pt>
                <c:pt idx="1">
                  <c:v>0.28850551094635196</c:v>
                </c:pt>
                <c:pt idx="2">
                  <c:v>0.27741633711411878</c:v>
                </c:pt>
                <c:pt idx="3">
                  <c:v>0.26922285889929981</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dLbls>
            <c:dLbl>
              <c:idx val="0"/>
              <c:layout>
                <c:manualLayout>
                  <c:x val="-1.5470988647720498E-16"/>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B3-4D33-8DA5-07B8EE4F6A14}"/>
                </c:ext>
              </c:extLst>
            </c:dLbl>
            <c:dLbl>
              <c:idx val="1"/>
              <c:delete val="1"/>
              <c:extLst>
                <c:ext xmlns:c15="http://schemas.microsoft.com/office/drawing/2012/chart" uri="{CE6537A1-D6FC-4f65-9D91-7224C49458BB}"/>
                <c:ext xmlns:c16="http://schemas.microsoft.com/office/drawing/2014/chart" uri="{C3380CC4-5D6E-409C-BE32-E72D297353CC}">
                  <c16:uniqueId val="{00000002-55B3-4D33-8DA5-07B8EE4F6A14}"/>
                </c:ext>
              </c:extLst>
            </c:dLbl>
            <c:dLbl>
              <c:idx val="2"/>
              <c:delete val="1"/>
              <c:extLst>
                <c:ext xmlns:c15="http://schemas.microsoft.com/office/drawing/2012/chart" uri="{CE6537A1-D6FC-4f65-9D91-7224C49458BB}"/>
                <c:ext xmlns:c16="http://schemas.microsoft.com/office/drawing/2014/chart" uri="{C3380CC4-5D6E-409C-BE32-E72D297353CC}">
                  <c16:uniqueId val="{00000003-55B3-4D33-8DA5-07B8EE4F6A14}"/>
                </c:ext>
              </c:extLst>
            </c:dLbl>
            <c:dLbl>
              <c:idx val="3"/>
              <c:delete val="1"/>
              <c:extLst>
                <c:ext xmlns:c15="http://schemas.microsoft.com/office/drawing/2012/chart" uri="{CE6537A1-D6FC-4f65-9D91-7224C49458BB}"/>
                <c:ext xmlns:c16="http://schemas.microsoft.com/office/drawing/2014/chart" uri="{C3380CC4-5D6E-409C-BE32-E72D297353CC}">
                  <c16:uniqueId val="{00000004-55B3-4D33-8DA5-07B8EE4F6A14}"/>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2.0341444456689554E-2</c:v>
                </c:pt>
                <c:pt idx="1">
                  <c:v>4.4654965519894209E-2</c:v>
                </c:pt>
                <c:pt idx="2">
                  <c:v>6.0972954513595912E-2</c:v>
                </c:pt>
                <c:pt idx="3">
                  <c:v>9.7145946693100504E-2</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8.6319401654581327E-3</c:v>
                </c:pt>
                <c:pt idx="1">
                  <c:v>6.5049112183102726E-4</c:v>
                </c:pt>
                <c:pt idx="2">
                  <c:v>9.0207211083340774E-4</c:v>
                </c:pt>
                <c:pt idx="3">
                  <c:v>1.042499608470023E-3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4.6809708904099164E-3</c:v>
                </c:pt>
                <c:pt idx="1">
                  <c:v>0</c:v>
                </c:pt>
                <c:pt idx="2">
                  <c:v>3.3537535460649685E-2</c:v>
                </c:pt>
                <c:pt idx="3">
                  <c:v>5.1046935368360712E-2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04403"/>
          <a:ext cx="602551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Republika e Maqedonisë së Veriut</a:t>
          </a:r>
        </a:p>
        <a:p>
          <a:pPr algn="ctr"/>
          <a:r>
            <a:rPr lang="en-US" b="0">
              <a:solidFill>
                <a:srgbClr val="007DA0"/>
              </a:solidFill>
              <a:latin typeface="Arial" panose="020B0604020202020204" pitchFamily="34" charset="0"/>
              <a:cs typeface="Arial" panose="020B0604020202020204" pitchFamily="34" charset="0"/>
            </a:rPr>
            <a:t>Agjencia për Mbikëqyrje të Financimit Kapital të Sigurimit Pensional</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0</a:t>
          </a:r>
          <a:r>
            <a:rPr lang="en-US" sz="2000" b="0" i="0" u="none" strike="noStrike">
              <a:solidFill>
                <a:schemeClr val="dk1"/>
              </a:solidFill>
              <a:effectLst/>
              <a:latin typeface="Arial" panose="020B0604020202020204" pitchFamily="34" charset="0"/>
              <a:ea typeface="+mn-ea"/>
              <a:cs typeface="Arial" panose="020B0604020202020204" pitchFamily="34" charset="0"/>
            </a:rPr>
            <a:t>2 202</a:t>
          </a:r>
          <a:r>
            <a:rPr lang="mk-MK" sz="2000" b="0" i="0" u="none" strike="noStrike">
              <a:solidFill>
                <a:schemeClr val="dk1"/>
              </a:solidFill>
              <a:effectLst/>
              <a:latin typeface="Arial" panose="020B0604020202020204" pitchFamily="34" charset="0"/>
              <a:ea typeface="+mn-ea"/>
              <a:cs typeface="Arial" panose="020B0604020202020204" pitchFamily="34" charset="0"/>
            </a:rPr>
            <a:t>5</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Buletini Mujor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mk-MK" sz="2000" b="0" i="0" u="none" strike="noStrike">
              <a:solidFill>
                <a:srgbClr val="007DA0"/>
              </a:solidFill>
              <a:effectLst/>
              <a:latin typeface="Arial" panose="020B0604020202020204" pitchFamily="34" charset="0"/>
              <a:ea typeface="+mn-ea"/>
              <a:cs typeface="Arial" panose="020B0604020202020204" pitchFamily="34" charset="0"/>
            </a:rPr>
            <a:t>0</a:t>
          </a:r>
          <a:r>
            <a:rPr lang="en-US" sz="2000" b="0" i="0" u="none" strike="noStrike">
              <a:solidFill>
                <a:srgbClr val="007DA0"/>
              </a:solidFill>
              <a:effectLst/>
              <a:latin typeface="Arial" panose="020B0604020202020204" pitchFamily="34" charset="0"/>
              <a:ea typeface="+mn-ea"/>
              <a:cs typeface="Arial" panose="020B0604020202020204" pitchFamily="34" charset="0"/>
            </a:rPr>
            <a:t>2 202</a:t>
          </a:r>
          <a:r>
            <a:rPr lang="mk-MK" sz="2000" b="0" i="0" u="none" strike="noStrike">
              <a:solidFill>
                <a:srgbClr val="007DA0"/>
              </a:solidFill>
              <a:effectLst/>
              <a:latin typeface="Arial" panose="020B0604020202020204" pitchFamily="34" charset="0"/>
              <a:ea typeface="+mn-ea"/>
              <a:cs typeface="Arial" panose="020B0604020202020204" pitchFamily="34" charset="0"/>
            </a:rPr>
            <a:t>5</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28574</xdr:colOff>
      <xdr:row>29</xdr:row>
      <xdr:rowOff>134709</xdr:rowOff>
    </xdr:from>
    <xdr:to>
      <xdr:col>5</xdr:col>
      <xdr:colOff>769655</xdr:colOff>
      <xdr:row>56</xdr:row>
      <xdr:rowOff>89806</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Vullnetar</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me kontratë</a:t>
          </a:r>
        </a:p>
      </cdr:txBody>
    </cdr:sp>
  </cdr:relSizeAnchor>
  <cdr:relSizeAnchor xmlns:cdr="http://schemas.openxmlformats.org/drawingml/2006/chartDrawing">
    <cdr:from>
      <cdr:x>0.56533</cdr:x>
      <cdr:y>0.94529</cdr:y>
    </cdr:from>
    <cdr:to>
      <cdr:x>0.9778</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51340" y="3833084"/>
          <a:ext cx="1861457" cy="17578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a:t>
          </a:r>
          <a:r>
            <a:rPr lang="en-US" sz="700" b="0" i="0" strike="noStrike" baseline="0">
              <a:solidFill>
                <a:srgbClr val="007DA0"/>
              </a:solidFill>
              <a:latin typeface="Arial" panose="020B0604020202020204" pitchFamily="34" charset="0"/>
              <a:cs typeface="Arial" panose="020B0604020202020204" pitchFamily="34" charset="0"/>
            </a:rPr>
            <a:t> </a:t>
          </a:r>
          <a:r>
            <a:rPr lang="en-US" sz="700" b="0" i="0" strike="noStrike">
              <a:solidFill>
                <a:srgbClr val="007DA0"/>
              </a:solidFill>
              <a:latin typeface="Arial" panose="020B0604020202020204" pitchFamily="34" charset="0"/>
              <a:cs typeface="Arial" panose="020B0604020202020204" pitchFamily="34" charset="0"/>
            </a:rPr>
            <a:t>përkohësisht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Të detyrueshëm të shpërndarë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Gjithsej</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TRIGLAVd</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TRIGLAVd</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KBPd</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SAVAd</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8283</xdr:colOff>
      <xdr:row>28</xdr:row>
      <xdr:rowOff>128</xdr:rowOff>
    </xdr:from>
    <xdr:to>
      <xdr:col>7</xdr:col>
      <xdr:colOff>769550</xdr:colOff>
      <xdr:row>52</xdr:row>
      <xdr:rowOff>238603</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592941</xdr:colOff>
      <xdr:row>43</xdr:row>
      <xdr:rowOff>134277</xdr:rowOff>
    </xdr:from>
    <xdr:to>
      <xdr:col>6</xdr:col>
      <xdr:colOff>396610</xdr:colOff>
      <xdr:row>52</xdr:row>
      <xdr:rowOff>5830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11463" y="8110429"/>
          <a:ext cx="2346430" cy="12133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a:r>
            <a:rPr lang="en-US" sz="700">
              <a:solidFill>
                <a:srgbClr val="007DA0"/>
              </a:solidFill>
              <a:latin typeface="Arial" panose="020B0604020202020204" pitchFamily="34" charset="0"/>
              <a:cs typeface="Arial" panose="020B0604020202020204" pitchFamily="34" charset="0"/>
            </a:rPr>
            <a:t>/ Obligacionet e emetuesve vendas</a:t>
          </a:r>
        </a:p>
        <a:p>
          <a:r>
            <a:rPr lang="en-US" sz="700">
              <a:solidFill>
                <a:srgbClr val="007DA0"/>
              </a:solidFill>
              <a:latin typeface="Arial" panose="020B0604020202020204" pitchFamily="34" charset="0"/>
              <a:cs typeface="Arial" panose="020B0604020202020204" pitchFamily="34" charset="0"/>
            </a:rPr>
            <a:t>/ Fondet e investimit të emetuesve vendas</a:t>
          </a:r>
        </a:p>
        <a:p>
          <a:r>
            <a:rPr lang="en-US" sz="700">
              <a:solidFill>
                <a:srgbClr val="007DA0"/>
              </a:solidFill>
              <a:latin typeface="Arial" panose="020B0604020202020204" pitchFamily="34" charset="0"/>
              <a:cs typeface="Arial" panose="020B0604020202020204" pitchFamily="34" charset="0"/>
            </a:rPr>
            <a:t>/ Letrat me vlerë afatshkurte të emetuesve vendas</a:t>
          </a:r>
        </a:p>
        <a:p>
          <a:r>
            <a:rPr lang="en-US" sz="700">
              <a:solidFill>
                <a:srgbClr val="007DA0"/>
              </a:solidFill>
              <a:latin typeface="Arial" panose="020B0604020202020204" pitchFamily="34" charset="0"/>
              <a:cs typeface="Arial" panose="020B0604020202020204" pitchFamily="34" charset="0"/>
            </a:rPr>
            <a:t>/ Aksionet e emetuesve  të huaj </a:t>
          </a:r>
        </a:p>
        <a:p>
          <a:r>
            <a:rPr lang="en-US" sz="700">
              <a:solidFill>
                <a:srgbClr val="007DA0"/>
              </a:solidFill>
              <a:latin typeface="Arial" panose="020B0604020202020204" pitchFamily="34" charset="0"/>
              <a:cs typeface="Arial" panose="020B0604020202020204" pitchFamily="34" charset="0"/>
            </a:rPr>
            <a:t>/ Letrat me vlerë  të emetuesve të huaj  </a:t>
          </a:r>
        </a:p>
        <a:p>
          <a:r>
            <a:rPr lang="en-US" sz="700">
              <a:solidFill>
                <a:srgbClr val="007DA0"/>
              </a:solidFill>
              <a:latin typeface="Arial" panose="020B0604020202020204" pitchFamily="34" charset="0"/>
              <a:cs typeface="Arial" panose="020B0604020202020204" pitchFamily="34" charset="0"/>
            </a:rPr>
            <a:t>/ Fondet e investimit të emetuesve të huaj </a:t>
          </a:r>
        </a:p>
        <a:p>
          <a:r>
            <a:rPr lang="en-US" sz="700">
              <a:solidFill>
                <a:srgbClr val="007DA0"/>
              </a:solidFill>
              <a:latin typeface="Arial" panose="020B0604020202020204" pitchFamily="34" charset="0"/>
              <a:cs typeface="Arial" panose="020B0604020202020204" pitchFamily="34" charset="0"/>
            </a:rPr>
            <a:t>/ / Letrat me vlerë afatshkurte të emetuesve të huaj  </a:t>
          </a:r>
        </a:p>
        <a:p>
          <a:r>
            <a:rPr lang="en-US" sz="700">
              <a:solidFill>
                <a:srgbClr val="007DA0"/>
              </a:solidFill>
              <a:latin typeface="Arial" panose="020B0604020202020204" pitchFamily="34" charset="0"/>
              <a:cs typeface="Arial" panose="020B0604020202020204" pitchFamily="34" charset="0"/>
            </a:rPr>
            <a:t>/ Depozitat</a:t>
          </a:r>
        </a:p>
        <a:p>
          <a:r>
            <a:rPr lang="en-US" sz="700">
              <a:solidFill>
                <a:srgbClr val="007DA0"/>
              </a:solidFill>
              <a:latin typeface="Arial" panose="020B0604020202020204" pitchFamily="34" charset="0"/>
              <a:cs typeface="Arial" panose="020B0604020202020204" pitchFamily="34" charset="0"/>
            </a:rPr>
            <a:t>/ Para të gatshme </a:t>
          </a:r>
        </a:p>
        <a:p>
          <a:r>
            <a:rPr lang="en-US" sz="700">
              <a:solidFill>
                <a:srgbClr val="007DA0"/>
              </a:solidFill>
              <a:latin typeface="Arial" panose="020B0604020202020204" pitchFamily="34" charset="0"/>
              <a:cs typeface="Arial" panose="020B0604020202020204" pitchFamily="34" charset="0"/>
            </a:rPr>
            <a:t>/ Të arkëtueshmet </a:t>
          </a:r>
        </a:p>
      </xdr:txBody>
    </xdr:sp>
    <xdr:clientData/>
  </xdr:twoCellAnchor>
  <xdr:twoCellAnchor>
    <xdr:from>
      <xdr:col>1</xdr:col>
      <xdr:colOff>179363</xdr:colOff>
      <xdr:row>36</xdr:row>
      <xdr:rowOff>75467</xdr:rowOff>
    </xdr:from>
    <xdr:to>
      <xdr:col>1</xdr:col>
      <xdr:colOff>573402</xdr:colOff>
      <xdr:row>37</xdr:row>
      <xdr:rowOff>97146</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67286" y="6955448"/>
          <a:ext cx="394039" cy="175544"/>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KBPd</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TRIGLAVd</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SAVAd</a:t>
          </a:r>
        </a:p>
      </cdr:txBody>
    </cdr:sp>
  </cdr:relSizeAnchor>
</c:userShapes>
</file>

<file path=xl/drawings/drawing9.xml><?xml version="1.0" encoding="utf-8"?>
<xdr:wsDr xmlns:xdr="http://schemas.openxmlformats.org/drawingml/2006/spreadsheetDrawing" xmlns:a="http://schemas.openxmlformats.org/drawingml/2006/main">
  <xdr:absoluteAnchor>
    <xdr:pos x="79864" y="6301369"/>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0.50997</cdr:x>
      <cdr:y>0.9381</cdr:y>
    </cdr:from>
    <cdr:to>
      <cdr:x>1</cdr:x>
      <cdr:y>0.99419</cdr:y>
    </cdr:to>
    <cdr:sp macro="" textlink="">
      <cdr:nvSpPr>
        <cdr:cNvPr id="279558" name="Text Box 6"/>
        <cdr:cNvSpPr txBox="1">
          <a:spLocks xmlns:a="http://schemas.openxmlformats.org/drawingml/2006/main" noChangeArrowheads="1"/>
        </cdr:cNvSpPr>
      </cdr:nvSpPr>
      <cdr:spPr bwMode="auto">
        <a:xfrm xmlns:a="http://schemas.openxmlformats.org/drawingml/2006/main">
          <a:off x="2470942" y="2849067"/>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Në skemë pensioni me llogari profesionale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0.11165</cdr:x>
      <cdr:y>0.93065</cdr:y>
    </cdr:from>
    <cdr:to>
      <cdr:x>0.51663</cdr:x>
      <cdr:y>0.98015</cdr:y>
    </cdr:to>
    <cdr:sp macro="" textlink="">
      <cdr:nvSpPr>
        <cdr:cNvPr id="279559" name="Text Box 7"/>
        <cdr:cNvSpPr txBox="1">
          <a:spLocks xmlns:a="http://schemas.openxmlformats.org/drawingml/2006/main" noChangeArrowheads="1"/>
        </cdr:cNvSpPr>
      </cdr:nvSpPr>
      <cdr:spPr bwMode="auto">
        <a:xfrm xmlns:a="http://schemas.openxmlformats.org/drawingml/2006/main">
          <a:off x="540973" y="2826433"/>
          <a:ext cx="1962237" cy="15033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q-AL" sz="800"/>
            <a:t>Me llogari individuale vullnetare</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4775" y="606171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26</xdr:row>
      <xdr:rowOff>9525</xdr:rowOff>
    </xdr:from>
    <xdr:to>
      <xdr:col>9</xdr:col>
      <xdr:colOff>457200</xdr:colOff>
      <xdr:row>50</xdr:row>
      <xdr:rowOff>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36</xdr:row>
      <xdr:rowOff>8867</xdr:rowOff>
    </xdr:from>
    <xdr:to>
      <xdr:col>1</xdr:col>
      <xdr:colOff>469221</xdr:colOff>
      <xdr:row>37</xdr:row>
      <xdr:rowOff>46967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5386" y="6990692"/>
          <a:ext cx="289560" cy="190500"/>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0.02073</cdr:x>
      <cdr:y>0.55703</cdr:y>
    </cdr:from>
    <cdr:to>
      <cdr:x>0.08677</cdr:x>
      <cdr:y>0.59351</cdr:y>
    </cdr:to>
    <cdr:sp macro="" textlink="">
      <cdr:nvSpPr>
        <cdr:cNvPr id="3" name="Text Box 3"/>
        <cdr:cNvSpPr txBox="1">
          <a:spLocks xmlns:a="http://schemas.openxmlformats.org/drawingml/2006/main" noChangeArrowheads="1"/>
        </cdr:cNvSpPr>
      </cdr:nvSpPr>
      <cdr:spPr bwMode="auto">
        <a:xfrm xmlns:a="http://schemas.openxmlformats.org/drawingml/2006/main">
          <a:off x="124818" y="2042704"/>
          <a:ext cx="397547" cy="133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dr:relSizeAnchor xmlns:cdr="http://schemas.openxmlformats.org/drawingml/2006/chartDrawing">
    <cdr:from>
      <cdr:x>0.50129</cdr:x>
      <cdr:y>0.62886</cdr:y>
    </cdr:from>
    <cdr:to>
      <cdr:x>0.89078</cdr:x>
      <cdr:y>0.96193</cdr:y>
    </cdr:to>
    <cdr:sp macro="" textlink="">
      <cdr:nvSpPr>
        <cdr:cNvPr id="6" name="TextBox 2">
          <a:extLst xmlns:a="http://schemas.openxmlformats.org/drawingml/2006/main">
            <a:ext uri="{FF2B5EF4-FFF2-40B4-BE49-F238E27FC236}">
              <a16:creationId xmlns:a16="http://schemas.microsoft.com/office/drawing/2014/main" id="{00000000-0008-0000-0500-000003000000}"/>
            </a:ext>
          </a:extLst>
        </cdr:cNvPr>
        <cdr:cNvSpPr txBox="1"/>
      </cdr:nvSpPr>
      <cdr:spPr>
        <a:xfrm xmlns:a="http://schemas.openxmlformats.org/drawingml/2006/main">
          <a:off x="3019972" y="2290817"/>
          <a:ext cx="2346430" cy="12133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vendas  </a:t>
          </a:r>
          <a:endParaRPr lang="en-US" sz="800">
            <a:effectLst/>
          </a:endParaRPr>
        </a:p>
        <a:p xmlns:a="http://schemas.openxmlformats.org/drawingml/2006/main">
          <a:r>
            <a:rPr lang="en-US" sz="700">
              <a:solidFill>
                <a:srgbClr val="007DA0"/>
              </a:solidFill>
              <a:latin typeface="Arial" panose="020B0604020202020204" pitchFamily="34" charset="0"/>
              <a:cs typeface="Arial" panose="020B0604020202020204" pitchFamily="34" charset="0"/>
            </a:rPr>
            <a:t>/ Obligacionet e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vendas</a:t>
          </a:r>
        </a:p>
        <a:p xmlns:a="http://schemas.openxmlformats.org/drawingml/2006/main">
          <a:r>
            <a:rPr lang="en-US" sz="700">
              <a:solidFill>
                <a:srgbClr val="007DA0"/>
              </a:solidFill>
              <a:latin typeface="Arial" panose="020B0604020202020204" pitchFamily="34" charset="0"/>
              <a:cs typeface="Arial" panose="020B0604020202020204" pitchFamily="34" charset="0"/>
            </a:rPr>
            <a:t>/ Aksionet e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Fondet e investimit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Letrat me vlerë afatshkurte të emetuesve të huaj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Depozitat</a:t>
          </a:r>
        </a:p>
        <a:p xmlns:a="http://schemas.openxmlformats.org/drawingml/2006/main">
          <a:r>
            <a:rPr lang="en-US" sz="700">
              <a:solidFill>
                <a:srgbClr val="007DA0"/>
              </a:solidFill>
              <a:latin typeface="Arial" panose="020B0604020202020204" pitchFamily="34" charset="0"/>
              <a:cs typeface="Arial" panose="020B0604020202020204" pitchFamily="34" charset="0"/>
            </a:rPr>
            <a:t>/ Para të gatshme </a:t>
          </a:r>
        </a:p>
        <a:p xmlns:a="http://schemas.openxmlformats.org/drawingml/2006/main">
          <a:r>
            <a:rPr lang="en-US" sz="700">
              <a:solidFill>
                <a:srgbClr val="007DA0"/>
              </a:solidFill>
              <a:latin typeface="Arial" panose="020B0604020202020204" pitchFamily="34" charset="0"/>
              <a:cs typeface="Arial" panose="020B0604020202020204" pitchFamily="34" charset="0"/>
            </a:rPr>
            <a:t>/ Të arkëtueshmet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022025%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45688</v>
          </cell>
        </row>
        <row r="6">
          <cell r="C6">
            <v>26945</v>
          </cell>
          <cell r="D6">
            <v>82446</v>
          </cell>
          <cell r="E6">
            <v>140274</v>
          </cell>
          <cell r="F6">
            <v>12315</v>
          </cell>
          <cell r="G6">
            <v>235035</v>
          </cell>
          <cell r="H6">
            <v>261980</v>
          </cell>
        </row>
        <row r="7">
          <cell r="C7">
            <v>31638</v>
          </cell>
          <cell r="D7">
            <v>89385</v>
          </cell>
          <cell r="E7">
            <v>147854</v>
          </cell>
          <cell r="F7">
            <v>12782</v>
          </cell>
          <cell r="G7">
            <v>250021</v>
          </cell>
          <cell r="H7">
            <v>281659</v>
          </cell>
        </row>
        <row r="8">
          <cell r="C8">
            <v>2956</v>
          </cell>
          <cell r="D8">
            <v>28698</v>
          </cell>
          <cell r="E8">
            <v>31769</v>
          </cell>
          <cell r="F8">
            <v>4884</v>
          </cell>
          <cell r="G8">
            <v>65351</v>
          </cell>
          <cell r="H8">
            <v>68307</v>
          </cell>
        </row>
        <row r="9">
          <cell r="C9">
            <v>61539</v>
          </cell>
          <cell r="D9">
            <v>200529</v>
          </cell>
          <cell r="E9">
            <v>319897</v>
          </cell>
          <cell r="F9">
            <v>29981</v>
          </cell>
          <cell r="G9">
            <v>550407</v>
          </cell>
          <cell r="H9">
            <v>611946</v>
          </cell>
        </row>
        <row r="10">
          <cell r="B10">
            <v>45716</v>
          </cell>
        </row>
        <row r="11">
          <cell r="C11">
            <v>26926</v>
          </cell>
          <cell r="D11">
            <v>82535</v>
          </cell>
          <cell r="E11">
            <v>140797</v>
          </cell>
          <cell r="F11">
            <v>12225</v>
          </cell>
          <cell r="G11">
            <v>235557</v>
          </cell>
          <cell r="H11">
            <v>262483</v>
          </cell>
        </row>
        <row r="12">
          <cell r="C12">
            <v>31606</v>
          </cell>
          <cell r="D12">
            <v>89508</v>
          </cell>
          <cell r="E12">
            <v>148373</v>
          </cell>
          <cell r="F12">
            <v>12645</v>
          </cell>
          <cell r="G12">
            <v>250526</v>
          </cell>
          <cell r="H12">
            <v>282132</v>
          </cell>
        </row>
        <row r="13">
          <cell r="C13">
            <v>3002</v>
          </cell>
          <cell r="D13">
            <v>28979</v>
          </cell>
          <cell r="E13">
            <v>32331</v>
          </cell>
          <cell r="F13">
            <v>4855</v>
          </cell>
          <cell r="G13">
            <v>66165</v>
          </cell>
          <cell r="H13">
            <v>69167</v>
          </cell>
        </row>
        <row r="14">
          <cell r="C14">
            <v>61534</v>
          </cell>
          <cell r="D14">
            <v>201022</v>
          </cell>
          <cell r="E14">
            <v>321501</v>
          </cell>
          <cell r="F14">
            <v>29725</v>
          </cell>
          <cell r="G14">
            <v>552248</v>
          </cell>
          <cell r="H14">
            <v>613782</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0.10258188149327765</v>
          </cell>
          <cell r="D34">
            <v>0.31443941131425657</v>
          </cell>
          <cell r="E34">
            <v>0.53640426237127736</v>
          </cell>
          <cell r="F34">
            <v>4.6574444821188422E-2</v>
          </cell>
        </row>
        <row r="35">
          <cell r="B35" t="str">
            <v>КБПз</v>
          </cell>
          <cell r="C35">
            <v>0.1120255766804191</v>
          </cell>
          <cell r="D35">
            <v>0.31725575262643019</v>
          </cell>
          <cell r="E35">
            <v>0.52589922447648618</v>
          </cell>
          <cell r="F35">
            <v>4.4819446216664539E-2</v>
          </cell>
        </row>
        <row r="36">
          <cell r="B36" t="str">
            <v>ТИГЛАВз</v>
          </cell>
          <cell r="C36">
            <v>4.3402200471323031E-2</v>
          </cell>
          <cell r="D36">
            <v>0.41897147483626584</v>
          </cell>
          <cell r="E36">
            <v>0.4674338918848584</v>
          </cell>
          <cell r="F36">
            <v>7.0192432807552732E-2</v>
          </cell>
        </row>
        <row r="37">
          <cell r="B37" t="str">
            <v>Вкупно</v>
          </cell>
          <cell r="C37">
            <v>0.10025383605253983</v>
          </cell>
          <cell r="D37">
            <v>0.32751367749461535</v>
          </cell>
          <cell r="E37">
            <v>0.52380323958669361</v>
          </cell>
          <cell r="F37">
            <v>4.8429246866151174E-2</v>
          </cell>
        </row>
        <row r="43">
          <cell r="C43" t="str">
            <v>САВАз</v>
          </cell>
          <cell r="D43" t="str">
            <v>КБПз</v>
          </cell>
          <cell r="E43" t="str">
            <v>ТРИГЛАВз</v>
          </cell>
        </row>
        <row r="44">
          <cell r="B44">
            <v>45688</v>
          </cell>
          <cell r="C44">
            <v>72305.125105338477</v>
          </cell>
          <cell r="D44">
            <v>80965.720965415836</v>
          </cell>
          <cell r="E44">
            <v>13231.412301753679</v>
          </cell>
          <cell r="F44">
            <v>283.07915000000003</v>
          </cell>
          <cell r="G44">
            <v>292.44063899999998</v>
          </cell>
          <cell r="H44">
            <v>129.86410100000001</v>
          </cell>
        </row>
        <row r="45">
          <cell r="B45">
            <v>45698</v>
          </cell>
          <cell r="C45">
            <v>72551.698282148587</v>
          </cell>
          <cell r="D45">
            <v>81547.767917779187</v>
          </cell>
          <cell r="E45">
            <v>13337.37875026027</v>
          </cell>
          <cell r="F45">
            <v>283.01493900000003</v>
          </cell>
          <cell r="G45">
            <v>293.55105800000001</v>
          </cell>
          <cell r="H45">
            <v>130.24458999999999</v>
          </cell>
        </row>
        <row r="46">
          <cell r="B46">
            <v>45708</v>
          </cell>
          <cell r="C46">
            <v>72904.399859675948</v>
          </cell>
          <cell r="D46">
            <v>81963.717043308905</v>
          </cell>
          <cell r="E46">
            <v>13516.989182576153</v>
          </cell>
          <cell r="F46">
            <v>283.58034500000002</v>
          </cell>
          <cell r="G46">
            <v>294.15014500000001</v>
          </cell>
          <cell r="H46">
            <v>130.560438</v>
          </cell>
        </row>
        <row r="47">
          <cell r="B47">
            <v>45716</v>
          </cell>
          <cell r="C47">
            <v>72443.705945780908</v>
          </cell>
          <cell r="D47">
            <v>81422.821381051646</v>
          </cell>
          <cell r="E47">
            <v>13423.629936614796</v>
          </cell>
          <cell r="F47">
            <v>281.65824199999997</v>
          </cell>
          <cell r="G47">
            <v>292.08150000000001</v>
          </cell>
          <cell r="H47">
            <v>129.59076200000001</v>
          </cell>
        </row>
        <row r="75">
          <cell r="C75" t="str">
            <v>САВАз</v>
          </cell>
          <cell r="D75" t="str">
            <v>КБПз</v>
          </cell>
          <cell r="E75" t="str">
            <v>ТРИГЛАВз</v>
          </cell>
        </row>
        <row r="76">
          <cell r="B76">
            <v>45688</v>
          </cell>
          <cell r="C76">
            <v>283.07915000000003</v>
          </cell>
          <cell r="D76">
            <v>292.44063899999998</v>
          </cell>
          <cell r="E76">
            <v>129.86410100000001</v>
          </cell>
        </row>
        <row r="77">
          <cell r="B77">
            <v>45689</v>
          </cell>
          <cell r="C77">
            <v>283.16444000000001</v>
          </cell>
          <cell r="D77">
            <v>292.53634499999998</v>
          </cell>
          <cell r="E77">
            <v>129.908917</v>
          </cell>
        </row>
        <row r="78">
          <cell r="B78">
            <v>45690</v>
          </cell>
          <cell r="C78">
            <v>283.183539</v>
          </cell>
          <cell r="D78">
            <v>292.55488400000002</v>
          </cell>
          <cell r="E78">
            <v>129.91843700000001</v>
          </cell>
        </row>
        <row r="79">
          <cell r="B79">
            <v>45691</v>
          </cell>
          <cell r="C79">
            <v>282.39686799999998</v>
          </cell>
          <cell r="D79">
            <v>291.72367200000002</v>
          </cell>
          <cell r="E79">
            <v>129.59733499999999</v>
          </cell>
        </row>
        <row r="80">
          <cell r="B80">
            <v>45692</v>
          </cell>
          <cell r="C80">
            <v>283.25828200000001</v>
          </cell>
          <cell r="D80">
            <v>293.256777</v>
          </cell>
          <cell r="E80">
            <v>130.30762300000001</v>
          </cell>
        </row>
        <row r="81">
          <cell r="B81">
            <v>45693</v>
          </cell>
          <cell r="C81">
            <v>282.90086600000001</v>
          </cell>
          <cell r="D81">
            <v>293.04277200000001</v>
          </cell>
          <cell r="E81">
            <v>130.31491399999999</v>
          </cell>
        </row>
        <row r="82">
          <cell r="B82">
            <v>45694</v>
          </cell>
          <cell r="C82">
            <v>282.556467</v>
          </cell>
          <cell r="D82">
            <v>292.85862800000001</v>
          </cell>
          <cell r="E82">
            <v>130.108013</v>
          </cell>
        </row>
        <row r="83">
          <cell r="B83">
            <v>45695</v>
          </cell>
          <cell r="C83">
            <v>282.46520800000002</v>
          </cell>
          <cell r="D83">
            <v>292.800657</v>
          </cell>
          <cell r="E83">
            <v>130.01702800000001</v>
          </cell>
        </row>
        <row r="84">
          <cell r="B84">
            <v>45696</v>
          </cell>
          <cell r="C84">
            <v>282.37304699999999</v>
          </cell>
          <cell r="D84">
            <v>292.69259899999997</v>
          </cell>
          <cell r="E84">
            <v>129.96830700000001</v>
          </cell>
        </row>
        <row r="85">
          <cell r="B85">
            <v>45697</v>
          </cell>
          <cell r="C85">
            <v>282.392313</v>
          </cell>
          <cell r="D85">
            <v>292.71129200000001</v>
          </cell>
          <cell r="E85">
            <v>129.97805199999999</v>
          </cell>
        </row>
        <row r="86">
          <cell r="B86">
            <v>45698</v>
          </cell>
          <cell r="C86">
            <v>283.01493900000003</v>
          </cell>
          <cell r="D86">
            <v>293.55105800000001</v>
          </cell>
          <cell r="E86">
            <v>130.24458999999999</v>
          </cell>
        </row>
        <row r="87">
          <cell r="B87">
            <v>45699</v>
          </cell>
          <cell r="C87">
            <v>283.35943200000003</v>
          </cell>
          <cell r="D87">
            <v>294.10855900000001</v>
          </cell>
          <cell r="E87">
            <v>130.51389599999999</v>
          </cell>
        </row>
        <row r="88">
          <cell r="B88">
            <v>45700</v>
          </cell>
          <cell r="C88">
            <v>283.21446400000002</v>
          </cell>
          <cell r="D88">
            <v>293.89523400000002</v>
          </cell>
          <cell r="E88">
            <v>130.448567</v>
          </cell>
        </row>
        <row r="89">
          <cell r="B89">
            <v>45701</v>
          </cell>
          <cell r="C89">
            <v>283.98063200000001</v>
          </cell>
          <cell r="D89">
            <v>294.51814300000001</v>
          </cell>
          <cell r="E89">
            <v>130.713784</v>
          </cell>
        </row>
        <row r="90">
          <cell r="B90">
            <v>45702</v>
          </cell>
          <cell r="C90">
            <v>283.89750500000002</v>
          </cell>
          <cell r="D90">
            <v>294.34548799999999</v>
          </cell>
          <cell r="E90">
            <v>130.680466</v>
          </cell>
        </row>
        <row r="91">
          <cell r="B91">
            <v>45703</v>
          </cell>
          <cell r="C91">
            <v>283.31370600000002</v>
          </cell>
          <cell r="D91">
            <v>293.663543</v>
          </cell>
          <cell r="E91">
            <v>130.37483700000001</v>
          </cell>
        </row>
        <row r="92">
          <cell r="B92">
            <v>45704</v>
          </cell>
          <cell r="C92">
            <v>283.33297599999997</v>
          </cell>
          <cell r="D92">
            <v>293.68226600000003</v>
          </cell>
          <cell r="E92">
            <v>130.38440600000001</v>
          </cell>
        </row>
        <row r="93">
          <cell r="B93">
            <v>45705</v>
          </cell>
          <cell r="C93">
            <v>283.391505</v>
          </cell>
          <cell r="D93">
            <v>293.68203399999999</v>
          </cell>
          <cell r="E93">
            <v>130.393654</v>
          </cell>
        </row>
        <row r="94">
          <cell r="B94">
            <v>45706</v>
          </cell>
          <cell r="C94">
            <v>283.67875700000002</v>
          </cell>
          <cell r="D94">
            <v>294.09116</v>
          </cell>
          <cell r="E94">
            <v>130.56465299999999</v>
          </cell>
        </row>
        <row r="95">
          <cell r="B95">
            <v>45707</v>
          </cell>
          <cell r="C95">
            <v>283.77139899999997</v>
          </cell>
          <cell r="D95">
            <v>294.13282500000003</v>
          </cell>
          <cell r="E95">
            <v>130.60858099999999</v>
          </cell>
        </row>
        <row r="96">
          <cell r="B96">
            <v>45708</v>
          </cell>
          <cell r="C96">
            <v>283.58034500000002</v>
          </cell>
          <cell r="D96">
            <v>294.15014500000001</v>
          </cell>
          <cell r="E96">
            <v>130.560438</v>
          </cell>
        </row>
        <row r="97">
          <cell r="B97">
            <v>45709</v>
          </cell>
          <cell r="C97">
            <v>282.53817700000002</v>
          </cell>
          <cell r="D97">
            <v>293.10733399999998</v>
          </cell>
          <cell r="E97">
            <v>129.951943</v>
          </cell>
        </row>
        <row r="98">
          <cell r="B98">
            <v>45710</v>
          </cell>
          <cell r="C98">
            <v>282.46395799999999</v>
          </cell>
          <cell r="D98">
            <v>293.006191</v>
          </cell>
          <cell r="E98">
            <v>129.89881700000001</v>
          </cell>
        </row>
        <row r="99">
          <cell r="B99">
            <v>45711</v>
          </cell>
          <cell r="C99">
            <v>282.48329200000001</v>
          </cell>
          <cell r="D99">
            <v>293.02484900000002</v>
          </cell>
          <cell r="E99">
            <v>129.90851699999999</v>
          </cell>
        </row>
        <row r="100">
          <cell r="B100">
            <v>45712</v>
          </cell>
          <cell r="C100">
            <v>282.21709199999998</v>
          </cell>
          <cell r="D100">
            <v>292.47318899999999</v>
          </cell>
          <cell r="E100">
            <v>129.73091099999999</v>
          </cell>
        </row>
        <row r="101">
          <cell r="B101">
            <v>45713</v>
          </cell>
          <cell r="C101">
            <v>281.83511900000002</v>
          </cell>
          <cell r="D101">
            <v>292.31249700000001</v>
          </cell>
          <cell r="E101">
            <v>129.67312699999999</v>
          </cell>
        </row>
        <row r="102">
          <cell r="B102">
            <v>45714</v>
          </cell>
          <cell r="C102">
            <v>282.19268</v>
          </cell>
          <cell r="D102">
            <v>292.618539</v>
          </cell>
          <cell r="E102">
            <v>129.67072400000001</v>
          </cell>
        </row>
        <row r="103">
          <cell r="B103">
            <v>45715</v>
          </cell>
          <cell r="C103">
            <v>281.22243900000001</v>
          </cell>
          <cell r="D103">
            <v>291.46286800000001</v>
          </cell>
          <cell r="E103">
            <v>129.16050000000001</v>
          </cell>
        </row>
        <row r="104">
          <cell r="B104">
            <v>45716</v>
          </cell>
          <cell r="C104">
            <v>281.65824199999997</v>
          </cell>
          <cell r="D104">
            <v>292.08150000000001</v>
          </cell>
          <cell r="E104">
            <v>129.59076200000001</v>
          </cell>
        </row>
        <row r="105">
          <cell r="B105"/>
          <cell r="C105"/>
          <cell r="D105"/>
          <cell r="E105"/>
        </row>
        <row r="106">
          <cell r="B106"/>
          <cell r="C106"/>
          <cell r="D106"/>
          <cell r="E106"/>
        </row>
        <row r="107">
          <cell r="B107"/>
          <cell r="C107"/>
          <cell r="D107"/>
          <cell r="E107"/>
        </row>
      </sheetData>
      <sheetData sheetId="1">
        <row r="2">
          <cell r="H2">
            <v>45716</v>
          </cell>
        </row>
        <row r="6">
          <cell r="C6">
            <v>49667095355.589996</v>
          </cell>
          <cell r="D6">
            <v>0.68524812855953388</v>
          </cell>
          <cell r="E6">
            <v>54214413096.700005</v>
          </cell>
          <cell r="F6">
            <v>0.66552540895164514</v>
          </cell>
          <cell r="G6">
            <v>9211108767.8900013</v>
          </cell>
          <cell r="H6">
            <v>0.68581233249756346</v>
          </cell>
        </row>
        <row r="7">
          <cell r="C7">
            <v>1867062984.8900001</v>
          </cell>
          <cell r="D7">
            <v>2.5759537720875685E-2</v>
          </cell>
          <cell r="E7">
            <v>1303064203</v>
          </cell>
          <cell r="F7">
            <v>1.59961583471354E-2</v>
          </cell>
          <cell r="G7">
            <v>0</v>
          </cell>
          <cell r="H7">
            <v>0</v>
          </cell>
        </row>
        <row r="8">
          <cell r="C8">
            <v>47226343229.110001</v>
          </cell>
          <cell r="D8">
            <v>0.65157350323720009</v>
          </cell>
          <cell r="E8">
            <v>52911132567.220001</v>
          </cell>
          <cell r="F8">
            <v>0.64952659502344101</v>
          </cell>
          <cell r="G8">
            <v>8795434590.2900009</v>
          </cell>
          <cell r="H8">
            <v>0.65486334638932919</v>
          </cell>
        </row>
        <row r="9">
          <cell r="C9">
            <v>573689141.59000003</v>
          </cell>
          <cell r="D9">
            <v>7.9150876014582091E-3</v>
          </cell>
          <cell r="E9">
            <v>216326.48</v>
          </cell>
          <cell r="F9">
            <v>2.6555810686777182E-6</v>
          </cell>
          <cell r="G9">
            <v>415674177.60000002</v>
          </cell>
          <cell r="H9">
            <v>3.0948986108234263E-2</v>
          </cell>
        </row>
        <row r="10">
          <cell r="C10">
            <v>0</v>
          </cell>
          <cell r="D10">
            <v>0</v>
          </cell>
          <cell r="E10">
            <v>0</v>
          </cell>
          <cell r="F10">
            <v>0</v>
          </cell>
          <cell r="G10">
            <v>0</v>
          </cell>
          <cell r="H10">
            <v>0</v>
          </cell>
        </row>
        <row r="11">
          <cell r="C11">
            <v>20101096729.549999</v>
          </cell>
          <cell r="D11">
            <v>0.27733127571286537</v>
          </cell>
          <cell r="E11">
            <v>25126180465.200001</v>
          </cell>
          <cell r="F11">
            <v>0.30844402022149586</v>
          </cell>
          <cell r="G11">
            <v>3841669145.5999999</v>
          </cell>
          <cell r="H11">
            <v>0.28603115475221808</v>
          </cell>
        </row>
        <row r="12">
          <cell r="C12">
            <v>5355397730.9200001</v>
          </cell>
          <cell r="D12">
            <v>7.3887475128780078E-2</v>
          </cell>
          <cell r="E12">
            <v>0</v>
          </cell>
          <cell r="F12">
            <v>0</v>
          </cell>
          <cell r="G12">
            <v>0</v>
          </cell>
          <cell r="H12">
            <v>0</v>
          </cell>
        </row>
        <row r="13">
          <cell r="C13">
            <v>898958031.5</v>
          </cell>
          <cell r="D13">
            <v>1.2402764935791764E-2</v>
          </cell>
          <cell r="E13">
            <v>980438763.34000003</v>
          </cell>
          <cell r="F13">
            <v>1.2035672280728174E-2</v>
          </cell>
          <cell r="G13">
            <v>0</v>
          </cell>
          <cell r="H13">
            <v>0</v>
          </cell>
        </row>
        <row r="14">
          <cell r="C14">
            <v>13846740967.129999</v>
          </cell>
          <cell r="D14">
            <v>0.19104103564829353</v>
          </cell>
          <cell r="E14">
            <v>24145741701.860001</v>
          </cell>
          <cell r="F14">
            <v>0.2964083479407677</v>
          </cell>
          <cell r="G14">
            <v>3841669145.5999999</v>
          </cell>
          <cell r="H14">
            <v>0.28603115475221808</v>
          </cell>
        </row>
        <row r="15">
          <cell r="C15">
            <v>0</v>
          </cell>
          <cell r="D15">
            <v>0</v>
          </cell>
          <cell r="E15">
            <v>0</v>
          </cell>
          <cell r="F15">
            <v>0</v>
          </cell>
          <cell r="G15">
            <v>0</v>
          </cell>
          <cell r="H15">
            <v>0</v>
          </cell>
        </row>
        <row r="16">
          <cell r="C16">
            <v>69768192085.139999</v>
          </cell>
          <cell r="D16">
            <v>0.96257940427239941</v>
          </cell>
          <cell r="E16">
            <v>79340593561.900009</v>
          </cell>
          <cell r="F16">
            <v>0.973969429173141</v>
          </cell>
          <cell r="G16">
            <v>13052777913.490002</v>
          </cell>
          <cell r="H16">
            <v>0.97184348724978153</v>
          </cell>
        </row>
        <row r="17">
          <cell r="C17">
            <v>1427534525.72</v>
          </cell>
          <cell r="D17">
            <v>1.9695441321870143E-2</v>
          </cell>
          <cell r="E17">
            <v>1350654948.1099999</v>
          </cell>
          <cell r="F17">
            <v>1.6580372918363027E-2</v>
          </cell>
          <cell r="G17">
            <v>186119647.94999999</v>
          </cell>
          <cell r="H17">
            <v>1.3857522813016809E-2</v>
          </cell>
        </row>
        <row r="18">
          <cell r="C18">
            <v>507017477.41000003</v>
          </cell>
          <cell r="D18">
            <v>6.9952304449202099E-3</v>
          </cell>
          <cell r="E18">
            <v>1951408.97</v>
          </cell>
          <cell r="F18">
            <v>2.3955110432989457E-5</v>
          </cell>
          <cell r="G18">
            <v>1591074.29</v>
          </cell>
          <cell r="H18">
            <v>1.1846330311565327E-4</v>
          </cell>
        </row>
        <row r="19">
          <cell r="C19">
            <v>777709758.41999996</v>
          </cell>
          <cell r="D19">
            <v>1.0729923960810243E-2</v>
          </cell>
          <cell r="E19">
            <v>767871841</v>
          </cell>
          <cell r="F19">
            <v>9.4262427980629417E-3</v>
          </cell>
          <cell r="G19">
            <v>190457895</v>
          </cell>
          <cell r="H19">
            <v>1.4180526634085868E-2</v>
          </cell>
        </row>
        <row r="20">
          <cell r="C20">
            <v>72480453846.690002</v>
          </cell>
          <cell r="D20">
            <v>1</v>
          </cell>
          <cell r="E20">
            <v>81461071759.980011</v>
          </cell>
          <cell r="F20">
            <v>0.99999999999999989</v>
          </cell>
          <cell r="G20">
            <v>13430946530.730003</v>
          </cell>
          <cell r="H20">
            <v>0.99999999999999978</v>
          </cell>
        </row>
        <row r="21">
          <cell r="C21">
            <v>36747871.780000001</v>
          </cell>
          <cell r="D21">
            <v>5.0700388628538071E-4</v>
          </cell>
          <cell r="E21">
            <v>38250479.979999997</v>
          </cell>
          <cell r="F21">
            <v>4.6955532444629088E-4</v>
          </cell>
          <cell r="G21">
            <v>7316611.3899999997</v>
          </cell>
          <cell r="H21">
            <v>5.4475768876449584E-4</v>
          </cell>
        </row>
        <row r="22">
          <cell r="C22">
            <v>72443705945.780899</v>
          </cell>
          <cell r="D22">
            <v>0.99949299571182548</v>
          </cell>
          <cell r="E22">
            <v>81422821381.051605</v>
          </cell>
          <cell r="F22">
            <v>0.99953044591604312</v>
          </cell>
          <cell r="G22">
            <v>13423629936.614799</v>
          </cell>
          <cell r="H22">
            <v>0.99945524359742899</v>
          </cell>
        </row>
        <row r="26">
          <cell r="D26" t="str">
            <v>САВАз</v>
          </cell>
          <cell r="F26" t="str">
            <v>КБПз</v>
          </cell>
          <cell r="H26" t="str">
            <v>ТРИГЛАВз</v>
          </cell>
        </row>
        <row r="27">
          <cell r="B27" t="str">
            <v xml:space="preserve">Акции од домашни издавачи </v>
          </cell>
          <cell r="D27">
            <v>2.5759537720875685E-2</v>
          </cell>
          <cell r="F27">
            <v>1.59961583471354E-2</v>
          </cell>
          <cell r="H27">
            <v>0</v>
          </cell>
        </row>
        <row r="28">
          <cell r="B28" t="str">
            <v xml:space="preserve">Обврзници од домашни издавачи </v>
          </cell>
          <cell r="D28">
            <v>0.65157350323720009</v>
          </cell>
          <cell r="F28">
            <v>0.64952659502344101</v>
          </cell>
          <cell r="H28">
            <v>0.65486334638932919</v>
          </cell>
        </row>
        <row r="29">
          <cell r="B29" t="str">
            <v xml:space="preserve">Инвестициски фондови од домашни издавачи </v>
          </cell>
          <cell r="D29">
            <v>7.9150876014582091E-3</v>
          </cell>
          <cell r="F29">
            <v>2.6555810686777182E-6</v>
          </cell>
          <cell r="H29">
            <v>3.0948986108234263E-2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7.3887475128780078E-2</v>
          </cell>
          <cell r="F31">
            <v>0</v>
          </cell>
          <cell r="H31">
            <v>0</v>
          </cell>
        </row>
        <row r="32">
          <cell r="B32" t="str">
            <v xml:space="preserve">Обврзници од странски издавачи </v>
          </cell>
          <cell r="D32">
            <v>1.2402764935791764E-2</v>
          </cell>
          <cell r="F32">
            <v>1.2035672280728174E-2</v>
          </cell>
          <cell r="H32">
            <v>0</v>
          </cell>
        </row>
        <row r="33">
          <cell r="B33" t="str">
            <v>Инвестициски фондови од странски издавaчи</v>
          </cell>
          <cell r="D33">
            <v>0.19104103564829353</v>
          </cell>
          <cell r="F33">
            <v>0.2964083479407677</v>
          </cell>
          <cell r="H33">
            <v>0.28603115475221808</v>
          </cell>
        </row>
        <row r="34">
          <cell r="B34" t="str">
            <v xml:space="preserve">Краткорочни хартии од странски издавачи </v>
          </cell>
          <cell r="D34">
            <v>0</v>
          </cell>
          <cell r="F34">
            <v>0</v>
          </cell>
          <cell r="H34">
            <v>0</v>
          </cell>
        </row>
        <row r="35">
          <cell r="B35" t="str">
            <v xml:space="preserve">Депозити </v>
          </cell>
          <cell r="D35">
            <v>1.9695441321870143E-2</v>
          </cell>
          <cell r="F35">
            <v>1.6580372918363027E-2</v>
          </cell>
          <cell r="H35">
            <v>1.3857522813016809E-2</v>
          </cell>
        </row>
        <row r="36">
          <cell r="B36" t="str">
            <v xml:space="preserve">Парични средства </v>
          </cell>
          <cell r="D36">
            <v>6.9952304449202099E-3</v>
          </cell>
          <cell r="F36">
            <v>2.3955110432989457E-5</v>
          </cell>
          <cell r="H36">
            <v>1.1846330311565327E-4</v>
          </cell>
        </row>
        <row r="37">
          <cell r="B37" t="str">
            <v>Побарувања</v>
          </cell>
          <cell r="D37">
            <v>1.0729923960810243E-2</v>
          </cell>
          <cell r="F37">
            <v>9.4262427980629417E-3</v>
          </cell>
          <cell r="H37">
            <v>1.4180526634085868E-2</v>
          </cell>
        </row>
      </sheetData>
      <sheetData sheetId="2">
        <row r="5">
          <cell r="B5">
            <v>45688</v>
          </cell>
        </row>
        <row r="6">
          <cell r="C6">
            <v>10493</v>
          </cell>
          <cell r="D6">
            <v>4742</v>
          </cell>
          <cell r="E6">
            <v>15235</v>
          </cell>
        </row>
        <row r="7">
          <cell r="C7">
            <v>6202</v>
          </cell>
          <cell r="D7">
            <v>11444</v>
          </cell>
          <cell r="E7">
            <v>17646</v>
          </cell>
        </row>
        <row r="8">
          <cell r="C8">
            <v>138</v>
          </cell>
          <cell r="D8">
            <v>60</v>
          </cell>
          <cell r="E8">
            <v>198</v>
          </cell>
        </row>
        <row r="9">
          <cell r="C9">
            <v>345</v>
          </cell>
          <cell r="D9">
            <v>283</v>
          </cell>
          <cell r="E9">
            <v>628</v>
          </cell>
        </row>
        <row r="10">
          <cell r="C10">
            <v>17178</v>
          </cell>
          <cell r="D10">
            <v>16529</v>
          </cell>
          <cell r="E10">
            <v>33707</v>
          </cell>
        </row>
        <row r="11">
          <cell r="B11">
            <v>45716</v>
          </cell>
        </row>
        <row r="12">
          <cell r="C12">
            <v>10611</v>
          </cell>
          <cell r="D12">
            <v>4742</v>
          </cell>
          <cell r="E12">
            <v>15353</v>
          </cell>
        </row>
        <row r="13">
          <cell r="C13">
            <v>6252</v>
          </cell>
          <cell r="D13">
            <v>11423</v>
          </cell>
          <cell r="E13">
            <v>17675</v>
          </cell>
        </row>
        <row r="14">
          <cell r="C14">
            <v>148</v>
          </cell>
          <cell r="D14">
            <v>60</v>
          </cell>
          <cell r="E14">
            <v>208</v>
          </cell>
        </row>
        <row r="15">
          <cell r="C15">
            <v>352</v>
          </cell>
          <cell r="D15">
            <v>292</v>
          </cell>
          <cell r="E15">
            <v>644</v>
          </cell>
        </row>
        <row r="16">
          <cell r="C16">
            <v>17363</v>
          </cell>
          <cell r="D16">
            <v>16517</v>
          </cell>
          <cell r="E16">
            <v>33880</v>
          </cell>
        </row>
        <row r="29">
          <cell r="C29" t="str">
            <v xml:space="preserve">Со доброволна индивидуална сметка </v>
          </cell>
          <cell r="D29" t="str">
            <v>Во пензиска шема со професионална сметка</v>
          </cell>
        </row>
        <row r="30">
          <cell r="B30" t="str">
            <v>САВАд</v>
          </cell>
          <cell r="C30">
            <v>0.69113528300657856</v>
          </cell>
          <cell r="D30">
            <v>0.3088647169934215</v>
          </cell>
        </row>
        <row r="31">
          <cell r="B31" t="str">
            <v>КБПд</v>
          </cell>
          <cell r="C31">
            <v>0.35371994342291374</v>
          </cell>
          <cell r="D31">
            <v>0.64628005657708631</v>
          </cell>
        </row>
        <row r="32">
          <cell r="B32" t="str">
            <v>ТРИГЛАВд</v>
          </cell>
          <cell r="C32">
            <v>0.71153846153846156</v>
          </cell>
          <cell r="D32">
            <v>0.28846153846153844</v>
          </cell>
        </row>
        <row r="33">
          <cell r="B33" t="str">
            <v>ВФПд</v>
          </cell>
          <cell r="C33">
            <v>0.54658385093167705</v>
          </cell>
          <cell r="D33">
            <v>0.453416149068323</v>
          </cell>
        </row>
        <row r="34">
          <cell r="B34" t="str">
            <v>Вкупно</v>
          </cell>
          <cell r="C34">
            <v>0.51248524203069656</v>
          </cell>
          <cell r="D34">
            <v>0.48751475796930344</v>
          </cell>
        </row>
        <row r="38">
          <cell r="B38">
            <v>45688</v>
          </cell>
        </row>
        <row r="39">
          <cell r="C39">
            <v>1240</v>
          </cell>
        </row>
        <row r="40">
          <cell r="C40">
            <v>2848</v>
          </cell>
        </row>
        <row r="41">
          <cell r="C41">
            <v>5</v>
          </cell>
        </row>
        <row r="42">
          <cell r="C42">
            <v>70</v>
          </cell>
        </row>
        <row r="43">
          <cell r="C43">
            <v>4163</v>
          </cell>
        </row>
        <row r="44">
          <cell r="B44">
            <v>45716</v>
          </cell>
        </row>
        <row r="45">
          <cell r="C45">
            <v>1260</v>
          </cell>
        </row>
        <row r="46">
          <cell r="C46">
            <v>2844</v>
          </cell>
        </row>
        <row r="47">
          <cell r="C47">
            <v>5</v>
          </cell>
        </row>
        <row r="48">
          <cell r="C48">
            <v>142</v>
          </cell>
        </row>
        <row r="49">
          <cell r="C49">
            <v>4251</v>
          </cell>
        </row>
        <row r="54">
          <cell r="C54" t="str">
            <v>САВАд</v>
          </cell>
          <cell r="D54" t="str">
            <v>КБПд</v>
          </cell>
          <cell r="E54" t="str">
            <v>ТРИГЛАВд</v>
          </cell>
          <cell r="F54" t="str">
            <v>ВФПд</v>
          </cell>
        </row>
        <row r="55">
          <cell r="B55">
            <v>45688</v>
          </cell>
          <cell r="C55">
            <v>2166.6459128915549</v>
          </cell>
          <cell r="D55">
            <v>2091.5634331809229</v>
          </cell>
          <cell r="E55">
            <v>20.042535324972</v>
          </cell>
          <cell r="F55">
            <v>175.72304295667499</v>
          </cell>
          <cell r="G55">
            <v>249.69255799999999</v>
          </cell>
          <cell r="H55">
            <v>237.414706</v>
          </cell>
          <cell r="I55">
            <v>120.408683</v>
          </cell>
          <cell r="J55">
            <v>124.741438</v>
          </cell>
        </row>
        <row r="56">
          <cell r="B56">
            <v>45698</v>
          </cell>
          <cell r="C56">
            <v>2166.7338180428983</v>
          </cell>
          <cell r="D56">
            <v>2110.302770322528</v>
          </cell>
          <cell r="E56">
            <v>20.197890597305001</v>
          </cell>
          <cell r="F56">
            <v>176.66379662084401</v>
          </cell>
          <cell r="G56">
            <v>249.42688000000001</v>
          </cell>
          <cell r="H56">
            <v>238.28451999999999</v>
          </cell>
          <cell r="I56">
            <v>120.692823</v>
          </cell>
          <cell r="J56">
            <v>124.91920399999999</v>
          </cell>
        </row>
        <row r="57">
          <cell r="B57">
            <v>45708</v>
          </cell>
          <cell r="C57">
            <v>2175.8100071308349</v>
          </cell>
          <cell r="D57">
            <v>2117.658230804549</v>
          </cell>
          <cell r="E57">
            <v>20.390647198660002</v>
          </cell>
          <cell r="F57">
            <v>176.811018208749</v>
          </cell>
          <cell r="G57">
            <v>249.848468</v>
          </cell>
          <cell r="H57">
            <v>238.732461</v>
          </cell>
          <cell r="I57">
            <v>120.984824</v>
          </cell>
          <cell r="J57">
            <v>124.67974700000001</v>
          </cell>
        </row>
        <row r="58">
          <cell r="B58">
            <v>45716</v>
          </cell>
          <cell r="C58">
            <v>2160.5787269389693</v>
          </cell>
          <cell r="D58">
            <v>2101.9632180329463</v>
          </cell>
          <cell r="E58">
            <v>20.954533855755002</v>
          </cell>
          <cell r="F58">
            <v>186.174651114542</v>
          </cell>
          <cell r="G58">
            <v>247.633262</v>
          </cell>
          <cell r="H58">
            <v>237.07368099999999</v>
          </cell>
          <cell r="I58">
            <v>120.062742</v>
          </cell>
          <cell r="J58">
            <v>124.196929</v>
          </cell>
        </row>
        <row r="84">
          <cell r="C84" t="str">
            <v>САВАд</v>
          </cell>
          <cell r="D84" t="str">
            <v>КБПд</v>
          </cell>
          <cell r="E84" t="str">
            <v>ТРИГЛАВд</v>
          </cell>
          <cell r="F84" t="str">
            <v>ВФПд</v>
          </cell>
        </row>
        <row r="85">
          <cell r="B85">
            <v>45688</v>
          </cell>
          <cell r="C85">
            <v>249.69255799999999</v>
          </cell>
          <cell r="D85">
            <v>237.414706</v>
          </cell>
          <cell r="E85">
            <v>120.408683</v>
          </cell>
          <cell r="F85">
            <v>124.741438</v>
          </cell>
        </row>
        <row r="86">
          <cell r="B86">
            <v>45689</v>
          </cell>
          <cell r="C86">
            <v>249.759637</v>
          </cell>
          <cell r="D86">
            <v>237.48874499999999</v>
          </cell>
          <cell r="E86">
            <v>120.447852</v>
          </cell>
          <cell r="F86">
            <v>124.753787</v>
          </cell>
        </row>
        <row r="87">
          <cell r="B87">
            <v>45690</v>
          </cell>
          <cell r="C87">
            <v>249.77186</v>
          </cell>
          <cell r="D87">
            <v>237.50023200000001</v>
          </cell>
          <cell r="E87">
            <v>120.454126</v>
          </cell>
          <cell r="F87">
            <v>124.760653</v>
          </cell>
        </row>
        <row r="88">
          <cell r="B88">
            <v>45691</v>
          </cell>
          <cell r="C88">
            <v>249.08536699999999</v>
          </cell>
          <cell r="D88">
            <v>236.69164599999999</v>
          </cell>
          <cell r="E88">
            <v>120.15404599999999</v>
          </cell>
          <cell r="F88">
            <v>124.185447</v>
          </cell>
        </row>
        <row r="89">
          <cell r="B89">
            <v>45692</v>
          </cell>
          <cell r="C89">
            <v>249.630101</v>
          </cell>
          <cell r="D89">
            <v>237.98447899999999</v>
          </cell>
          <cell r="E89">
            <v>120.79122099999999</v>
          </cell>
          <cell r="F89">
            <v>124.01032499999999</v>
          </cell>
        </row>
        <row r="90">
          <cell r="B90">
            <v>45693</v>
          </cell>
          <cell r="C90">
            <v>249.206827</v>
          </cell>
          <cell r="D90">
            <v>237.74259799999999</v>
          </cell>
          <cell r="E90">
            <v>120.744105</v>
          </cell>
          <cell r="F90">
            <v>123.643384</v>
          </cell>
        </row>
        <row r="91">
          <cell r="B91">
            <v>45694</v>
          </cell>
          <cell r="C91">
            <v>248.93894499999999</v>
          </cell>
          <cell r="D91">
            <v>237.61641599999999</v>
          </cell>
          <cell r="E91">
            <v>120.50349799999999</v>
          </cell>
          <cell r="F91">
            <v>124.19919299999999</v>
          </cell>
        </row>
        <row r="92">
          <cell r="B92">
            <v>45695</v>
          </cell>
          <cell r="C92">
            <v>249.041448</v>
          </cell>
          <cell r="D92">
            <v>237.58029500000001</v>
          </cell>
          <cell r="E92">
            <v>120.454877</v>
          </cell>
          <cell r="F92">
            <v>124.42138199999999</v>
          </cell>
        </row>
        <row r="93">
          <cell r="B93">
            <v>45696</v>
          </cell>
          <cell r="C93">
            <v>248.960354</v>
          </cell>
          <cell r="D93">
            <v>237.489251</v>
          </cell>
          <cell r="E93">
            <v>120.406578</v>
          </cell>
          <cell r="F93">
            <v>124.42065700000001</v>
          </cell>
        </row>
        <row r="94">
          <cell r="B94">
            <v>45697</v>
          </cell>
          <cell r="C94">
            <v>248.97241600000001</v>
          </cell>
          <cell r="D94">
            <v>237.50071500000001</v>
          </cell>
          <cell r="E94">
            <v>120.413015</v>
          </cell>
          <cell r="F94">
            <v>124.42762500000001</v>
          </cell>
        </row>
        <row r="95">
          <cell r="B95">
            <v>45698</v>
          </cell>
          <cell r="C95">
            <v>249.42688000000001</v>
          </cell>
          <cell r="D95">
            <v>238.28451999999999</v>
          </cell>
          <cell r="E95">
            <v>120.692823</v>
          </cell>
          <cell r="F95">
            <v>124.91920399999999</v>
          </cell>
        </row>
        <row r="96">
          <cell r="B96">
            <v>45699</v>
          </cell>
          <cell r="C96">
            <v>249.64711299999999</v>
          </cell>
          <cell r="D96">
            <v>238.77983499999999</v>
          </cell>
          <cell r="E96">
            <v>120.963662</v>
          </cell>
          <cell r="F96">
            <v>124.923017</v>
          </cell>
        </row>
        <row r="97">
          <cell r="B97">
            <v>45700</v>
          </cell>
          <cell r="C97">
            <v>249.46799100000001</v>
          </cell>
          <cell r="D97">
            <v>238.589125</v>
          </cell>
          <cell r="E97">
            <v>120.909729</v>
          </cell>
          <cell r="F97">
            <v>124.727647</v>
          </cell>
        </row>
        <row r="98">
          <cell r="B98">
            <v>45701</v>
          </cell>
          <cell r="C98">
            <v>250.20623000000001</v>
          </cell>
          <cell r="D98">
            <v>239.13134500000001</v>
          </cell>
          <cell r="E98">
            <v>121.15494200000001</v>
          </cell>
          <cell r="F98">
            <v>124.990897</v>
          </cell>
        </row>
        <row r="99">
          <cell r="B99">
            <v>45702</v>
          </cell>
          <cell r="C99">
            <v>250.17003500000001</v>
          </cell>
          <cell r="D99">
            <v>238.961163</v>
          </cell>
          <cell r="E99">
            <v>121.123688</v>
          </cell>
          <cell r="F99">
            <v>124.96757100000001</v>
          </cell>
        </row>
        <row r="100">
          <cell r="B100">
            <v>45703</v>
          </cell>
          <cell r="C100">
            <v>249.685225</v>
          </cell>
          <cell r="D100">
            <v>238.404786</v>
          </cell>
          <cell r="E100">
            <v>120.835409</v>
          </cell>
          <cell r="F100">
            <v>124.920624</v>
          </cell>
        </row>
        <row r="101">
          <cell r="B101">
            <v>45704</v>
          </cell>
          <cell r="C101">
            <v>249.69776899999999</v>
          </cell>
          <cell r="D101">
            <v>238.41627600000001</v>
          </cell>
          <cell r="E101">
            <v>120.84183400000001</v>
          </cell>
          <cell r="F101">
            <v>124.92757899999999</v>
          </cell>
        </row>
        <row r="102">
          <cell r="B102">
            <v>45705</v>
          </cell>
          <cell r="C102">
            <v>249.89417399999999</v>
          </cell>
          <cell r="D102">
            <v>238.357316</v>
          </cell>
          <cell r="E102">
            <v>120.84894300000001</v>
          </cell>
          <cell r="F102">
            <v>124.976522</v>
          </cell>
        </row>
        <row r="103">
          <cell r="B103">
            <v>45706</v>
          </cell>
          <cell r="C103">
            <v>250.05619999999999</v>
          </cell>
          <cell r="D103">
            <v>238.68669</v>
          </cell>
          <cell r="E103">
            <v>120.990966</v>
          </cell>
          <cell r="F103">
            <v>124.928203</v>
          </cell>
        </row>
        <row r="104">
          <cell r="B104">
            <v>45707</v>
          </cell>
          <cell r="C104">
            <v>250.15584699999999</v>
          </cell>
          <cell r="D104">
            <v>238.685622</v>
          </cell>
          <cell r="E104">
            <v>121.030621</v>
          </cell>
          <cell r="F104">
            <v>124.98462600000001</v>
          </cell>
        </row>
        <row r="105">
          <cell r="B105">
            <v>45708</v>
          </cell>
          <cell r="C105">
            <v>249.848468</v>
          </cell>
          <cell r="D105">
            <v>238.732461</v>
          </cell>
          <cell r="E105">
            <v>120.984824</v>
          </cell>
          <cell r="F105">
            <v>124.67974700000001</v>
          </cell>
        </row>
        <row r="106">
          <cell r="B106">
            <v>45709</v>
          </cell>
          <cell r="C106">
            <v>248.767674</v>
          </cell>
          <cell r="D106">
            <v>237.887922</v>
          </cell>
          <cell r="E106">
            <v>120.416161</v>
          </cell>
          <cell r="F106">
            <v>124.78443</v>
          </cell>
        </row>
        <row r="107">
          <cell r="B107">
            <v>45710</v>
          </cell>
          <cell r="C107">
            <v>248.69975299999999</v>
          </cell>
          <cell r="D107">
            <v>237.80313599999999</v>
          </cell>
          <cell r="E107">
            <v>120.36476500000001</v>
          </cell>
          <cell r="F107">
            <v>124.796471</v>
          </cell>
        </row>
        <row r="108">
          <cell r="B108">
            <v>45711</v>
          </cell>
          <cell r="C108">
            <v>248.712557</v>
          </cell>
          <cell r="D108">
            <v>237.81460100000001</v>
          </cell>
          <cell r="E108">
            <v>120.37119800000001</v>
          </cell>
          <cell r="F108">
            <v>124.80346900000001</v>
          </cell>
        </row>
        <row r="109">
          <cell r="B109">
            <v>45712</v>
          </cell>
          <cell r="C109">
            <v>248.45634999999999</v>
          </cell>
          <cell r="D109">
            <v>237.36651499999999</v>
          </cell>
          <cell r="E109">
            <v>120.199084</v>
          </cell>
          <cell r="F109">
            <v>124.39443</v>
          </cell>
        </row>
        <row r="110">
          <cell r="B110">
            <v>45713</v>
          </cell>
          <cell r="C110">
            <v>248.061318</v>
          </cell>
          <cell r="D110">
            <v>237.239305</v>
          </cell>
          <cell r="E110">
            <v>120.141296</v>
          </cell>
          <cell r="F110">
            <v>123.909036</v>
          </cell>
        </row>
        <row r="111">
          <cell r="B111">
            <v>45714</v>
          </cell>
          <cell r="C111">
            <v>248.458181</v>
          </cell>
          <cell r="D111">
            <v>237.45183900000001</v>
          </cell>
          <cell r="E111">
            <v>120.135668</v>
          </cell>
          <cell r="F111">
            <v>124.480355</v>
          </cell>
        </row>
        <row r="112">
          <cell r="B112">
            <v>45715</v>
          </cell>
          <cell r="C112">
            <v>247.385954</v>
          </cell>
          <cell r="D112">
            <v>236.576232</v>
          </cell>
          <cell r="E112">
            <v>119.656778</v>
          </cell>
          <cell r="F112">
            <v>124.53870999999999</v>
          </cell>
        </row>
        <row r="113">
          <cell r="B113">
            <v>45716</v>
          </cell>
          <cell r="C113">
            <v>247.633262</v>
          </cell>
          <cell r="D113">
            <v>237.07368099999999</v>
          </cell>
          <cell r="E113">
            <v>120.062742</v>
          </cell>
          <cell r="F113">
            <v>124.196929</v>
          </cell>
        </row>
        <row r="114">
          <cell r="B114"/>
          <cell r="C114"/>
          <cell r="D114"/>
          <cell r="E114"/>
          <cell r="F114"/>
        </row>
        <row r="115">
          <cell r="B115"/>
          <cell r="C115"/>
          <cell r="D115"/>
          <cell r="E115"/>
          <cell r="F115"/>
        </row>
        <row r="116">
          <cell r="B116"/>
          <cell r="C116"/>
          <cell r="D116"/>
          <cell r="E116"/>
          <cell r="F116"/>
        </row>
      </sheetData>
      <sheetData sheetId="3">
        <row r="2">
          <cell r="J2">
            <v>45716</v>
          </cell>
        </row>
        <row r="5">
          <cell r="C5">
            <v>1478510776.3799999</v>
          </cell>
          <cell r="D5">
            <v>0.68279085192569866</v>
          </cell>
          <cell r="E5">
            <v>1316533926.9200001</v>
          </cell>
          <cell r="F5">
            <v>0.62296029255521013</v>
          </cell>
          <cell r="G5">
            <v>13151588.76</v>
          </cell>
          <cell r="H5">
            <v>0.62717110080080218</v>
          </cell>
          <cell r="I5">
            <v>93839223.649999991</v>
          </cell>
          <cell r="J5">
            <v>0.50288899842218182</v>
          </cell>
        </row>
        <row r="6">
          <cell r="C6">
            <v>180035814.55000001</v>
          </cell>
          <cell r="D6">
            <v>8.3142313980765686E-2</v>
          </cell>
          <cell r="E6">
            <v>59240677.799999997</v>
          </cell>
          <cell r="F6">
            <v>2.8031628520044566E-2</v>
          </cell>
          <cell r="G6">
            <v>0</v>
          </cell>
          <cell r="H6">
            <v>0</v>
          </cell>
          <cell r="I6">
            <v>17083889.489999998</v>
          </cell>
          <cell r="J6">
            <v>9.1553401025833606E-2</v>
          </cell>
        </row>
        <row r="7">
          <cell r="C7">
            <v>1298371341.3499999</v>
          </cell>
          <cell r="D7">
            <v>0.59960068498576191</v>
          </cell>
          <cell r="E7">
            <v>1256925047.4300001</v>
          </cell>
          <cell r="F7">
            <v>0.59475443758506696</v>
          </cell>
          <cell r="G7">
            <v>12186449.65</v>
          </cell>
          <cell r="H7">
            <v>0.58114568371312514</v>
          </cell>
          <cell r="I7">
            <v>76755334.159999996</v>
          </cell>
          <cell r="J7">
            <v>0.41133559739634828</v>
          </cell>
        </row>
        <row r="8">
          <cell r="C8">
            <v>103620.48</v>
          </cell>
          <cell r="D8">
            <v>4.7852959171104272E-5</v>
          </cell>
          <cell r="E8">
            <v>368201.69</v>
          </cell>
          <cell r="F8">
            <v>1.7422645009866191E-4</v>
          </cell>
          <cell r="G8">
            <v>965139.11</v>
          </cell>
          <cell r="H8">
            <v>4.6025417087677135E-2</v>
          </cell>
          <cell r="I8">
            <v>0</v>
          </cell>
          <cell r="J8">
            <v>0</v>
          </cell>
        </row>
        <row r="9">
          <cell r="C9">
            <v>0</v>
          </cell>
          <cell r="D9">
            <v>0</v>
          </cell>
          <cell r="E9">
            <v>0</v>
          </cell>
          <cell r="F9">
            <v>0</v>
          </cell>
          <cell r="G9">
            <v>0</v>
          </cell>
          <cell r="H9">
            <v>0</v>
          </cell>
          <cell r="I9">
            <v>0</v>
          </cell>
          <cell r="J9">
            <v>0</v>
          </cell>
        </row>
        <row r="10">
          <cell r="C10">
            <v>614007664.74000001</v>
          </cell>
          <cell r="D10">
            <v>0.2835547925617436</v>
          </cell>
          <cell r="E10">
            <v>701071001.02999997</v>
          </cell>
          <cell r="F10">
            <v>0.33173425080306457</v>
          </cell>
          <cell r="G10">
            <v>5817336.8899999997</v>
          </cell>
          <cell r="H10">
            <v>0.27741633711411878</v>
          </cell>
          <cell r="I10">
            <v>64913685.130000003</v>
          </cell>
          <cell r="J10">
            <v>0.34787561990788685</v>
          </cell>
        </row>
        <row r="11">
          <cell r="C11">
            <v>186145394.12</v>
          </cell>
          <cell r="D11">
            <v>8.5963778055394791E-2</v>
          </cell>
          <cell r="E11">
            <v>0</v>
          </cell>
          <cell r="F11">
            <v>0</v>
          </cell>
          <cell r="G11">
            <v>0</v>
          </cell>
          <cell r="H11">
            <v>0</v>
          </cell>
          <cell r="I11">
            <v>0</v>
          </cell>
          <cell r="J11">
            <v>0</v>
          </cell>
        </row>
        <row r="12">
          <cell r="C12">
            <v>34251428.880000003</v>
          </cell>
          <cell r="D12">
            <v>1.5817647512794981E-2</v>
          </cell>
          <cell r="E12">
            <v>91357512.379999995</v>
          </cell>
          <cell r="F12">
            <v>4.3228739856712654E-2</v>
          </cell>
          <cell r="G12">
            <v>0</v>
          </cell>
          <cell r="H12">
            <v>0</v>
          </cell>
          <cell r="I12">
            <v>14676626.560000001</v>
          </cell>
          <cell r="J12">
            <v>7.865276100858698E-2</v>
          </cell>
        </row>
        <row r="13">
          <cell r="C13">
            <v>393610841.74000001</v>
          </cell>
          <cell r="D13">
            <v>0.18177336699355384</v>
          </cell>
          <cell r="E13">
            <v>609713488.64999998</v>
          </cell>
          <cell r="F13">
            <v>0.28850551094635196</v>
          </cell>
          <cell r="G13">
            <v>5817336.8899999997</v>
          </cell>
          <cell r="H13">
            <v>0.27741633711411878</v>
          </cell>
          <cell r="I13">
            <v>50237058.57</v>
          </cell>
          <cell r="J13">
            <v>0.26922285889929981</v>
          </cell>
        </row>
        <row r="14">
          <cell r="C14">
            <v>0</v>
          </cell>
          <cell r="D14">
            <v>0</v>
          </cell>
          <cell r="E14">
            <v>0</v>
          </cell>
          <cell r="F14">
            <v>0</v>
          </cell>
          <cell r="G14">
            <v>0</v>
          </cell>
          <cell r="H14">
            <v>0</v>
          </cell>
          <cell r="I14">
            <v>0</v>
          </cell>
          <cell r="J14">
            <v>0</v>
          </cell>
        </row>
        <row r="15">
          <cell r="C15">
            <v>2092518441.1199999</v>
          </cell>
          <cell r="D15">
            <v>0.9663456444874422</v>
          </cell>
          <cell r="E15">
            <v>2017604927.95</v>
          </cell>
          <cell r="F15">
            <v>0.95469454335827475</v>
          </cell>
          <cell r="G15">
            <v>18968925.649999999</v>
          </cell>
          <cell r="H15">
            <v>0.90458743791492091</v>
          </cell>
          <cell r="I15">
            <v>158752908.78</v>
          </cell>
          <cell r="J15">
            <v>0.85076461833006867</v>
          </cell>
        </row>
        <row r="16">
          <cell r="C16">
            <v>44047228.740000002</v>
          </cell>
          <cell r="D16">
            <v>2.0341444456689554E-2</v>
          </cell>
          <cell r="E16">
            <v>94371628.200000003</v>
          </cell>
          <cell r="F16">
            <v>4.4654965519894209E-2</v>
          </cell>
          <cell r="G16">
            <v>1278584.46</v>
          </cell>
          <cell r="H16">
            <v>6.0972954513595912E-2</v>
          </cell>
          <cell r="I16">
            <v>18127460.030000001</v>
          </cell>
          <cell r="J16">
            <v>9.7145946693100504E-2</v>
          </cell>
        </row>
        <row r="17">
          <cell r="C17">
            <v>18691545.91</v>
          </cell>
          <cell r="D17">
            <v>8.6319401654581327E-3</v>
          </cell>
          <cell r="E17">
            <v>1374716.24</v>
          </cell>
          <cell r="F17">
            <v>6.5049112183102726E-4</v>
          </cell>
          <cell r="G17">
            <v>18916.18</v>
          </cell>
          <cell r="H17">
            <v>9.0207211083340774E-4</v>
          </cell>
          <cell r="I17">
            <v>194530.71</v>
          </cell>
          <cell r="J17">
            <v>1.042499608470023E-3</v>
          </cell>
        </row>
        <row r="18">
          <cell r="C18">
            <v>10136143.279999999</v>
          </cell>
          <cell r="D18">
            <v>4.6809708904099164E-3</v>
          </cell>
          <cell r="E18">
            <v>0</v>
          </cell>
          <cell r="F18">
            <v>0</v>
          </cell>
          <cell r="G18">
            <v>703272</v>
          </cell>
          <cell r="H18">
            <v>3.3537535460649685E-2</v>
          </cell>
          <cell r="I18">
            <v>9525372</v>
          </cell>
          <cell r="J18">
            <v>5.1046935368360712E-2</v>
          </cell>
        </row>
        <row r="19">
          <cell r="C19">
            <v>2165393359.0500002</v>
          </cell>
          <cell r="D19">
            <v>0.99999999999999967</v>
          </cell>
          <cell r="E19">
            <v>2113351272.3900001</v>
          </cell>
          <cell r="F19">
            <v>1</v>
          </cell>
          <cell r="G19">
            <v>20969698.289999999</v>
          </cell>
          <cell r="H19">
            <v>0.99999999999999978</v>
          </cell>
          <cell r="I19">
            <v>186600271.52000001</v>
          </cell>
          <cell r="J19">
            <v>1</v>
          </cell>
        </row>
        <row r="20">
          <cell r="C20">
            <v>4814635.16</v>
          </cell>
          <cell r="D20">
            <v>2.223445980323997E-3</v>
          </cell>
          <cell r="E20">
            <v>11388057.619999999</v>
          </cell>
          <cell r="F20">
            <v>5.3886250566954662E-3</v>
          </cell>
          <cell r="G20">
            <v>15164.42</v>
          </cell>
          <cell r="H20">
            <v>7.2315871169360542E-4</v>
          </cell>
          <cell r="I20">
            <v>425620.2</v>
          </cell>
          <cell r="J20">
            <v>2.2809195106363047E-3</v>
          </cell>
        </row>
        <row r="21">
          <cell r="C21">
            <v>2160578726.9390001</v>
          </cell>
          <cell r="D21">
            <v>0.99777655542773425</v>
          </cell>
          <cell r="E21">
            <v>2101963218.0329001</v>
          </cell>
          <cell r="F21">
            <v>0.9946113764872504</v>
          </cell>
          <cell r="G21">
            <v>20954533.855799999</v>
          </cell>
          <cell r="H21">
            <v>0.99927684061113886</v>
          </cell>
          <cell r="I21">
            <v>186174651.11449999</v>
          </cell>
          <cell r="J21">
            <v>0.99771907938807902</v>
          </cell>
        </row>
        <row r="25">
          <cell r="D25" t="str">
            <v>САВАд</v>
          </cell>
          <cell r="F25" t="str">
            <v>КБПд</v>
          </cell>
          <cell r="H25" t="str">
            <v>ТРИГЛАВд</v>
          </cell>
          <cell r="J25" t="str">
            <v>ВФПд</v>
          </cell>
        </row>
        <row r="26">
          <cell r="B26" t="str">
            <v xml:space="preserve">Акции од домашни издавачи </v>
          </cell>
          <cell r="D26">
            <v>8.3142313980765686E-2</v>
          </cell>
          <cell r="F26">
            <v>2.8031628520044566E-2</v>
          </cell>
          <cell r="H26">
            <v>0</v>
          </cell>
          <cell r="J26">
            <v>9.1553401025833606E-2</v>
          </cell>
        </row>
        <row r="27">
          <cell r="B27" t="str">
            <v xml:space="preserve">Обврзници од домашни издавачи </v>
          </cell>
          <cell r="D27">
            <v>0.59960068498576191</v>
          </cell>
          <cell r="F27">
            <v>0.59475443758506696</v>
          </cell>
          <cell r="H27">
            <v>0.58114568371312514</v>
          </cell>
          <cell r="J27">
            <v>0.41133559739634828</v>
          </cell>
        </row>
        <row r="28">
          <cell r="B28" t="str">
            <v xml:space="preserve">Инвестициски фондови од домашни издавачи  </v>
          </cell>
          <cell r="D28">
            <v>4.7852959171104272E-5</v>
          </cell>
          <cell r="F28">
            <v>1.7422645009866191E-4</v>
          </cell>
          <cell r="H28">
            <v>4.6025417087677135E-2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8.5963778055394791E-2</v>
          </cell>
          <cell r="F30">
            <v>0</v>
          </cell>
          <cell r="H30">
            <v>0</v>
          </cell>
          <cell r="J30">
            <v>0</v>
          </cell>
        </row>
        <row r="31">
          <cell r="B31" t="str">
            <v xml:space="preserve">Обврзници од странски издавачи </v>
          </cell>
          <cell r="D31">
            <v>1.5817647512794981E-2</v>
          </cell>
          <cell r="F31">
            <v>4.3228739856712654E-2</v>
          </cell>
          <cell r="H31">
            <v>0</v>
          </cell>
          <cell r="J31">
            <v>7.865276100858698E-2</v>
          </cell>
        </row>
        <row r="32">
          <cell r="B32" t="str">
            <v xml:space="preserve">Инвестициски фондови од странски издавaчи </v>
          </cell>
          <cell r="D32">
            <v>0.18177336699355384</v>
          </cell>
          <cell r="F32">
            <v>0.28850551094635196</v>
          </cell>
          <cell r="H32">
            <v>0.27741633711411878</v>
          </cell>
          <cell r="J32">
            <v>0.26922285889929981</v>
          </cell>
        </row>
        <row r="33">
          <cell r="B33" t="str">
            <v xml:space="preserve">Краткорочни хартии од странски издавачи </v>
          </cell>
          <cell r="D33">
            <v>0</v>
          </cell>
          <cell r="F33">
            <v>0</v>
          </cell>
          <cell r="H33">
            <v>0</v>
          </cell>
          <cell r="J33">
            <v>0</v>
          </cell>
        </row>
        <row r="34">
          <cell r="B34" t="str">
            <v>Депозити</v>
          </cell>
          <cell r="D34">
            <v>2.0341444456689554E-2</v>
          </cell>
          <cell r="F34">
            <v>4.4654965519894209E-2</v>
          </cell>
          <cell r="H34">
            <v>6.0972954513595912E-2</v>
          </cell>
          <cell r="J34">
            <v>9.7145946693100504E-2</v>
          </cell>
        </row>
        <row r="35">
          <cell r="B35" t="str">
            <v>Парични средства</v>
          </cell>
          <cell r="D35">
            <v>8.6319401654581327E-3</v>
          </cell>
          <cell r="F35">
            <v>6.5049112183102726E-4</v>
          </cell>
          <cell r="H35">
            <v>9.0207211083340774E-4</v>
          </cell>
          <cell r="J35">
            <v>1.042499608470023E-3</v>
          </cell>
        </row>
        <row r="36">
          <cell r="B36" t="str">
            <v>Побарувања</v>
          </cell>
          <cell r="D36">
            <v>4.6809708904099164E-3</v>
          </cell>
          <cell r="F36">
            <v>0</v>
          </cell>
          <cell r="H36">
            <v>3.3537535460649685E-2</v>
          </cell>
          <cell r="J36">
            <v>5.1046935368360712E-2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R15" sqref="R1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zoomScaleNormal="100" workbookViewId="0">
      <selection activeCell="A42" sqref="A42"/>
    </sheetView>
  </sheetViews>
  <sheetFormatPr defaultRowHeight="12.75" x14ac:dyDescent="0.2"/>
  <cols>
    <col min="1" max="1" width="104.5703125" bestFit="1" customWidth="1"/>
  </cols>
  <sheetData>
    <row r="1" spans="1:6" ht="11.25" customHeight="1" x14ac:dyDescent="0.2"/>
    <row r="2" spans="1:6" x14ac:dyDescent="0.2">
      <c r="A2" s="56" t="s">
        <v>118</v>
      </c>
    </row>
    <row r="3" spans="1:6" x14ac:dyDescent="0.2">
      <c r="A3" s="3"/>
    </row>
    <row r="4" spans="1:6" x14ac:dyDescent="0.2">
      <c r="A4" s="62" t="s">
        <v>5</v>
      </c>
    </row>
    <row r="5" spans="1:6" x14ac:dyDescent="0.2">
      <c r="A5" s="63" t="s">
        <v>74</v>
      </c>
    </row>
    <row r="7" spans="1:6" x14ac:dyDescent="0.2">
      <c r="A7" s="30" t="s">
        <v>75</v>
      </c>
    </row>
    <row r="8" spans="1:6" x14ac:dyDescent="0.2">
      <c r="A8" s="6"/>
    </row>
    <row r="9" spans="1:6" ht="15" x14ac:dyDescent="0.3">
      <c r="A9" s="6" t="s">
        <v>18</v>
      </c>
      <c r="B9" s="11"/>
      <c r="C9" s="11"/>
      <c r="D9" s="11"/>
      <c r="E9" s="1"/>
    </row>
    <row r="10" spans="1:6" ht="15" x14ac:dyDescent="0.3">
      <c r="A10" s="32" t="s">
        <v>120</v>
      </c>
      <c r="B10" s="11"/>
      <c r="C10" s="11"/>
      <c r="D10" s="11"/>
      <c r="E10" s="1"/>
    </row>
    <row r="11" spans="1:6" x14ac:dyDescent="0.2">
      <c r="A11" s="6"/>
    </row>
    <row r="12" spans="1:6" ht="15" x14ac:dyDescent="0.3">
      <c r="A12" s="6" t="s">
        <v>44</v>
      </c>
      <c r="B12" s="1"/>
      <c r="C12" s="1"/>
      <c r="D12" s="1"/>
      <c r="E12" s="1"/>
      <c r="F12" s="1"/>
    </row>
    <row r="13" spans="1:6" ht="15" x14ac:dyDescent="0.3">
      <c r="A13" s="32" t="s">
        <v>83</v>
      </c>
      <c r="B13" s="1"/>
      <c r="C13" s="1"/>
      <c r="D13" s="1"/>
      <c r="E13" s="1"/>
      <c r="F13" s="1"/>
    </row>
    <row r="14" spans="1:6" x14ac:dyDescent="0.2">
      <c r="A14" s="6"/>
    </row>
    <row r="15" spans="1:6" x14ac:dyDescent="0.2">
      <c r="A15" s="6" t="s">
        <v>20</v>
      </c>
      <c r="B15" s="11"/>
      <c r="C15" s="11"/>
      <c r="D15" s="11"/>
      <c r="E15" s="11"/>
    </row>
    <row r="16" spans="1:6" x14ac:dyDescent="0.2">
      <c r="A16" s="32" t="s">
        <v>115</v>
      </c>
      <c r="B16" s="11"/>
      <c r="C16" s="11"/>
      <c r="D16" s="11"/>
      <c r="E16" s="11"/>
    </row>
    <row r="17" spans="1:1" x14ac:dyDescent="0.2">
      <c r="A17" s="6"/>
    </row>
    <row r="18" spans="1:1" x14ac:dyDescent="0.2">
      <c r="A18" s="6" t="s">
        <v>21</v>
      </c>
    </row>
    <row r="19" spans="1:1" x14ac:dyDescent="0.2">
      <c r="A19" s="32" t="s">
        <v>76</v>
      </c>
    </row>
    <row r="20" spans="1:1" x14ac:dyDescent="0.2">
      <c r="A20" s="6"/>
    </row>
    <row r="21" spans="1:1" x14ac:dyDescent="0.2">
      <c r="A21" s="6" t="s">
        <v>22</v>
      </c>
    </row>
    <row r="22" spans="1:1" x14ac:dyDescent="0.2">
      <c r="A22" s="32" t="s">
        <v>114</v>
      </c>
    </row>
    <row r="23" spans="1:1" x14ac:dyDescent="0.2">
      <c r="A23" s="6"/>
    </row>
    <row r="24" spans="1:1" x14ac:dyDescent="0.2">
      <c r="A24" s="6" t="s">
        <v>23</v>
      </c>
    </row>
    <row r="25" spans="1:1" x14ac:dyDescent="0.2">
      <c r="A25" s="32" t="s">
        <v>77</v>
      </c>
    </row>
    <row r="26" spans="1:1" x14ac:dyDescent="0.2">
      <c r="A26" s="6"/>
    </row>
    <row r="27" spans="1:1" x14ac:dyDescent="0.2">
      <c r="A27" s="6" t="s">
        <v>24</v>
      </c>
    </row>
    <row r="28" spans="1:1" x14ac:dyDescent="0.2">
      <c r="A28" s="32" t="s">
        <v>78</v>
      </c>
    </row>
    <row r="30" spans="1:1" x14ac:dyDescent="0.2">
      <c r="A30" s="30" t="s">
        <v>79</v>
      </c>
    </row>
    <row r="32" spans="1:1" x14ac:dyDescent="0.2">
      <c r="A32" s="6" t="s">
        <v>28</v>
      </c>
    </row>
    <row r="33" spans="1:1" x14ac:dyDescent="0.2">
      <c r="A33" s="32" t="s">
        <v>80</v>
      </c>
    </row>
    <row r="34" spans="1:1" x14ac:dyDescent="0.2">
      <c r="A34" s="6"/>
    </row>
    <row r="35" spans="1:1" x14ac:dyDescent="0.2">
      <c r="A35" s="6" t="s">
        <v>29</v>
      </c>
    </row>
    <row r="36" spans="1:1" x14ac:dyDescent="0.2">
      <c r="A36" s="32" t="s">
        <v>81</v>
      </c>
    </row>
    <row r="37" spans="1:1" x14ac:dyDescent="0.2">
      <c r="A37" s="6"/>
    </row>
    <row r="38" spans="1:1" x14ac:dyDescent="0.2">
      <c r="A38" s="6" t="s">
        <v>30</v>
      </c>
    </row>
    <row r="39" spans="1:1" x14ac:dyDescent="0.2">
      <c r="A39" s="32" t="s">
        <v>82</v>
      </c>
    </row>
    <row r="40" spans="1:1" x14ac:dyDescent="0.2">
      <c r="A40" s="6"/>
    </row>
    <row r="41" spans="1:1" x14ac:dyDescent="0.2">
      <c r="A41" s="6" t="s">
        <v>45</v>
      </c>
    </row>
    <row r="42" spans="1:1" x14ac:dyDescent="0.2">
      <c r="A42" s="32" t="s">
        <v>116</v>
      </c>
    </row>
    <row r="43" spans="1:1" x14ac:dyDescent="0.2">
      <c r="A43" s="6"/>
    </row>
    <row r="44" spans="1:1" x14ac:dyDescent="0.2">
      <c r="A44" s="6" t="s">
        <v>31</v>
      </c>
    </row>
    <row r="45" spans="1:1" x14ac:dyDescent="0.2">
      <c r="A45" s="32" t="s">
        <v>84</v>
      </c>
    </row>
    <row r="46" spans="1:1" x14ac:dyDescent="0.2">
      <c r="A46" s="6"/>
    </row>
    <row r="47" spans="1:1" x14ac:dyDescent="0.2">
      <c r="A47" s="6" t="s">
        <v>32</v>
      </c>
    </row>
    <row r="48" spans="1:1" x14ac:dyDescent="0.2">
      <c r="A48" s="32" t="s">
        <v>117</v>
      </c>
    </row>
    <row r="49" spans="1:2" x14ac:dyDescent="0.2">
      <c r="A49" s="32"/>
    </row>
    <row r="50" spans="1:2" x14ac:dyDescent="0.2">
      <c r="A50" s="6" t="s">
        <v>33</v>
      </c>
    </row>
    <row r="51" spans="1:2" x14ac:dyDescent="0.2">
      <c r="A51" s="32" t="s">
        <v>85</v>
      </c>
    </row>
    <row r="52" spans="1:2" x14ac:dyDescent="0.2">
      <c r="A52" s="6"/>
    </row>
    <row r="53" spans="1:2" x14ac:dyDescent="0.2">
      <c r="A53" s="6" t="s">
        <v>34</v>
      </c>
    </row>
    <row r="54" spans="1:2" x14ac:dyDescent="0.2">
      <c r="A54" s="32" t="s">
        <v>86</v>
      </c>
    </row>
    <row r="55" spans="1:2" x14ac:dyDescent="0.2">
      <c r="A55" s="6"/>
    </row>
    <row r="56" spans="1:2" x14ac:dyDescent="0.2">
      <c r="A56" s="70" t="s">
        <v>42</v>
      </c>
      <c r="B56" s="6"/>
    </row>
    <row r="57" spans="1:2" x14ac:dyDescent="0.2">
      <c r="A57" s="71" t="s">
        <v>87</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O41" sqref="O4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48</v>
      </c>
      <c r="C2" s="116"/>
      <c r="D2" s="116"/>
      <c r="E2" s="116"/>
      <c r="F2" s="116"/>
      <c r="G2" s="116"/>
      <c r="H2" s="116"/>
    </row>
    <row r="4" spans="2:8" x14ac:dyDescent="0.2">
      <c r="B4" s="6" t="s">
        <v>6</v>
      </c>
      <c r="C4" s="6" t="s">
        <v>11</v>
      </c>
      <c r="D4" s="6" t="s">
        <v>10</v>
      </c>
      <c r="E4" s="6" t="s">
        <v>12</v>
      </c>
      <c r="F4" s="6"/>
    </row>
    <row r="5" spans="2:8" x14ac:dyDescent="0.2">
      <c r="B5" s="6"/>
      <c r="C5" s="32" t="s">
        <v>88</v>
      </c>
      <c r="D5" s="32" t="s">
        <v>10</v>
      </c>
      <c r="E5" s="32" t="s">
        <v>89</v>
      </c>
      <c r="F5" s="32"/>
    </row>
    <row r="6" spans="2:8" x14ac:dyDescent="0.2">
      <c r="B6" s="6" t="s">
        <v>7</v>
      </c>
      <c r="C6" s="6" t="s">
        <v>13</v>
      </c>
      <c r="D6" s="6" t="s">
        <v>10</v>
      </c>
      <c r="E6" s="6" t="s">
        <v>14</v>
      </c>
      <c r="F6" s="6"/>
    </row>
    <row r="7" spans="2:8" x14ac:dyDescent="0.2">
      <c r="B7" s="6"/>
      <c r="C7" s="32" t="s">
        <v>90</v>
      </c>
      <c r="D7" s="32" t="s">
        <v>10</v>
      </c>
      <c r="E7" s="32" t="s">
        <v>91</v>
      </c>
      <c r="F7" s="6"/>
    </row>
    <row r="8" spans="2:8" x14ac:dyDescent="0.2">
      <c r="B8" s="6" t="s">
        <v>8</v>
      </c>
      <c r="C8" s="6" t="s">
        <v>2</v>
      </c>
      <c r="D8" s="6" t="s">
        <v>10</v>
      </c>
      <c r="E8" s="6" t="s">
        <v>38</v>
      </c>
      <c r="F8" s="6"/>
    </row>
    <row r="9" spans="2:8" x14ac:dyDescent="0.2">
      <c r="B9" s="6"/>
      <c r="C9" s="32" t="s">
        <v>93</v>
      </c>
      <c r="D9" s="32" t="s">
        <v>10</v>
      </c>
      <c r="E9" s="32" t="s">
        <v>92</v>
      </c>
      <c r="F9" s="32"/>
    </row>
    <row r="10" spans="2:8" x14ac:dyDescent="0.2">
      <c r="B10" s="6" t="s">
        <v>15</v>
      </c>
      <c r="C10" s="6" t="s">
        <v>9</v>
      </c>
      <c r="D10" s="6" t="s">
        <v>10</v>
      </c>
      <c r="E10" s="6" t="s">
        <v>39</v>
      </c>
      <c r="F10" s="6"/>
    </row>
    <row r="11" spans="2:8" x14ac:dyDescent="0.2">
      <c r="B11" s="6"/>
      <c r="C11" s="32" t="s">
        <v>94</v>
      </c>
      <c r="D11" s="32" t="s">
        <v>10</v>
      </c>
      <c r="E11" s="32" t="s">
        <v>98</v>
      </c>
      <c r="F11" s="32"/>
    </row>
    <row r="12" spans="2:8" x14ac:dyDescent="0.2">
      <c r="B12" s="6" t="s">
        <v>16</v>
      </c>
      <c r="C12" s="6" t="s">
        <v>3</v>
      </c>
      <c r="D12" s="6" t="s">
        <v>10</v>
      </c>
      <c r="E12" s="6" t="s">
        <v>46</v>
      </c>
      <c r="F12" s="6"/>
    </row>
    <row r="13" spans="2:8" x14ac:dyDescent="0.2">
      <c r="B13" s="6"/>
      <c r="C13" s="32" t="s">
        <v>95</v>
      </c>
      <c r="D13" s="32" t="s">
        <v>10</v>
      </c>
      <c r="E13" s="32" t="s">
        <v>96</v>
      </c>
      <c r="F13" s="32"/>
      <c r="G13" s="33"/>
      <c r="H13" s="33"/>
    </row>
    <row r="14" spans="2:8" x14ac:dyDescent="0.2">
      <c r="B14" s="6" t="s">
        <v>26</v>
      </c>
      <c r="C14" s="6" t="s">
        <v>17</v>
      </c>
      <c r="D14" s="6" t="s">
        <v>10</v>
      </c>
      <c r="E14" s="6" t="s">
        <v>40</v>
      </c>
      <c r="F14" s="6"/>
    </row>
    <row r="15" spans="2:8" x14ac:dyDescent="0.2">
      <c r="B15" s="6"/>
      <c r="C15" s="32" t="s">
        <v>36</v>
      </c>
      <c r="D15" s="32" t="s">
        <v>10</v>
      </c>
      <c r="E15" s="32" t="s">
        <v>97</v>
      </c>
      <c r="F15" s="32"/>
    </row>
    <row r="16" spans="2:8" x14ac:dyDescent="0.2">
      <c r="B16" s="6" t="s">
        <v>27</v>
      </c>
      <c r="C16" s="6" t="s">
        <v>1</v>
      </c>
      <c r="D16" s="6" t="s">
        <v>10</v>
      </c>
      <c r="E16" s="6" t="s">
        <v>41</v>
      </c>
      <c r="F16" s="6"/>
    </row>
    <row r="17" spans="2:8" x14ac:dyDescent="0.2">
      <c r="B17" s="6"/>
      <c r="C17" s="32" t="s">
        <v>37</v>
      </c>
      <c r="D17" s="32" t="s">
        <v>10</v>
      </c>
      <c r="E17" s="32" t="s">
        <v>99</v>
      </c>
      <c r="F17" s="32"/>
    </row>
    <row r="18" spans="2:8" x14ac:dyDescent="0.2">
      <c r="B18" s="6" t="s">
        <v>60</v>
      </c>
      <c r="C18" s="6" t="s">
        <v>56</v>
      </c>
      <c r="D18" s="6" t="s">
        <v>10</v>
      </c>
      <c r="E18" s="6" t="s">
        <v>61</v>
      </c>
      <c r="F18" s="6"/>
    </row>
    <row r="19" spans="2:8" x14ac:dyDescent="0.2">
      <c r="B19" s="6"/>
      <c r="C19" s="32" t="s">
        <v>57</v>
      </c>
      <c r="D19" s="32" t="s">
        <v>10</v>
      </c>
      <c r="E19" s="32" t="s">
        <v>100</v>
      </c>
      <c r="F19" s="32"/>
      <c r="G19" s="33"/>
      <c r="H19" s="33"/>
    </row>
    <row r="20" spans="2:8" x14ac:dyDescent="0.2">
      <c r="B20" s="97" t="s">
        <v>68</v>
      </c>
      <c r="C20" s="6" t="s">
        <v>66</v>
      </c>
      <c r="D20" s="6" t="s">
        <v>10</v>
      </c>
      <c r="E20" s="6" t="s">
        <v>65</v>
      </c>
      <c r="F20" s="6"/>
    </row>
    <row r="21" spans="2:8" x14ac:dyDescent="0.2">
      <c r="B21" s="6"/>
      <c r="C21" s="32" t="s">
        <v>67</v>
      </c>
      <c r="D21" s="32" t="s">
        <v>10</v>
      </c>
      <c r="E21" s="32" t="s">
        <v>101</v>
      </c>
      <c r="F21" s="32"/>
      <c r="G21" s="33"/>
      <c r="H21" s="33"/>
    </row>
    <row r="22" spans="2:8" x14ac:dyDescent="0.2">
      <c r="C22" s="55"/>
      <c r="D22" s="55"/>
      <c r="E22" s="55"/>
      <c r="F22" s="55"/>
    </row>
    <row r="23" spans="2:8" x14ac:dyDescent="0.2">
      <c r="B23" s="118" t="s">
        <v>102</v>
      </c>
      <c r="C23" s="119"/>
      <c r="D23" s="119"/>
      <c r="E23" s="119"/>
      <c r="F23" s="119"/>
      <c r="G23" s="119"/>
      <c r="H23" s="119"/>
    </row>
    <row r="24" spans="2:8" x14ac:dyDescent="0.2">
      <c r="C24" s="55"/>
      <c r="D24" s="55"/>
      <c r="E24" s="55"/>
      <c r="F24" s="55"/>
    </row>
    <row r="25" spans="2:8" x14ac:dyDescent="0.2">
      <c r="C25" s="6" t="s">
        <v>108</v>
      </c>
      <c r="D25" s="6"/>
      <c r="E25" s="6"/>
      <c r="F25" s="32"/>
      <c r="G25" s="6"/>
      <c r="H25" s="6"/>
    </row>
    <row r="26" spans="2:8" x14ac:dyDescent="0.2">
      <c r="C26" s="6" t="s">
        <v>107</v>
      </c>
      <c r="D26" s="32"/>
      <c r="E26" s="32"/>
      <c r="F26" s="32"/>
      <c r="G26" s="6"/>
      <c r="H26" s="6"/>
    </row>
    <row r="27" spans="2:8" x14ac:dyDescent="0.2">
      <c r="C27" s="6" t="s">
        <v>106</v>
      </c>
      <c r="D27" s="32"/>
      <c r="E27" s="32"/>
      <c r="F27" s="32"/>
      <c r="G27" s="6"/>
      <c r="H27" s="6"/>
    </row>
    <row r="28" spans="2:8" x14ac:dyDescent="0.2">
      <c r="C28" s="6" t="s">
        <v>109</v>
      </c>
      <c r="D28" s="32"/>
      <c r="E28" s="32"/>
      <c r="F28" s="32"/>
      <c r="G28" s="6"/>
      <c r="H28" s="6"/>
    </row>
    <row r="29" spans="2:8" x14ac:dyDescent="0.2">
      <c r="C29" s="6" t="s">
        <v>103</v>
      </c>
      <c r="D29" s="32"/>
      <c r="E29" s="32"/>
      <c r="F29" s="32"/>
      <c r="G29" s="6"/>
      <c r="H29" s="6"/>
    </row>
    <row r="30" spans="2:8" x14ac:dyDescent="0.2">
      <c r="C30" s="6" t="s">
        <v>104</v>
      </c>
      <c r="D30" s="32"/>
      <c r="E30" s="32"/>
      <c r="F30" s="32"/>
      <c r="G30" s="6"/>
      <c r="H30" s="6"/>
    </row>
    <row r="31" spans="2:8" x14ac:dyDescent="0.2">
      <c r="C31" s="6" t="s">
        <v>105</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47</v>
      </c>
      <c r="D34" s="123"/>
      <c r="E34" s="123"/>
      <c r="F34" s="123"/>
      <c r="G34" s="123"/>
      <c r="H34" s="123"/>
    </row>
    <row r="35" spans="2:13" x14ac:dyDescent="0.2">
      <c r="C35" s="123"/>
      <c r="D35" s="123"/>
      <c r="E35" s="123"/>
      <c r="F35" s="123"/>
      <c r="G35" s="123"/>
      <c r="H35" s="123"/>
    </row>
    <row r="36" spans="2:13" ht="13.15" customHeight="1" x14ac:dyDescent="0.2">
      <c r="C36" s="117" t="s">
        <v>195</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110</v>
      </c>
      <c r="C39" s="125"/>
      <c r="D39" s="125"/>
      <c r="E39" s="125"/>
      <c r="F39" s="125"/>
      <c r="G39" s="125"/>
      <c r="H39" s="125"/>
      <c r="I39" s="60"/>
      <c r="J39" s="60"/>
      <c r="K39" s="60"/>
      <c r="L39" s="60"/>
      <c r="M39" s="60"/>
    </row>
    <row r="41" spans="2:13" x14ac:dyDescent="0.2">
      <c r="B41" s="126" t="s">
        <v>43</v>
      </c>
      <c r="C41" s="126"/>
      <c r="D41" s="126"/>
      <c r="E41" s="126"/>
      <c r="F41" s="126"/>
      <c r="G41" s="126"/>
      <c r="H41" s="126"/>
    </row>
    <row r="42" spans="2:13" x14ac:dyDescent="0.2">
      <c r="B42" s="127" t="s">
        <v>73</v>
      </c>
      <c r="C42" s="127"/>
      <c r="D42" s="127"/>
      <c r="E42" s="127"/>
      <c r="F42" s="127"/>
      <c r="G42" s="127"/>
      <c r="H42" s="127"/>
    </row>
    <row r="43" spans="2:13" x14ac:dyDescent="0.2">
      <c r="B43" s="120" t="s">
        <v>63</v>
      </c>
      <c r="C43" s="121"/>
      <c r="D43" s="121"/>
      <c r="E43" s="121"/>
      <c r="F43" s="121"/>
      <c r="G43" s="121"/>
      <c r="H43" s="121"/>
      <c r="J43" s="2"/>
    </row>
    <row r="44" spans="2:13" x14ac:dyDescent="0.2">
      <c r="B44" s="94"/>
      <c r="C44" s="95"/>
      <c r="D44" s="95"/>
      <c r="E44" s="124" t="s">
        <v>64</v>
      </c>
      <c r="F44" s="124"/>
      <c r="G44" s="95"/>
      <c r="H44" s="95"/>
      <c r="J44" s="2"/>
    </row>
    <row r="45" spans="2:13" x14ac:dyDescent="0.2">
      <c r="B45" s="69"/>
      <c r="C45" s="69"/>
      <c r="D45" s="69"/>
      <c r="E45" s="69"/>
      <c r="F45" s="69"/>
      <c r="G45" s="69"/>
      <c r="H45" s="69"/>
      <c r="J45" s="2"/>
    </row>
    <row r="46" spans="2:13" x14ac:dyDescent="0.2">
      <c r="B46" s="122" t="s">
        <v>111</v>
      </c>
      <c r="C46" s="122"/>
      <c r="D46" s="122"/>
      <c r="E46" s="122"/>
      <c r="F46" s="122"/>
      <c r="G46" s="122"/>
      <c r="H46" s="122"/>
    </row>
    <row r="47" spans="2:13" x14ac:dyDescent="0.2">
      <c r="B47" s="113" t="s">
        <v>112</v>
      </c>
      <c r="C47" s="113"/>
      <c r="D47" s="113"/>
      <c r="E47" s="113"/>
      <c r="F47" s="113"/>
      <c r="G47" s="113"/>
      <c r="H47" s="113"/>
    </row>
    <row r="48" spans="2:13" x14ac:dyDescent="0.2">
      <c r="B48" s="114" t="s">
        <v>62</v>
      </c>
      <c r="C48" s="114"/>
      <c r="D48" s="114"/>
      <c r="E48" s="114"/>
      <c r="F48" s="114"/>
      <c r="G48" s="114"/>
      <c r="H48" s="114"/>
    </row>
    <row r="49" spans="2:8" x14ac:dyDescent="0.2">
      <c r="B49" s="96"/>
      <c r="C49" s="96"/>
      <c r="D49" s="96"/>
      <c r="E49" s="115" t="s">
        <v>64</v>
      </c>
      <c r="F49" s="115"/>
      <c r="G49" s="96"/>
      <c r="H49" s="96"/>
    </row>
    <row r="51" spans="2:8" x14ac:dyDescent="0.2">
      <c r="B51" s="10" t="s">
        <v>113</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00000000-0004-0000-0200-000001000000}"/>
    <hyperlink ref="E49" r:id="rId2" xr:uid="{00000000-0004-0000-0200-0000020000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zoomScaleNormal="10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21.42578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11" t="s">
        <v>18</v>
      </c>
    </row>
    <row r="5" spans="2:8" x14ac:dyDescent="0.2">
      <c r="B5" s="55" t="s">
        <v>120</v>
      </c>
    </row>
    <row r="6" spans="2:8" x14ac:dyDescent="0.2">
      <c r="B6" s="21"/>
    </row>
    <row r="7" spans="2:8" x14ac:dyDescent="0.2">
      <c r="B7" s="129" t="s">
        <v>121</v>
      </c>
      <c r="C7" s="129" t="s">
        <v>122</v>
      </c>
      <c r="D7" s="130" t="s">
        <v>123</v>
      </c>
      <c r="E7" s="130"/>
      <c r="F7" s="130"/>
      <c r="G7" s="130"/>
      <c r="H7" s="129" t="s">
        <v>126</v>
      </c>
    </row>
    <row r="8" spans="2:8" ht="44.25" customHeight="1" x14ac:dyDescent="0.2">
      <c r="B8" s="130"/>
      <c r="C8" s="129"/>
      <c r="D8" s="77" t="s">
        <v>124</v>
      </c>
      <c r="E8" s="74" t="s">
        <v>196</v>
      </c>
      <c r="F8" s="74" t="s">
        <v>197</v>
      </c>
      <c r="G8" s="74" t="s">
        <v>125</v>
      </c>
      <c r="H8" s="130"/>
    </row>
    <row r="9" spans="2:8" x14ac:dyDescent="0.2">
      <c r="B9" s="12">
        <f>'[1]1 zpf '!B5</f>
        <v>45688</v>
      </c>
      <c r="C9" s="76"/>
      <c r="D9" s="13"/>
      <c r="E9" s="76"/>
      <c r="F9" s="76"/>
      <c r="G9" s="76"/>
      <c r="H9" s="13"/>
    </row>
    <row r="10" spans="2:8" x14ac:dyDescent="0.2">
      <c r="B10" s="14" t="s">
        <v>127</v>
      </c>
      <c r="C10" s="15">
        <f>'[1]1 zpf '!C6</f>
        <v>26945</v>
      </c>
      <c r="D10" s="15">
        <f>'[1]1 zpf '!D6</f>
        <v>82446</v>
      </c>
      <c r="E10" s="15">
        <f>'[1]1 zpf '!E6</f>
        <v>140274</v>
      </c>
      <c r="F10" s="15">
        <f>'[1]1 zpf '!F6</f>
        <v>12315</v>
      </c>
      <c r="G10" s="15">
        <f>'[1]1 zpf '!G6</f>
        <v>235035</v>
      </c>
      <c r="H10" s="15">
        <f>'[1]1 zpf '!H6</f>
        <v>261980</v>
      </c>
    </row>
    <row r="11" spans="2:8" x14ac:dyDescent="0.2">
      <c r="B11" s="14" t="s">
        <v>128</v>
      </c>
      <c r="C11" s="15">
        <f>'[1]1 zpf '!C7</f>
        <v>31638</v>
      </c>
      <c r="D11" s="15">
        <f>'[1]1 zpf '!D7</f>
        <v>89385</v>
      </c>
      <c r="E11" s="15">
        <f>'[1]1 zpf '!E7</f>
        <v>147854</v>
      </c>
      <c r="F11" s="15">
        <f>'[1]1 zpf '!F7</f>
        <v>12782</v>
      </c>
      <c r="G11" s="15">
        <f>'[1]1 zpf '!G7</f>
        <v>250021</v>
      </c>
      <c r="H11" s="15">
        <f>'[1]1 zpf '!H7</f>
        <v>281659</v>
      </c>
    </row>
    <row r="12" spans="2:8" x14ac:dyDescent="0.2">
      <c r="B12" s="14" t="s">
        <v>198</v>
      </c>
      <c r="C12" s="15">
        <f>'[1]1 zpf '!C8</f>
        <v>2956</v>
      </c>
      <c r="D12" s="15">
        <f>'[1]1 zpf '!D8</f>
        <v>28698</v>
      </c>
      <c r="E12" s="15">
        <f>'[1]1 zpf '!E8</f>
        <v>31769</v>
      </c>
      <c r="F12" s="15">
        <f>'[1]1 zpf '!F8</f>
        <v>4884</v>
      </c>
      <c r="G12" s="15">
        <f>'[1]1 zpf '!G8</f>
        <v>65351</v>
      </c>
      <c r="H12" s="15">
        <f>'[1]1 zpf '!H8</f>
        <v>68307</v>
      </c>
    </row>
    <row r="13" spans="2:8" x14ac:dyDescent="0.2">
      <c r="B13" s="16" t="s">
        <v>129</v>
      </c>
      <c r="C13" s="17">
        <f>'[1]1 zpf '!C9</f>
        <v>61539</v>
      </c>
      <c r="D13" s="17">
        <f>'[1]1 zpf '!D9</f>
        <v>200529</v>
      </c>
      <c r="E13" s="17">
        <f>'[1]1 zpf '!E9</f>
        <v>319897</v>
      </c>
      <c r="F13" s="17">
        <f>'[1]1 zpf '!F9</f>
        <v>29981</v>
      </c>
      <c r="G13" s="17">
        <f>'[1]1 zpf '!G9</f>
        <v>550407</v>
      </c>
      <c r="H13" s="17">
        <f>'[1]1 zpf '!H9</f>
        <v>611946</v>
      </c>
    </row>
    <row r="14" spans="2:8" x14ac:dyDescent="0.2">
      <c r="B14" s="18">
        <f>'[1]1 zpf '!B10</f>
        <v>45716</v>
      </c>
      <c r="C14" s="19"/>
      <c r="D14" s="19"/>
      <c r="E14" s="19"/>
      <c r="F14" s="19"/>
      <c r="G14" s="19"/>
      <c r="H14" s="19"/>
    </row>
    <row r="15" spans="2:8" x14ac:dyDescent="0.2">
      <c r="B15" s="72" t="s">
        <v>130</v>
      </c>
      <c r="C15" s="20">
        <f>'[1]1 zpf '!C11</f>
        <v>26926</v>
      </c>
      <c r="D15" s="20">
        <f>'[1]1 zpf '!D11</f>
        <v>82535</v>
      </c>
      <c r="E15" s="20">
        <f>'[1]1 zpf '!E11</f>
        <v>140797</v>
      </c>
      <c r="F15" s="20">
        <f>'[1]1 zpf '!F11</f>
        <v>12225</v>
      </c>
      <c r="G15" s="20">
        <f>'[1]1 zpf '!G11</f>
        <v>235557</v>
      </c>
      <c r="H15" s="20">
        <f>'[1]1 zpf '!H11</f>
        <v>262483</v>
      </c>
    </row>
    <row r="16" spans="2:8" x14ac:dyDescent="0.2">
      <c r="B16" s="72" t="s">
        <v>128</v>
      </c>
      <c r="C16" s="20">
        <f>'[1]1 zpf '!C12</f>
        <v>31606</v>
      </c>
      <c r="D16" s="20">
        <f>'[1]1 zpf '!D12</f>
        <v>89508</v>
      </c>
      <c r="E16" s="20">
        <f>'[1]1 zpf '!E12</f>
        <v>148373</v>
      </c>
      <c r="F16" s="20">
        <f>'[1]1 zpf '!F12</f>
        <v>12645</v>
      </c>
      <c r="G16" s="20">
        <f>'[1]1 zpf '!G12</f>
        <v>250526</v>
      </c>
      <c r="H16" s="20">
        <f>'[1]1 zpf '!H12</f>
        <v>282132</v>
      </c>
    </row>
    <row r="17" spans="2:9" x14ac:dyDescent="0.2">
      <c r="B17" s="72" t="s">
        <v>131</v>
      </c>
      <c r="C17" s="20">
        <f>'[1]1 zpf '!C13</f>
        <v>3002</v>
      </c>
      <c r="D17" s="20">
        <f>'[1]1 zpf '!D13</f>
        <v>28979</v>
      </c>
      <c r="E17" s="20">
        <f>'[1]1 zpf '!E13</f>
        <v>32331</v>
      </c>
      <c r="F17" s="20">
        <f>'[1]1 zpf '!F13</f>
        <v>4855</v>
      </c>
      <c r="G17" s="20">
        <f>'[1]1 zpf '!G13</f>
        <v>66165</v>
      </c>
      <c r="H17" s="20">
        <f>'[1]1 zpf '!H13</f>
        <v>69167</v>
      </c>
      <c r="I17" s="22"/>
    </row>
    <row r="18" spans="2:9" x14ac:dyDescent="0.2">
      <c r="B18" s="16" t="s">
        <v>129</v>
      </c>
      <c r="C18" s="17">
        <f>'[1]1 zpf '!C14</f>
        <v>61534</v>
      </c>
      <c r="D18" s="17">
        <f>'[1]1 zpf '!D14</f>
        <v>201022</v>
      </c>
      <c r="E18" s="17">
        <f>'[1]1 zpf '!E14</f>
        <v>321501</v>
      </c>
      <c r="F18" s="17">
        <f>'[1]1 zpf '!F14</f>
        <v>29725</v>
      </c>
      <c r="G18" s="17">
        <f>'[1]1 zpf '!G14</f>
        <v>552248</v>
      </c>
      <c r="H18" s="17">
        <f>'[1]1 zpf '!H14</f>
        <v>613782</v>
      </c>
    </row>
    <row r="19" spans="2:9" x14ac:dyDescent="0.2">
      <c r="B19" s="23"/>
      <c r="C19" s="24"/>
      <c r="D19" s="24"/>
      <c r="E19" s="24"/>
      <c r="F19" s="24"/>
      <c r="G19" s="24"/>
      <c r="H19" s="24"/>
    </row>
    <row r="20" spans="2:9" x14ac:dyDescent="0.2">
      <c r="B20" s="131" t="s">
        <v>4</v>
      </c>
      <c r="C20" s="131"/>
      <c r="D20" s="131"/>
      <c r="E20" s="131"/>
      <c r="F20" s="131"/>
      <c r="G20" s="131"/>
      <c r="H20" s="131"/>
    </row>
    <row r="21" spans="2:9" x14ac:dyDescent="0.2">
      <c r="B21" s="131"/>
      <c r="C21" s="131"/>
      <c r="D21" s="131"/>
      <c r="E21" s="131"/>
      <c r="F21" s="131"/>
      <c r="G21" s="131"/>
      <c r="H21" s="131"/>
    </row>
    <row r="22" spans="2:9" ht="22.5" customHeight="1" x14ac:dyDescent="0.2">
      <c r="B22" s="131"/>
      <c r="C22" s="131"/>
      <c r="D22" s="131"/>
      <c r="E22" s="131"/>
      <c r="F22" s="131"/>
      <c r="G22" s="131"/>
      <c r="H22" s="131"/>
    </row>
    <row r="23" spans="2:9" x14ac:dyDescent="0.2">
      <c r="B23" s="27"/>
      <c r="C23" s="28"/>
      <c r="D23" s="28"/>
      <c r="E23" s="28"/>
      <c r="F23" s="28"/>
      <c r="G23" s="28"/>
      <c r="H23" s="28"/>
    </row>
    <row r="24" spans="2:9" x14ac:dyDescent="0.2">
      <c r="B24" s="132" t="s">
        <v>132</v>
      </c>
      <c r="C24" s="132"/>
      <c r="D24" s="132"/>
      <c r="E24" s="132"/>
      <c r="F24" s="132"/>
      <c r="G24" s="132"/>
      <c r="H24" s="132"/>
    </row>
    <row r="25" spans="2:9" x14ac:dyDescent="0.2">
      <c r="B25" s="132"/>
      <c r="C25" s="132"/>
      <c r="D25" s="132"/>
      <c r="E25" s="132"/>
      <c r="F25" s="132"/>
      <c r="G25" s="132"/>
      <c r="H25" s="132"/>
    </row>
    <row r="26" spans="2:9" ht="24"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44</v>
      </c>
      <c r="G29" s="58"/>
      <c r="H29" s="58"/>
    </row>
    <row r="30" spans="2:9" x14ac:dyDescent="0.2">
      <c r="B30" s="55" t="s">
        <v>19</v>
      </c>
      <c r="G30" s="29"/>
      <c r="H30" s="29"/>
    </row>
    <row r="31" spans="2:9" ht="10.5" customHeight="1" x14ac:dyDescent="0.2">
      <c r="G31" s="59"/>
      <c r="H31" s="59"/>
    </row>
    <row r="32" spans="2:9" x14ac:dyDescent="0.2">
      <c r="G32" s="24"/>
      <c r="H32" s="24"/>
    </row>
    <row r="58" spans="2:2" x14ac:dyDescent="0.2">
      <c r="B58" s="25" t="s">
        <v>133</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opLeftCell="A3" workbookViewId="0">
      <selection activeCell="L22" sqref="L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9.710937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119</v>
      </c>
      <c r="C2" s="128"/>
      <c r="D2" s="128"/>
      <c r="E2" s="128"/>
      <c r="F2" s="128"/>
      <c r="G2" s="128"/>
      <c r="H2" s="128"/>
    </row>
    <row r="4" spans="2:8" x14ac:dyDescent="0.2">
      <c r="B4" s="6" t="s">
        <v>20</v>
      </c>
    </row>
    <row r="5" spans="2:8" x14ac:dyDescent="0.2">
      <c r="B5" s="32" t="s">
        <v>199</v>
      </c>
    </row>
    <row r="6" spans="2:8" ht="26.25" customHeight="1" x14ac:dyDescent="0.2">
      <c r="B6" s="133" t="s">
        <v>135</v>
      </c>
      <c r="C6" s="134" t="s">
        <v>200</v>
      </c>
      <c r="D6" s="134"/>
      <c r="E6" s="135"/>
      <c r="F6" s="134" t="s">
        <v>134</v>
      </c>
      <c r="G6" s="134"/>
      <c r="H6" s="134"/>
    </row>
    <row r="7" spans="2:8" ht="33.75" customHeight="1" x14ac:dyDescent="0.2">
      <c r="B7" s="133"/>
      <c r="C7" s="75" t="s">
        <v>136</v>
      </c>
      <c r="D7" s="75" t="s">
        <v>137</v>
      </c>
      <c r="E7" s="79" t="s">
        <v>138</v>
      </c>
      <c r="F7" s="82" t="s">
        <v>136</v>
      </c>
      <c r="G7" s="79" t="s">
        <v>137</v>
      </c>
      <c r="H7" s="75" t="s">
        <v>138</v>
      </c>
    </row>
    <row r="8" spans="2:8" x14ac:dyDescent="0.2">
      <c r="B8" s="81">
        <f>'[1]1 zpf '!B44</f>
        <v>45688</v>
      </c>
      <c r="C8" s="80">
        <f>'[1]1 zpf '!C44</f>
        <v>72305.125105338477</v>
      </c>
      <c r="D8" s="80">
        <f>'[1]1 zpf '!D44</f>
        <v>80965.720965415836</v>
      </c>
      <c r="E8" s="7">
        <f>'[1]1 zpf '!E44</f>
        <v>13231.412301753679</v>
      </c>
      <c r="F8" s="84">
        <f>'[1]1 zpf '!F44</f>
        <v>283.07915000000003</v>
      </c>
      <c r="G8" s="8">
        <f>'[1]1 zpf '!G44</f>
        <v>292.44063899999998</v>
      </c>
      <c r="H8" s="78">
        <f>'[1]1 zpf '!H44</f>
        <v>129.86410100000001</v>
      </c>
    </row>
    <row r="9" spans="2:8" x14ac:dyDescent="0.2">
      <c r="B9" s="73">
        <f>'[1]1 zpf '!B45</f>
        <v>45698</v>
      </c>
      <c r="C9" s="7">
        <f>'[1]1 zpf '!C45</f>
        <v>72551.698282148587</v>
      </c>
      <c r="D9" s="7">
        <f>'[1]1 zpf '!D45</f>
        <v>81547.767917779187</v>
      </c>
      <c r="E9" s="7">
        <f>'[1]1 zpf '!E45</f>
        <v>13337.37875026027</v>
      </c>
      <c r="F9" s="83">
        <f>'[1]1 zpf '!F45</f>
        <v>283.01493900000003</v>
      </c>
      <c r="G9" s="8">
        <f>'[1]1 zpf '!G45</f>
        <v>293.55105800000001</v>
      </c>
      <c r="H9" s="8">
        <f>'[1]1 zpf '!H45</f>
        <v>130.24458999999999</v>
      </c>
    </row>
    <row r="10" spans="2:8" x14ac:dyDescent="0.2">
      <c r="B10" s="73">
        <f>'[1]1 zpf '!B46</f>
        <v>45708</v>
      </c>
      <c r="C10" s="7">
        <f>'[1]1 zpf '!C46</f>
        <v>72904.399859675948</v>
      </c>
      <c r="D10" s="7">
        <f>'[1]1 zpf '!D46</f>
        <v>81963.717043308905</v>
      </c>
      <c r="E10" s="7">
        <f>'[1]1 zpf '!E46</f>
        <v>13516.989182576153</v>
      </c>
      <c r="F10" s="83">
        <f>'[1]1 zpf '!F46</f>
        <v>283.58034500000002</v>
      </c>
      <c r="G10" s="8">
        <f>'[1]1 zpf '!G46</f>
        <v>294.15014500000001</v>
      </c>
      <c r="H10" s="8">
        <f>'[1]1 zpf '!H46</f>
        <v>130.560438</v>
      </c>
    </row>
    <row r="11" spans="2:8" x14ac:dyDescent="0.2">
      <c r="B11" s="73">
        <f>'[1]1 zpf '!B47</f>
        <v>45716</v>
      </c>
      <c r="C11" s="7">
        <f>'[1]1 zpf '!C47</f>
        <v>72443.705945780908</v>
      </c>
      <c r="D11" s="7">
        <f>'[1]1 zpf '!D47</f>
        <v>81422.821381051646</v>
      </c>
      <c r="E11" s="7">
        <f>'[1]1 zpf '!E47</f>
        <v>13423.629936614796</v>
      </c>
      <c r="F11" s="83">
        <f>'[1]1 zpf '!F47</f>
        <v>281.65824199999997</v>
      </c>
      <c r="G11" s="8">
        <f>'[1]1 zpf '!G47</f>
        <v>292.08150000000001</v>
      </c>
      <c r="H11" s="8">
        <f>'[1]1 zpf '!H47</f>
        <v>129.59076200000001</v>
      </c>
    </row>
    <row r="12" spans="2:8" x14ac:dyDescent="0.2">
      <c r="B12" s="5"/>
    </row>
    <row r="13" spans="2:8" ht="12.75" x14ac:dyDescent="0.2">
      <c r="B13" s="2" t="s">
        <v>21</v>
      </c>
    </row>
    <row r="14" spans="2:8" ht="12.75" x14ac:dyDescent="0.2">
      <c r="B14" s="33" t="s">
        <v>76</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22</v>
      </c>
      <c r="C35" s="6"/>
      <c r="D35" s="6"/>
      <c r="E35" s="6"/>
      <c r="F35" s="6"/>
    </row>
    <row r="36" spans="2:6" x14ac:dyDescent="0.2">
      <c r="B36" s="32" t="s">
        <v>140</v>
      </c>
      <c r="C36" s="6"/>
      <c r="D36" s="6"/>
      <c r="E36" s="6"/>
      <c r="F36" s="6"/>
    </row>
    <row r="38" spans="2:6" x14ac:dyDescent="0.2">
      <c r="C38" s="6"/>
      <c r="D38" s="6"/>
    </row>
    <row r="39" spans="2:6" x14ac:dyDescent="0.2">
      <c r="C39" s="6"/>
      <c r="D39" s="6"/>
    </row>
    <row r="59" spans="2:2" x14ac:dyDescent="0.2">
      <c r="B59" s="25" t="s">
        <v>139</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pageSetUpPr fitToPage="1"/>
  </sheetPr>
  <dimension ref="B1:N54"/>
  <sheetViews>
    <sheetView showGridLines="0" zoomScaleNormal="100" workbookViewId="0">
      <selection activeCell="L13" sqref="L13"/>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6.7109375" style="11" bestFit="1" customWidth="1"/>
    <col min="8" max="8" width="12.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119</v>
      </c>
      <c r="C2" s="128"/>
      <c r="D2" s="128"/>
      <c r="E2" s="128"/>
      <c r="F2" s="128"/>
      <c r="G2" s="128"/>
      <c r="H2" s="31"/>
      <c r="I2" s="26"/>
      <c r="J2" s="26"/>
      <c r="K2" s="26"/>
    </row>
    <row r="4" spans="2:14" x14ac:dyDescent="0.2">
      <c r="B4" s="6" t="s">
        <v>23</v>
      </c>
      <c r="G4" s="137">
        <f>'[1]2 zpf inv'!$H$2</f>
        <v>45716</v>
      </c>
      <c r="H4" s="137"/>
    </row>
    <row r="5" spans="2:14" ht="12.75" customHeight="1" x14ac:dyDescent="0.2">
      <c r="B5" s="32" t="s">
        <v>141</v>
      </c>
      <c r="E5" s="138" t="s">
        <v>202</v>
      </c>
      <c r="F5" s="138"/>
      <c r="G5" s="138"/>
      <c r="H5" s="138"/>
      <c r="J5" s="41"/>
    </row>
    <row r="6" spans="2:14" ht="24.75" customHeight="1" x14ac:dyDescent="0.2">
      <c r="B6" s="85" t="s">
        <v>142</v>
      </c>
      <c r="C6" s="136" t="s">
        <v>136</v>
      </c>
      <c r="D6" s="136"/>
      <c r="E6" s="136" t="s">
        <v>137</v>
      </c>
      <c r="F6" s="136"/>
      <c r="G6" s="136" t="s">
        <v>138</v>
      </c>
      <c r="H6" s="136"/>
    </row>
    <row r="7" spans="2:14" ht="10.5" customHeight="1" x14ac:dyDescent="0.2">
      <c r="B7" s="86"/>
      <c r="C7" s="51" t="s">
        <v>25</v>
      </c>
      <c r="D7" s="52" t="s">
        <v>0</v>
      </c>
      <c r="E7" s="51" t="s">
        <v>25</v>
      </c>
      <c r="F7" s="52" t="s">
        <v>0</v>
      </c>
      <c r="G7" s="51" t="s">
        <v>25</v>
      </c>
      <c r="H7" s="52" t="s">
        <v>0</v>
      </c>
    </row>
    <row r="8" spans="2:14" ht="8.25" customHeight="1" x14ac:dyDescent="0.2">
      <c r="B8" s="35"/>
      <c r="C8" s="53" t="s">
        <v>143</v>
      </c>
      <c r="D8" s="54" t="s">
        <v>144</v>
      </c>
      <c r="E8" s="53" t="s">
        <v>143</v>
      </c>
      <c r="F8" s="54" t="s">
        <v>144</v>
      </c>
      <c r="G8" s="53" t="s">
        <v>143</v>
      </c>
      <c r="H8" s="54" t="s">
        <v>144</v>
      </c>
    </row>
    <row r="9" spans="2:14" x14ac:dyDescent="0.2">
      <c r="B9" s="40" t="s">
        <v>201</v>
      </c>
      <c r="C9" s="49">
        <f>'[1]2 zpf inv'!C6/10^6</f>
        <v>49667.095355589998</v>
      </c>
      <c r="D9" s="50">
        <f>'[1]2 zpf inv'!D6</f>
        <v>0.68524812855953388</v>
      </c>
      <c r="E9" s="49">
        <f>'[1]2 zpf inv'!E6/10^6</f>
        <v>54214.413096700002</v>
      </c>
      <c r="F9" s="50">
        <f>'[1]2 zpf inv'!F6</f>
        <v>0.66552540895164514</v>
      </c>
      <c r="G9" s="49">
        <f>'[1]2 zpf inv'!G6/10^6</f>
        <v>9211.1087678900021</v>
      </c>
      <c r="H9" s="50">
        <f>'[1]2 zpf inv'!H6</f>
        <v>0.68581233249756346</v>
      </c>
      <c r="J9" s="46"/>
      <c r="K9" s="47"/>
      <c r="L9" s="46"/>
      <c r="M9" s="47"/>
      <c r="N9" s="46"/>
    </row>
    <row r="10" spans="2:14" ht="21.75" customHeight="1" x14ac:dyDescent="0.2">
      <c r="B10" s="36" t="s">
        <v>145</v>
      </c>
      <c r="C10" s="43">
        <f>'[1]2 zpf inv'!C7/10^6</f>
        <v>1867.0629848900001</v>
      </c>
      <c r="D10" s="45">
        <f>'[1]2 zpf inv'!D7</f>
        <v>2.5759537720875685E-2</v>
      </c>
      <c r="E10" s="43">
        <f>'[1]2 zpf inv'!E7/10^6</f>
        <v>1303.0642029999999</v>
      </c>
      <c r="F10" s="45">
        <f>'[1]2 zpf inv'!F7</f>
        <v>1.59961583471354E-2</v>
      </c>
      <c r="G10" s="43">
        <f>'[1]2 zpf inv'!G7/10^6</f>
        <v>0</v>
      </c>
      <c r="H10" s="45">
        <f>'[1]2 zpf inv'!H7</f>
        <v>0</v>
      </c>
      <c r="J10" s="46"/>
      <c r="K10" s="47"/>
      <c r="L10" s="46"/>
      <c r="M10" s="47"/>
      <c r="N10" s="46"/>
    </row>
    <row r="11" spans="2:14" ht="21" customHeight="1" x14ac:dyDescent="0.2">
      <c r="B11" s="36" t="s">
        <v>160</v>
      </c>
      <c r="C11" s="43">
        <f>'[1]2 zpf inv'!C8/10^6</f>
        <v>47226.343229110003</v>
      </c>
      <c r="D11" s="45">
        <f>'[1]2 zpf inv'!D8</f>
        <v>0.65157350323720009</v>
      </c>
      <c r="E11" s="43">
        <f>'[1]2 zpf inv'!E8/10^6</f>
        <v>52911.132567220004</v>
      </c>
      <c r="F11" s="45">
        <f>'[1]2 zpf inv'!F8</f>
        <v>0.64952659502344101</v>
      </c>
      <c r="G11" s="43">
        <f>'[1]2 zpf inv'!G8/10^6</f>
        <v>8795.4345902900004</v>
      </c>
      <c r="H11" s="45">
        <f>'[1]2 zpf inv'!H8</f>
        <v>0.65486334638932919</v>
      </c>
      <c r="J11" s="46"/>
      <c r="K11" s="47"/>
      <c r="L11" s="46"/>
      <c r="M11" s="47"/>
      <c r="N11" s="46"/>
    </row>
    <row r="12" spans="2:14" ht="21.75" customHeight="1" x14ac:dyDescent="0.2">
      <c r="B12" s="36" t="s">
        <v>146</v>
      </c>
      <c r="C12" s="43">
        <f>'[1]2 zpf inv'!C9/10^6</f>
        <v>573.68914159000008</v>
      </c>
      <c r="D12" s="45">
        <f>'[1]2 zpf inv'!D9</f>
        <v>7.9150876014582091E-3</v>
      </c>
      <c r="E12" s="43">
        <f>'[1]2 zpf inv'!E9/10^6</f>
        <v>0.21632648000000002</v>
      </c>
      <c r="F12" s="45">
        <f>'[1]2 zpf inv'!F9</f>
        <v>2.6555810686777182E-6</v>
      </c>
      <c r="G12" s="43">
        <f>'[1]2 zpf inv'!G9/10^6</f>
        <v>415.67417760000001</v>
      </c>
      <c r="H12" s="45">
        <f>'[1]2 zpf inv'!H9</f>
        <v>3.0948986108234263E-2</v>
      </c>
      <c r="J12" s="46"/>
      <c r="K12" s="47"/>
      <c r="L12" s="46"/>
      <c r="M12" s="47"/>
      <c r="N12" s="46"/>
    </row>
    <row r="13" spans="2:14" ht="33.75" x14ac:dyDescent="0.2">
      <c r="B13" s="36" t="s">
        <v>161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159</v>
      </c>
      <c r="C14" s="49">
        <f>'[1]2 zpf inv'!C11/10^6</f>
        <v>20101.096729549998</v>
      </c>
      <c r="D14" s="50">
        <f>'[1]2 zpf inv'!D11</f>
        <v>0.27733127571286537</v>
      </c>
      <c r="E14" s="49">
        <f>'[1]2 zpf inv'!E11/10^6</f>
        <v>25126.180465199999</v>
      </c>
      <c r="F14" s="50">
        <f>'[1]2 zpf inv'!F11</f>
        <v>0.30844402022149586</v>
      </c>
      <c r="G14" s="49">
        <f>'[1]2 zpf inv'!G11/10^6</f>
        <v>3841.6691455999999</v>
      </c>
      <c r="H14" s="50">
        <f>'[1]2 zpf inv'!H11</f>
        <v>0.28603115475221808</v>
      </c>
      <c r="J14" s="46"/>
      <c r="K14" s="47"/>
      <c r="L14" s="46"/>
      <c r="M14" s="47"/>
      <c r="N14" s="46"/>
    </row>
    <row r="15" spans="2:14" ht="21.75" customHeight="1" x14ac:dyDescent="0.2">
      <c r="B15" s="36" t="s">
        <v>147</v>
      </c>
      <c r="C15" s="43">
        <f>'[1]2 zpf inv'!C12/10^6</f>
        <v>5355.39773092</v>
      </c>
      <c r="D15" s="45">
        <f>'[1]2 zpf inv'!D12</f>
        <v>7.3887475128780078E-2</v>
      </c>
      <c r="E15" s="43">
        <f>'[1]2 zpf inv'!E12/10^6</f>
        <v>0</v>
      </c>
      <c r="F15" s="45">
        <f>'[1]2 zpf inv'!F12</f>
        <v>0</v>
      </c>
      <c r="G15" s="43">
        <f>'[1]2 zpf inv'!G12/10^6</f>
        <v>0</v>
      </c>
      <c r="H15" s="45">
        <f>'[1]2 zpf inv'!H12</f>
        <v>0</v>
      </c>
      <c r="J15" s="46"/>
      <c r="K15" s="47"/>
      <c r="L15" s="46"/>
      <c r="M15" s="47"/>
      <c r="N15" s="46"/>
    </row>
    <row r="16" spans="2:14" ht="21" customHeight="1" x14ac:dyDescent="0.2">
      <c r="B16" s="36" t="s">
        <v>157</v>
      </c>
      <c r="C16" s="43">
        <f>'[1]2 zpf inv'!C13/10^6</f>
        <v>898.95803149999995</v>
      </c>
      <c r="D16" s="45">
        <f>'[1]2 zpf inv'!D13</f>
        <v>1.2402764935791764E-2</v>
      </c>
      <c r="E16" s="43">
        <f>'[1]2 zpf inv'!E13/10^6</f>
        <v>980.43876334000004</v>
      </c>
      <c r="F16" s="45">
        <f>'[1]2 zpf inv'!F13</f>
        <v>1.2035672280728174E-2</v>
      </c>
      <c r="G16" s="43">
        <f>'[1]2 zpf inv'!G13/10^6</f>
        <v>0</v>
      </c>
      <c r="H16" s="45">
        <f>'[1]2 zpf inv'!H13</f>
        <v>0</v>
      </c>
      <c r="J16" s="46"/>
      <c r="K16" s="47"/>
      <c r="L16" s="46"/>
      <c r="M16" s="47"/>
      <c r="N16" s="46"/>
    </row>
    <row r="17" spans="2:14" ht="21.75" customHeight="1" x14ac:dyDescent="0.2">
      <c r="B17" s="36" t="s">
        <v>148</v>
      </c>
      <c r="C17" s="43">
        <f>'[1]2 zpf inv'!C14/10^6</f>
        <v>13846.740967129999</v>
      </c>
      <c r="D17" s="45">
        <f>'[1]2 zpf inv'!D14</f>
        <v>0.19104103564829353</v>
      </c>
      <c r="E17" s="43">
        <f>'[1]2 zpf inv'!E14/10^6</f>
        <v>24145.741701859999</v>
      </c>
      <c r="F17" s="45">
        <f>'[1]2 zpf inv'!F14</f>
        <v>0.2964083479407677</v>
      </c>
      <c r="G17" s="43">
        <f>'[1]2 zpf inv'!G14/10^6</f>
        <v>3841.6691455999999</v>
      </c>
      <c r="H17" s="45">
        <f>'[1]2 zpf inv'!H14</f>
        <v>0.28603115475221808</v>
      </c>
      <c r="J17" s="46"/>
      <c r="K17" s="47"/>
      <c r="L17" s="46"/>
      <c r="M17" s="47"/>
      <c r="N17" s="46"/>
    </row>
    <row r="18" spans="2:14" ht="33.75" x14ac:dyDescent="0.2">
      <c r="B18" s="36" t="s">
        <v>158</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149</v>
      </c>
      <c r="C19" s="66">
        <f>'[1]2 zpf inv'!C16/10^6</f>
        <v>69768.192085140006</v>
      </c>
      <c r="D19" s="67">
        <f>'[1]2 zpf inv'!D16</f>
        <v>0.96257940427239941</v>
      </c>
      <c r="E19" s="66">
        <f>'[1]2 zpf inv'!E16/10^6</f>
        <v>79340.593561900008</v>
      </c>
      <c r="F19" s="67">
        <f>'[1]2 zpf inv'!F16</f>
        <v>0.973969429173141</v>
      </c>
      <c r="G19" s="66">
        <f>'[1]2 zpf inv'!G16/10^6</f>
        <v>13052.777913490001</v>
      </c>
      <c r="H19" s="67">
        <f>'[1]2 zpf inv'!H16</f>
        <v>0.97184348724978153</v>
      </c>
      <c r="J19" s="46"/>
      <c r="K19" s="47"/>
      <c r="L19" s="46"/>
      <c r="M19" s="47"/>
      <c r="N19" s="46"/>
    </row>
    <row r="20" spans="2:14" x14ac:dyDescent="0.2">
      <c r="B20" s="34" t="s">
        <v>150</v>
      </c>
      <c r="C20" s="43">
        <f>'[1]2 zpf inv'!C17/10^6</f>
        <v>1427.5345257199999</v>
      </c>
      <c r="D20" s="45">
        <f>'[1]2 zpf inv'!D17</f>
        <v>1.9695441321870143E-2</v>
      </c>
      <c r="E20" s="43">
        <f>'[1]2 zpf inv'!E17/10^6</f>
        <v>1350.6549481099999</v>
      </c>
      <c r="F20" s="45">
        <f>'[1]2 zpf inv'!F17</f>
        <v>1.6580372918363027E-2</v>
      </c>
      <c r="G20" s="43">
        <f>'[1]2 zpf inv'!G17/10^6</f>
        <v>186.11964795</v>
      </c>
      <c r="H20" s="45">
        <f>'[1]2 zpf inv'!H17</f>
        <v>1.3857522813016809E-2</v>
      </c>
      <c r="J20" s="46"/>
      <c r="K20" s="47"/>
      <c r="L20" s="46"/>
      <c r="M20" s="47"/>
      <c r="N20" s="46"/>
    </row>
    <row r="21" spans="2:14" ht="11.25" customHeight="1" x14ac:dyDescent="0.2">
      <c r="B21" s="39" t="s">
        <v>151</v>
      </c>
      <c r="C21" s="43">
        <f>'[1]2 zpf inv'!C18/10^6</f>
        <v>507.01747741000003</v>
      </c>
      <c r="D21" s="45">
        <f>'[1]2 zpf inv'!D18</f>
        <v>6.9952304449202099E-3</v>
      </c>
      <c r="E21" s="43">
        <f>'[1]2 zpf inv'!E18/10^6</f>
        <v>1.9514089699999999</v>
      </c>
      <c r="F21" s="45">
        <f>'[1]2 zpf inv'!F18</f>
        <v>2.3955110432989457E-5</v>
      </c>
      <c r="G21" s="43">
        <f>'[1]2 zpf inv'!G18/10^6</f>
        <v>1.5910742900000001</v>
      </c>
      <c r="H21" s="45">
        <f>'[1]2 zpf inv'!H18</f>
        <v>1.1846330311565327E-4</v>
      </c>
      <c r="J21" s="46"/>
      <c r="K21" s="47"/>
      <c r="L21" s="46"/>
      <c r="M21" s="47"/>
      <c r="N21" s="46"/>
    </row>
    <row r="22" spans="2:14" x14ac:dyDescent="0.2">
      <c r="B22" s="39" t="s">
        <v>152</v>
      </c>
      <c r="C22" s="43">
        <f>'[1]2 zpf inv'!C19/10^6</f>
        <v>777.70975841999996</v>
      </c>
      <c r="D22" s="45">
        <f>'[1]2 zpf inv'!D19</f>
        <v>1.0729923960810243E-2</v>
      </c>
      <c r="E22" s="43">
        <f>'[1]2 zpf inv'!E19/10^6</f>
        <v>767.87184100000002</v>
      </c>
      <c r="F22" s="45">
        <f>'[1]2 zpf inv'!F19</f>
        <v>9.4262427980629417E-3</v>
      </c>
      <c r="G22" s="43">
        <f>'[1]2 zpf inv'!G19/10^6</f>
        <v>190.45789500000001</v>
      </c>
      <c r="H22" s="45">
        <f>'[1]2 zpf inv'!H19</f>
        <v>1.4180526634085868E-2</v>
      </c>
      <c r="J22" s="46"/>
      <c r="K22" s="47"/>
      <c r="L22" s="46"/>
      <c r="M22" s="47"/>
      <c r="N22" s="46"/>
    </row>
    <row r="23" spans="2:14" x14ac:dyDescent="0.2">
      <c r="B23" s="38" t="s">
        <v>153</v>
      </c>
      <c r="C23" s="42">
        <f>'[1]2 zpf inv'!C20/10^6</f>
        <v>72480.453846689998</v>
      </c>
      <c r="D23" s="44">
        <f>'[1]2 zpf inv'!D20</f>
        <v>1</v>
      </c>
      <c r="E23" s="42">
        <f>'[1]2 zpf inv'!E20/10^6</f>
        <v>81461.071759980012</v>
      </c>
      <c r="F23" s="44">
        <f>'[1]2 zpf inv'!F20</f>
        <v>0.99999999999999989</v>
      </c>
      <c r="G23" s="42">
        <f>'[1]2 zpf inv'!G20/10^6</f>
        <v>13430.946530730003</v>
      </c>
      <c r="H23" s="44">
        <f>'[1]2 zpf inv'!H20</f>
        <v>0.99999999999999978</v>
      </c>
      <c r="J23" s="46"/>
      <c r="K23" s="47"/>
      <c r="L23" s="46"/>
      <c r="M23" s="47"/>
      <c r="N23" s="46"/>
    </row>
    <row r="24" spans="2:14" x14ac:dyDescent="0.2">
      <c r="B24" s="37" t="s">
        <v>154</v>
      </c>
      <c r="C24" s="43">
        <f>'[1]2 zpf inv'!C21/10^6</f>
        <v>36.747871780000004</v>
      </c>
      <c r="D24" s="45">
        <f>'[1]2 zpf inv'!D21</f>
        <v>5.0700388628538071E-4</v>
      </c>
      <c r="E24" s="43">
        <f>'[1]2 zpf inv'!E21/10^6</f>
        <v>38.250479979999994</v>
      </c>
      <c r="F24" s="45">
        <f>'[1]2 zpf inv'!F21</f>
        <v>4.6955532444629088E-4</v>
      </c>
      <c r="G24" s="43">
        <f>'[1]2 zpf inv'!G21/10^6</f>
        <v>7.3166113899999994</v>
      </c>
      <c r="H24" s="45">
        <f>'[1]2 zpf inv'!H21</f>
        <v>5.4475768876449584E-4</v>
      </c>
      <c r="J24" s="46"/>
      <c r="K24" s="47"/>
      <c r="L24" s="46"/>
      <c r="M24" s="47"/>
      <c r="N24" s="46"/>
    </row>
    <row r="25" spans="2:14" x14ac:dyDescent="0.2">
      <c r="B25" s="48" t="s">
        <v>155</v>
      </c>
      <c r="C25" s="49">
        <f>'[1]2 zpf inv'!C22/10^6</f>
        <v>72443.705945780894</v>
      </c>
      <c r="D25" s="50">
        <f>'[1]2 zpf inv'!D22</f>
        <v>0.99949299571182548</v>
      </c>
      <c r="E25" s="49">
        <f>'[1]2 zpf inv'!E22/10^6</f>
        <v>81422.821381051603</v>
      </c>
      <c r="F25" s="50">
        <f>'[1]2 zpf inv'!F22</f>
        <v>0.99953044591604312</v>
      </c>
      <c r="G25" s="49">
        <f>'[1]2 zpf inv'!G22/10^6</f>
        <v>13423.6299366148</v>
      </c>
      <c r="H25" s="50">
        <f>'[1]2 zpf inv'!H22</f>
        <v>0.99945524359742899</v>
      </c>
      <c r="J25" s="46"/>
      <c r="K25" s="47"/>
      <c r="L25" s="46"/>
      <c r="M25" s="47"/>
      <c r="N25" s="46"/>
    </row>
    <row r="26" spans="2:14" x14ac:dyDescent="0.2">
      <c r="B26" s="5"/>
      <c r="J26" s="47"/>
      <c r="K26" s="47"/>
      <c r="L26" s="47"/>
      <c r="M26" s="47"/>
      <c r="N26" s="46"/>
    </row>
    <row r="27" spans="2:14" x14ac:dyDescent="0.2">
      <c r="B27" s="6" t="s">
        <v>24</v>
      </c>
      <c r="E27" s="24"/>
      <c r="F27" s="24"/>
      <c r="G27" s="24"/>
      <c r="H27" s="24"/>
      <c r="I27" s="24"/>
      <c r="J27" s="24"/>
      <c r="K27" s="24"/>
    </row>
    <row r="28" spans="2:14" x14ac:dyDescent="0.2">
      <c r="B28" s="32" t="s">
        <v>156</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ht="24" customHeight="1" x14ac:dyDescent="0.2"/>
    <row r="54" spans="2:2" x14ac:dyDescent="0.2">
      <c r="B54" s="25" t="s">
        <v>162</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pageSetUpPr fitToPage="1"/>
  </sheetPr>
  <dimension ref="B1:G62"/>
  <sheetViews>
    <sheetView showGridLines="0" zoomScaleNormal="100" workbookViewId="0">
      <selection activeCell="M47" sqref="M47"/>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163</v>
      </c>
      <c r="C2" s="128"/>
      <c r="D2" s="128"/>
      <c r="E2" s="128"/>
      <c r="F2" s="128"/>
      <c r="G2" s="26"/>
    </row>
    <row r="3" spans="2:7" ht="6" customHeight="1" x14ac:dyDescent="0.2"/>
    <row r="4" spans="2:7" x14ac:dyDescent="0.2">
      <c r="B4" s="11" t="s">
        <v>28</v>
      </c>
    </row>
    <row r="5" spans="2:7" x14ac:dyDescent="0.2">
      <c r="B5" s="55" t="s">
        <v>164</v>
      </c>
    </row>
    <row r="6" spans="2:7" ht="0.75" customHeight="1" x14ac:dyDescent="0.2">
      <c r="B6" s="21"/>
    </row>
    <row r="7" spans="2:7" ht="25.5" customHeight="1" x14ac:dyDescent="0.2">
      <c r="B7" s="129" t="s">
        <v>165</v>
      </c>
      <c r="C7" s="129" t="s">
        <v>166</v>
      </c>
      <c r="D7" s="129" t="s">
        <v>203</v>
      </c>
      <c r="E7" s="129" t="s">
        <v>126</v>
      </c>
    </row>
    <row r="8" spans="2:7" ht="25.5" customHeight="1" x14ac:dyDescent="0.2">
      <c r="B8" s="129"/>
      <c r="C8" s="129"/>
      <c r="D8" s="129"/>
      <c r="E8" s="129"/>
    </row>
    <row r="9" spans="2:7" x14ac:dyDescent="0.2">
      <c r="B9" s="87">
        <f>'[1]3 dpf'!B5</f>
        <v>45688</v>
      </c>
      <c r="C9" s="76"/>
      <c r="D9" s="76"/>
      <c r="E9" s="76"/>
    </row>
    <row r="10" spans="2:7" x14ac:dyDescent="0.2">
      <c r="B10" s="14" t="s">
        <v>49</v>
      </c>
      <c r="C10" s="15">
        <f>'[1]3 dpf'!C6</f>
        <v>10493</v>
      </c>
      <c r="D10" s="15">
        <f>'[1]3 dpf'!D6</f>
        <v>4742</v>
      </c>
      <c r="E10" s="15">
        <f>'[1]3 dpf'!E6</f>
        <v>15235</v>
      </c>
    </row>
    <row r="11" spans="2:7" x14ac:dyDescent="0.2">
      <c r="B11" s="14" t="s">
        <v>50</v>
      </c>
      <c r="C11" s="15">
        <f>'[1]3 dpf'!C7</f>
        <v>6202</v>
      </c>
      <c r="D11" s="15">
        <f>'[1]3 dpf'!D7</f>
        <v>11444</v>
      </c>
      <c r="E11" s="15">
        <f>'[1]3 dpf'!E7</f>
        <v>17646</v>
      </c>
    </row>
    <row r="12" spans="2:7" x14ac:dyDescent="0.2">
      <c r="B12" s="14" t="s">
        <v>55</v>
      </c>
      <c r="C12" s="15">
        <f>'[1]3 dpf'!C8</f>
        <v>138</v>
      </c>
      <c r="D12" s="15">
        <f>'[1]3 dpf'!D8</f>
        <v>60</v>
      </c>
      <c r="E12" s="15">
        <f>'[1]3 dpf'!E8</f>
        <v>198</v>
      </c>
    </row>
    <row r="13" spans="2:7" x14ac:dyDescent="0.2">
      <c r="B13" s="14" t="s">
        <v>69</v>
      </c>
      <c r="C13" s="15">
        <f>'[1]3 dpf'!C9</f>
        <v>345</v>
      </c>
      <c r="D13" s="15">
        <f>'[1]3 dpf'!D9</f>
        <v>283</v>
      </c>
      <c r="E13" s="15">
        <f>'[1]3 dpf'!E9</f>
        <v>628</v>
      </c>
    </row>
    <row r="14" spans="2:7" x14ac:dyDescent="0.2">
      <c r="B14" s="16" t="s">
        <v>129</v>
      </c>
      <c r="C14" s="17">
        <f>'[1]3 dpf'!C10</f>
        <v>17178</v>
      </c>
      <c r="D14" s="17">
        <f>'[1]3 dpf'!D10</f>
        <v>16529</v>
      </c>
      <c r="E14" s="17">
        <f>'[1]3 dpf'!E10</f>
        <v>33707</v>
      </c>
    </row>
    <row r="15" spans="2:7" x14ac:dyDescent="0.2">
      <c r="B15" s="18">
        <f>'[1]3 dpf'!$B$11</f>
        <v>45716</v>
      </c>
      <c r="C15" s="19"/>
      <c r="D15" s="19"/>
      <c r="E15" s="19"/>
    </row>
    <row r="16" spans="2:7" x14ac:dyDescent="0.2">
      <c r="B16" s="72" t="s">
        <v>49</v>
      </c>
      <c r="C16" s="20">
        <f>'[1]3 dpf'!C12</f>
        <v>10611</v>
      </c>
      <c r="D16" s="20">
        <f>'[1]3 dpf'!D12</f>
        <v>4742</v>
      </c>
      <c r="E16" s="20">
        <f>'[1]3 dpf'!E12</f>
        <v>15353</v>
      </c>
    </row>
    <row r="17" spans="2:7" x14ac:dyDescent="0.2">
      <c r="B17" s="72" t="s">
        <v>51</v>
      </c>
      <c r="C17" s="20">
        <f>'[1]3 dpf'!C13</f>
        <v>6252</v>
      </c>
      <c r="D17" s="20">
        <f>'[1]3 dpf'!D13</f>
        <v>11423</v>
      </c>
      <c r="E17" s="20">
        <f>'[1]3 dpf'!E13</f>
        <v>17675</v>
      </c>
    </row>
    <row r="18" spans="2:7" x14ac:dyDescent="0.2">
      <c r="B18" s="72" t="s">
        <v>55</v>
      </c>
      <c r="C18" s="20">
        <f>'[1]3 dpf'!C14</f>
        <v>148</v>
      </c>
      <c r="D18" s="20">
        <f>'[1]3 dpf'!D14</f>
        <v>60</v>
      </c>
      <c r="E18" s="20">
        <f>'[1]3 dpf'!E14</f>
        <v>208</v>
      </c>
    </row>
    <row r="19" spans="2:7" x14ac:dyDescent="0.2">
      <c r="B19" s="72" t="s">
        <v>69</v>
      </c>
      <c r="C19" s="20">
        <f>'[1]3 dpf'!C15</f>
        <v>352</v>
      </c>
      <c r="D19" s="20">
        <f>'[1]3 dpf'!D15</f>
        <v>292</v>
      </c>
      <c r="E19" s="20">
        <f>'[1]3 dpf'!E15</f>
        <v>644</v>
      </c>
    </row>
    <row r="20" spans="2:7" x14ac:dyDescent="0.2">
      <c r="B20" s="16" t="s">
        <v>129</v>
      </c>
      <c r="C20" s="17">
        <f>'[1]3 dpf'!C16</f>
        <v>17363</v>
      </c>
      <c r="D20" s="17">
        <f>'[1]3 dpf'!D16</f>
        <v>16517</v>
      </c>
      <c r="E20" s="17">
        <f>'[1]3 dpf'!E16</f>
        <v>33880</v>
      </c>
    </row>
    <row r="21" spans="2:7" ht="3.75" customHeight="1" x14ac:dyDescent="0.2">
      <c r="B21" s="23"/>
      <c r="C21" s="24"/>
      <c r="D21" s="24"/>
      <c r="E21" s="24"/>
      <c r="F21" s="24"/>
      <c r="G21" s="24"/>
    </row>
    <row r="22" spans="2:7" x14ac:dyDescent="0.2">
      <c r="B22" s="11" t="s">
        <v>29</v>
      </c>
      <c r="C22" s="58"/>
      <c r="D22" s="58"/>
      <c r="E22" s="58"/>
      <c r="F22" s="58"/>
      <c r="G22" s="58"/>
    </row>
    <row r="23" spans="2:7" x14ac:dyDescent="0.2">
      <c r="B23" s="55" t="s">
        <v>167</v>
      </c>
      <c r="C23" s="58"/>
      <c r="D23" s="58"/>
      <c r="E23" s="58"/>
      <c r="F23" s="58"/>
      <c r="G23" s="58"/>
    </row>
    <row r="24" spans="2:7" ht="17.25" customHeight="1" x14ac:dyDescent="0.2">
      <c r="B24" s="129" t="s">
        <v>168</v>
      </c>
      <c r="C24" s="129" t="s">
        <v>169</v>
      </c>
      <c r="D24" s="28"/>
      <c r="E24" s="28"/>
      <c r="F24" s="28"/>
      <c r="G24" s="28"/>
    </row>
    <row r="25" spans="2:7" ht="15" customHeight="1" x14ac:dyDescent="0.2">
      <c r="B25" s="130"/>
      <c r="C25" s="130"/>
      <c r="D25" s="59"/>
      <c r="E25" s="59"/>
      <c r="F25" s="59"/>
      <c r="G25" s="59"/>
    </row>
    <row r="26" spans="2:7" x14ac:dyDescent="0.2">
      <c r="B26" s="12">
        <f>'[1]3 dpf'!$B$38</f>
        <v>45688</v>
      </c>
      <c r="C26" s="13"/>
      <c r="D26" s="59"/>
      <c r="E26" s="59"/>
      <c r="F26" s="59"/>
      <c r="G26" s="59"/>
    </row>
    <row r="27" spans="2:7" x14ac:dyDescent="0.2">
      <c r="B27" s="14" t="s">
        <v>49</v>
      </c>
      <c r="C27" s="15">
        <f>'[1]3 dpf'!C39</f>
        <v>1240</v>
      </c>
      <c r="D27" s="59"/>
      <c r="E27" s="59"/>
      <c r="F27" s="59"/>
      <c r="G27" s="59"/>
    </row>
    <row r="28" spans="2:7" x14ac:dyDescent="0.2">
      <c r="B28" s="14" t="s">
        <v>50</v>
      </c>
      <c r="C28" s="15">
        <f>'[1]3 dpf'!C40</f>
        <v>2848</v>
      </c>
      <c r="D28" s="28"/>
      <c r="E28" s="28"/>
      <c r="F28" s="28"/>
      <c r="G28" s="28"/>
    </row>
    <row r="29" spans="2:7" x14ac:dyDescent="0.2">
      <c r="B29" s="14" t="s">
        <v>55</v>
      </c>
      <c r="C29" s="15">
        <f>'[1]3 dpf'!C41</f>
        <v>5</v>
      </c>
      <c r="D29" s="28"/>
      <c r="E29" s="28"/>
      <c r="F29" s="28"/>
      <c r="G29" s="28"/>
    </row>
    <row r="30" spans="2:7" x14ac:dyDescent="0.2">
      <c r="B30" s="14" t="s">
        <v>70</v>
      </c>
      <c r="C30" s="15">
        <f>'[1]3 dpf'!C42</f>
        <v>70</v>
      </c>
      <c r="D30" s="28"/>
      <c r="E30" s="28"/>
      <c r="F30" s="28"/>
      <c r="G30" s="28"/>
    </row>
    <row r="31" spans="2:7" x14ac:dyDescent="0.2">
      <c r="B31" s="16" t="s">
        <v>129</v>
      </c>
      <c r="C31" s="17">
        <f>'[1]3 dpf'!C43</f>
        <v>4163</v>
      </c>
      <c r="D31" s="58"/>
      <c r="E31" s="58"/>
      <c r="F31" s="58"/>
      <c r="G31" s="58"/>
    </row>
    <row r="32" spans="2:7" x14ac:dyDescent="0.2">
      <c r="B32" s="12">
        <f>'[1]3 dpf'!$B$44</f>
        <v>45716</v>
      </c>
      <c r="C32" s="15"/>
      <c r="D32" s="58"/>
      <c r="E32" s="58"/>
      <c r="F32" s="58"/>
      <c r="G32" s="58"/>
    </row>
    <row r="33" spans="2:7" x14ac:dyDescent="0.2">
      <c r="B33" s="14" t="s">
        <v>49</v>
      </c>
      <c r="C33" s="15">
        <f>'[1]3 dpf'!C45</f>
        <v>1260</v>
      </c>
      <c r="D33" s="29"/>
      <c r="E33" s="29"/>
      <c r="F33" s="29"/>
      <c r="G33" s="29"/>
    </row>
    <row r="34" spans="2:7" x14ac:dyDescent="0.2">
      <c r="B34" s="14" t="s">
        <v>51</v>
      </c>
      <c r="C34" s="15">
        <f>'[1]3 dpf'!C46</f>
        <v>2844</v>
      </c>
      <c r="D34" s="59"/>
      <c r="E34" s="59"/>
      <c r="F34" s="59"/>
      <c r="G34" s="59"/>
    </row>
    <row r="35" spans="2:7" x14ac:dyDescent="0.2">
      <c r="B35" s="14" t="s">
        <v>55</v>
      </c>
      <c r="C35" s="15">
        <f>'[1]3 dpf'!C47</f>
        <v>5</v>
      </c>
      <c r="D35" s="59"/>
      <c r="E35" s="59"/>
      <c r="F35" s="59"/>
      <c r="G35" s="59"/>
    </row>
    <row r="36" spans="2:7" x14ac:dyDescent="0.2">
      <c r="B36" s="14" t="s">
        <v>70</v>
      </c>
      <c r="C36" s="15">
        <f>'[1]3 dpf'!C48</f>
        <v>142</v>
      </c>
      <c r="D36" s="59"/>
      <c r="E36" s="59"/>
      <c r="F36" s="59"/>
      <c r="G36" s="59"/>
    </row>
    <row r="37" spans="2:7" x14ac:dyDescent="0.2">
      <c r="B37" s="16" t="s">
        <v>129</v>
      </c>
      <c r="C37" s="17">
        <f>'[1]3 dpf'!C49</f>
        <v>4251</v>
      </c>
      <c r="D37" s="24"/>
      <c r="E37" s="24"/>
      <c r="F37" s="24"/>
      <c r="G37" s="24"/>
    </row>
    <row r="38" spans="2:7" ht="3.75" customHeight="1" x14ac:dyDescent="0.2">
      <c r="B38" s="23"/>
      <c r="C38" s="24"/>
      <c r="D38" s="24"/>
      <c r="E38" s="24"/>
      <c r="F38" s="24"/>
      <c r="G38" s="24"/>
    </row>
    <row r="39" spans="2:7" x14ac:dyDescent="0.2">
      <c r="B39" s="11" t="s">
        <v>30</v>
      </c>
    </row>
    <row r="40" spans="2:7" x14ac:dyDescent="0.2">
      <c r="B40" s="55" t="s">
        <v>170</v>
      </c>
    </row>
    <row r="61" spans="2:2" ht="5.25" customHeight="1" x14ac:dyDescent="0.2"/>
    <row r="62" spans="2:2" x14ac:dyDescent="0.2">
      <c r="B62" s="25" t="s">
        <v>162</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O31" sqref="O31"/>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171</v>
      </c>
      <c r="C2" s="128"/>
      <c r="D2" s="128"/>
      <c r="E2" s="128"/>
      <c r="F2" s="128"/>
      <c r="G2" s="128"/>
      <c r="H2" s="128"/>
      <c r="I2" s="128"/>
      <c r="J2" s="128"/>
    </row>
    <row r="4" spans="2:10" x14ac:dyDescent="0.2">
      <c r="B4" s="6" t="s">
        <v>45</v>
      </c>
    </row>
    <row r="5" spans="2:10" x14ac:dyDescent="0.2">
      <c r="B5" s="32" t="s">
        <v>172</v>
      </c>
    </row>
    <row r="6" spans="2:10" ht="35.25" customHeight="1" x14ac:dyDescent="0.2">
      <c r="B6" s="133" t="s">
        <v>135</v>
      </c>
      <c r="C6" s="134" t="s">
        <v>173</v>
      </c>
      <c r="D6" s="134"/>
      <c r="E6" s="134"/>
      <c r="F6" s="134"/>
      <c r="G6" s="133" t="s">
        <v>174</v>
      </c>
      <c r="H6" s="133"/>
      <c r="I6" s="133"/>
      <c r="J6" s="133"/>
    </row>
    <row r="7" spans="2:10" ht="33.75" customHeight="1" x14ac:dyDescent="0.2">
      <c r="B7" s="134"/>
      <c r="C7" s="88" t="s">
        <v>52</v>
      </c>
      <c r="D7" s="79" t="s">
        <v>53</v>
      </c>
      <c r="E7" s="88" t="s">
        <v>59</v>
      </c>
      <c r="F7" s="98" t="s">
        <v>69</v>
      </c>
      <c r="G7" s="82" t="s">
        <v>52</v>
      </c>
      <c r="H7" s="79" t="s">
        <v>53</v>
      </c>
      <c r="I7" s="79" t="s">
        <v>58</v>
      </c>
      <c r="J7" s="79" t="s">
        <v>72</v>
      </c>
    </row>
    <row r="8" spans="2:10" x14ac:dyDescent="0.2">
      <c r="B8" s="73">
        <f>'[1]3 dpf'!B55</f>
        <v>45688</v>
      </c>
      <c r="C8" s="7">
        <f>'[1]3 dpf'!C55</f>
        <v>2166.6459128915549</v>
      </c>
      <c r="D8" s="7">
        <f>'[1]3 dpf'!D55</f>
        <v>2091.5634331809229</v>
      </c>
      <c r="E8" s="80">
        <f>'[1]3 dpf'!E55</f>
        <v>20.042535324972</v>
      </c>
      <c r="F8" s="92">
        <f>'[1]3 dpf'!F55</f>
        <v>175.72304295667499</v>
      </c>
      <c r="G8" s="99">
        <f>'[1]3 dpf'!G55</f>
        <v>249.69255799999999</v>
      </c>
      <c r="H8" s="93">
        <f>'[1]3 dpf'!H55</f>
        <v>237.414706</v>
      </c>
      <c r="I8" s="93">
        <f>'[1]3 dpf'!I55</f>
        <v>120.408683</v>
      </c>
      <c r="J8" s="93">
        <f>'[1]3 dpf'!J55</f>
        <v>124.741438</v>
      </c>
    </row>
    <row r="9" spans="2:10" x14ac:dyDescent="0.2">
      <c r="B9" s="73">
        <f>'[1]3 dpf'!B56</f>
        <v>45698</v>
      </c>
      <c r="C9" s="7">
        <f>'[1]3 dpf'!C56</f>
        <v>2166.7338180428983</v>
      </c>
      <c r="D9" s="7">
        <f>'[1]3 dpf'!D56</f>
        <v>2110.302770322528</v>
      </c>
      <c r="E9" s="7">
        <f>'[1]3 dpf'!E56</f>
        <v>20.197890597305001</v>
      </c>
      <c r="F9" s="101">
        <f>'[1]3 dpf'!F56</f>
        <v>176.66379662084401</v>
      </c>
      <c r="G9" s="100">
        <f>'[1]3 dpf'!G56</f>
        <v>249.42688000000001</v>
      </c>
      <c r="H9" s="93">
        <f>'[1]3 dpf'!H56</f>
        <v>238.28451999999999</v>
      </c>
      <c r="I9" s="93">
        <f>'[1]3 dpf'!I56</f>
        <v>120.692823</v>
      </c>
      <c r="J9" s="93">
        <f>'[1]3 dpf'!J56</f>
        <v>124.91920399999999</v>
      </c>
    </row>
    <row r="10" spans="2:10" x14ac:dyDescent="0.2">
      <c r="B10" s="73">
        <f>'[1]3 dpf'!B57</f>
        <v>45708</v>
      </c>
      <c r="C10" s="7">
        <f>'[1]3 dpf'!C57</f>
        <v>2175.8100071308349</v>
      </c>
      <c r="D10" s="7">
        <f>'[1]3 dpf'!D57</f>
        <v>2117.658230804549</v>
      </c>
      <c r="E10" s="7">
        <f>'[1]3 dpf'!E57</f>
        <v>20.390647198660002</v>
      </c>
      <c r="F10" s="101">
        <f>'[1]3 dpf'!F57</f>
        <v>176.811018208749</v>
      </c>
      <c r="G10" s="100">
        <f>'[1]3 dpf'!G57</f>
        <v>249.848468</v>
      </c>
      <c r="H10" s="93">
        <f>'[1]3 dpf'!H57</f>
        <v>238.732461</v>
      </c>
      <c r="I10" s="93">
        <f>'[1]3 dpf'!I57</f>
        <v>120.984824</v>
      </c>
      <c r="J10" s="93">
        <f>'[1]3 dpf'!J57</f>
        <v>124.67974700000001</v>
      </c>
    </row>
    <row r="11" spans="2:10" x14ac:dyDescent="0.2">
      <c r="B11" s="73">
        <f>'[1]3 dpf'!B58</f>
        <v>45716</v>
      </c>
      <c r="C11" s="7">
        <f>'[1]3 dpf'!C58</f>
        <v>2160.5787269389693</v>
      </c>
      <c r="D11" s="7">
        <f>'[1]3 dpf'!D58</f>
        <v>2101.9632180329463</v>
      </c>
      <c r="E11" s="7">
        <f>'[1]3 dpf'!E58</f>
        <v>20.954533855755002</v>
      </c>
      <c r="F11" s="101">
        <f>'[1]3 dpf'!F58</f>
        <v>186.174651114542</v>
      </c>
      <c r="G11" s="100">
        <f>'[1]3 dpf'!G58</f>
        <v>247.633262</v>
      </c>
      <c r="H11" s="93">
        <f>'[1]3 dpf'!H58</f>
        <v>237.07368099999999</v>
      </c>
      <c r="I11" s="93">
        <f>'[1]3 dpf'!I58</f>
        <v>120.062742</v>
      </c>
      <c r="J11" s="93">
        <f>'[1]3 dpf'!J58</f>
        <v>124.196929</v>
      </c>
    </row>
    <row r="12" spans="2:10" ht="6.75" customHeight="1" x14ac:dyDescent="0.2">
      <c r="B12" s="5"/>
    </row>
    <row r="13" spans="2:10" ht="12.75" x14ac:dyDescent="0.2">
      <c r="B13" s="2" t="s">
        <v>31</v>
      </c>
    </row>
    <row r="14" spans="2:10" ht="12.75" x14ac:dyDescent="0.2">
      <c r="B14" s="33" t="s">
        <v>84</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32</v>
      </c>
      <c r="C35" s="6"/>
      <c r="D35" s="6"/>
      <c r="E35" s="6"/>
      <c r="F35" s="6"/>
      <c r="G35" s="6"/>
      <c r="H35" s="6"/>
    </row>
    <row r="36" spans="2:8" x14ac:dyDescent="0.2">
      <c r="B36" s="32" t="s">
        <v>117</v>
      </c>
      <c r="C36" s="6"/>
      <c r="D36" s="6"/>
      <c r="E36" s="6"/>
      <c r="F36" s="6"/>
      <c r="G36" s="6"/>
      <c r="H36" s="6"/>
    </row>
    <row r="38" spans="2:8" x14ac:dyDescent="0.2">
      <c r="C38" s="6"/>
      <c r="D38" s="6"/>
      <c r="E38" s="6"/>
      <c r="F38" s="6"/>
    </row>
    <row r="39" spans="2:8" x14ac:dyDescent="0.2">
      <c r="C39" s="6"/>
      <c r="D39" s="6"/>
      <c r="E39" s="6"/>
      <c r="F39" s="6"/>
    </row>
    <row r="58" spans="2:2" x14ac:dyDescent="0.2">
      <c r="B58" s="25" t="s">
        <v>139</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pageSetUpPr fitToPage="1"/>
  </sheetPr>
  <dimension ref="B1:N53"/>
  <sheetViews>
    <sheetView showGridLines="0" zoomScaleNormal="100" workbookViewId="0">
      <selection activeCell="N32" sqref="N32"/>
    </sheetView>
  </sheetViews>
  <sheetFormatPr defaultColWidth="9.140625" defaultRowHeight="12" x14ac:dyDescent="0.2"/>
  <cols>
    <col min="1" max="1" width="1.28515625" style="11" customWidth="1"/>
    <col min="2" max="2" width="35" style="11" customWidth="1"/>
    <col min="3" max="3" width="6.42578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171</v>
      </c>
      <c r="C2" s="128"/>
      <c r="D2" s="128"/>
      <c r="E2" s="128"/>
      <c r="F2" s="128"/>
      <c r="G2" s="128"/>
      <c r="H2" s="128"/>
      <c r="I2" s="26"/>
      <c r="J2" s="26"/>
      <c r="K2" s="26"/>
    </row>
    <row r="3" spans="2:12" ht="9" customHeight="1" x14ac:dyDescent="0.2"/>
    <row r="4" spans="2:12" x14ac:dyDescent="0.2">
      <c r="B4" s="6" t="s">
        <v>33</v>
      </c>
      <c r="G4" s="137"/>
      <c r="H4" s="137"/>
      <c r="I4" s="139">
        <f>'[1]4 dpf inv'!$J$2</f>
        <v>45716</v>
      </c>
      <c r="J4" s="139"/>
    </row>
    <row r="5" spans="2:12" ht="12.75" customHeight="1" x14ac:dyDescent="0.2">
      <c r="B5" s="32" t="s">
        <v>177</v>
      </c>
      <c r="F5" s="138" t="s">
        <v>176</v>
      </c>
      <c r="G5" s="138"/>
      <c r="H5" s="138"/>
      <c r="I5" s="138"/>
      <c r="J5" s="138"/>
    </row>
    <row r="6" spans="2:12" ht="24.75" customHeight="1" x14ac:dyDescent="0.2">
      <c r="B6" s="89" t="s">
        <v>175</v>
      </c>
      <c r="C6" s="136" t="s">
        <v>54</v>
      </c>
      <c r="D6" s="136"/>
      <c r="E6" s="136" t="s">
        <v>53</v>
      </c>
      <c r="F6" s="136"/>
      <c r="G6" s="136" t="s">
        <v>58</v>
      </c>
      <c r="H6" s="136"/>
      <c r="I6" s="136" t="s">
        <v>71</v>
      </c>
      <c r="J6" s="136"/>
    </row>
    <row r="7" spans="2:12" ht="10.5" customHeight="1" x14ac:dyDescent="0.2">
      <c r="B7" s="35"/>
      <c r="C7" s="51" t="s">
        <v>25</v>
      </c>
      <c r="D7" s="52" t="s">
        <v>0</v>
      </c>
      <c r="E7" s="51" t="s">
        <v>25</v>
      </c>
      <c r="F7" s="52" t="s">
        <v>0</v>
      </c>
      <c r="G7" s="51" t="s">
        <v>25</v>
      </c>
      <c r="H7" s="52" t="s">
        <v>0</v>
      </c>
      <c r="I7" s="51" t="s">
        <v>25</v>
      </c>
      <c r="J7" s="52" t="s">
        <v>0</v>
      </c>
    </row>
    <row r="8" spans="2:12" ht="8.25" customHeight="1" x14ac:dyDescent="0.2">
      <c r="B8" s="35"/>
      <c r="C8" s="53" t="s">
        <v>143</v>
      </c>
      <c r="D8" s="54" t="s">
        <v>144</v>
      </c>
      <c r="E8" s="53" t="s">
        <v>143</v>
      </c>
      <c r="F8" s="54" t="s">
        <v>144</v>
      </c>
      <c r="G8" s="53" t="s">
        <v>143</v>
      </c>
      <c r="H8" s="54" t="s">
        <v>144</v>
      </c>
      <c r="I8" s="53" t="s">
        <v>143</v>
      </c>
      <c r="J8" s="54" t="s">
        <v>144</v>
      </c>
    </row>
    <row r="9" spans="2:12" x14ac:dyDescent="0.2">
      <c r="B9" s="102" t="s">
        <v>179</v>
      </c>
      <c r="C9" s="66">
        <f>'[1]4 dpf inv'!C5/10^6</f>
        <v>1478.5107763799999</v>
      </c>
      <c r="D9" s="67">
        <f>'[1]4 dpf inv'!D5</f>
        <v>0.68279085192569866</v>
      </c>
      <c r="E9" s="66">
        <f>'[1]4 dpf inv'!E5/10^6</f>
        <v>1316.5339269200001</v>
      </c>
      <c r="F9" s="67">
        <f>'[1]4 dpf inv'!F5</f>
        <v>0.62296029255521013</v>
      </c>
      <c r="G9" s="90">
        <f>'[1]4 dpf inv'!G5/10^6</f>
        <v>13.151588759999999</v>
      </c>
      <c r="H9" s="67">
        <f>'[1]4 dpf inv'!H5</f>
        <v>0.62717110080080218</v>
      </c>
      <c r="I9" s="90">
        <f>'[1]4 dpf inv'!I5/10^6</f>
        <v>93.839223649999994</v>
      </c>
      <c r="J9" s="67">
        <f>'[1]4 dpf inv'!J5</f>
        <v>0.50288899842218182</v>
      </c>
      <c r="K9" s="47"/>
      <c r="L9" s="46"/>
    </row>
    <row r="10" spans="2:12" ht="23.25" customHeight="1" x14ac:dyDescent="0.2">
      <c r="B10" s="103" t="s">
        <v>178</v>
      </c>
      <c r="C10" s="104">
        <f>'[1]4 dpf inv'!C6/10^6</f>
        <v>180.03581455</v>
      </c>
      <c r="D10" s="105">
        <f>'[1]4 dpf inv'!D6</f>
        <v>8.3142313980765686E-2</v>
      </c>
      <c r="E10" s="104">
        <f>'[1]4 dpf inv'!E6/10^6</f>
        <v>59.2406778</v>
      </c>
      <c r="F10" s="105">
        <f>'[1]4 dpf inv'!F6</f>
        <v>2.8031628520044566E-2</v>
      </c>
      <c r="G10" s="106">
        <f>'[1]4 dpf inv'!G6/10^6</f>
        <v>0</v>
      </c>
      <c r="H10" s="105">
        <f>'[1]4 dpf inv'!H6</f>
        <v>0</v>
      </c>
      <c r="I10" s="106">
        <f>'[1]4 dpf inv'!I6/10^6</f>
        <v>17.083889489999997</v>
      </c>
      <c r="J10" s="105">
        <f>'[1]4 dpf inv'!J6</f>
        <v>9.1553401025833606E-2</v>
      </c>
      <c r="K10" s="47"/>
    </row>
    <row r="11" spans="2:12" ht="21" customHeight="1" x14ac:dyDescent="0.2">
      <c r="B11" s="103" t="s">
        <v>180</v>
      </c>
      <c r="C11" s="104">
        <f>'[1]4 dpf inv'!C7/10^6</f>
        <v>1298.37134135</v>
      </c>
      <c r="D11" s="105">
        <f>'[1]4 dpf inv'!D7</f>
        <v>0.59960068498576191</v>
      </c>
      <c r="E11" s="104">
        <f>'[1]4 dpf inv'!E7/10^6</f>
        <v>1256.9250474300002</v>
      </c>
      <c r="F11" s="105">
        <f>'[1]4 dpf inv'!F7</f>
        <v>0.59475443758506696</v>
      </c>
      <c r="G11" s="106">
        <f>'[1]4 dpf inv'!G7/10^6</f>
        <v>12.18644965</v>
      </c>
      <c r="H11" s="105">
        <f>'[1]4 dpf inv'!H7</f>
        <v>0.58114568371312514</v>
      </c>
      <c r="I11" s="106">
        <f>'[1]4 dpf inv'!I7/10^6</f>
        <v>76.75533415999999</v>
      </c>
      <c r="J11" s="105">
        <f>'[1]4 dpf inv'!J7</f>
        <v>0.41133559739634828</v>
      </c>
      <c r="K11" s="47"/>
      <c r="L11" s="46"/>
    </row>
    <row r="12" spans="2:12" ht="21.75" customHeight="1" x14ac:dyDescent="0.2">
      <c r="B12" s="103" t="s">
        <v>181</v>
      </c>
      <c r="C12" s="104">
        <f>'[1]4 dpf inv'!C8/10^6</f>
        <v>0.10362048</v>
      </c>
      <c r="D12" s="105">
        <f>'[1]4 dpf inv'!D8</f>
        <v>4.7852959171104272E-5</v>
      </c>
      <c r="E12" s="104">
        <f>'[1]4 dpf inv'!E8/10^6</f>
        <v>0.36820169000000003</v>
      </c>
      <c r="F12" s="105">
        <f>'[1]4 dpf inv'!F8</f>
        <v>1.7422645009866191E-4</v>
      </c>
      <c r="G12" s="106">
        <f>'[1]4 dpf inv'!G8/10^6</f>
        <v>0.96513910999999997</v>
      </c>
      <c r="H12" s="105">
        <f>'[1]4 dpf inv'!H8</f>
        <v>4.6025417087677135E-2</v>
      </c>
      <c r="I12" s="106">
        <f>'[1]4 dpf inv'!I8/10^6</f>
        <v>0</v>
      </c>
      <c r="J12" s="105">
        <f>'[1]4 dpf inv'!J8</f>
        <v>0</v>
      </c>
      <c r="K12" s="47"/>
      <c r="L12" s="46"/>
    </row>
    <row r="13" spans="2:12" ht="33.75" x14ac:dyDescent="0.2">
      <c r="B13" s="103" t="s">
        <v>182</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183</v>
      </c>
      <c r="C14" s="66">
        <f>'[1]4 dpf inv'!C10/10^6</f>
        <v>614.00766474</v>
      </c>
      <c r="D14" s="67">
        <f>'[1]4 dpf inv'!D10</f>
        <v>0.2835547925617436</v>
      </c>
      <c r="E14" s="66">
        <f>'[1]4 dpf inv'!E10/10^6</f>
        <v>701.07100102999993</v>
      </c>
      <c r="F14" s="67">
        <f>'[1]4 dpf inv'!F10</f>
        <v>0.33173425080306457</v>
      </c>
      <c r="G14" s="90">
        <f>'[1]4 dpf inv'!G10/10^6</f>
        <v>5.81733689</v>
      </c>
      <c r="H14" s="67">
        <f>'[1]4 dpf inv'!H10</f>
        <v>0.27741633711411878</v>
      </c>
      <c r="I14" s="90">
        <f>'[1]4 dpf inv'!I10/10^6</f>
        <v>64.913685130000005</v>
      </c>
      <c r="J14" s="67">
        <f>'[1]4 dpf inv'!J10</f>
        <v>0.34787561990788685</v>
      </c>
      <c r="K14" s="47"/>
      <c r="L14" s="46"/>
    </row>
    <row r="15" spans="2:12" ht="21.75" customHeight="1" x14ac:dyDescent="0.2">
      <c r="B15" s="103" t="s">
        <v>184</v>
      </c>
      <c r="C15" s="104">
        <f>'[1]4 dpf inv'!C11/10^6</f>
        <v>186.14539411999999</v>
      </c>
      <c r="D15" s="105">
        <f>'[1]4 dpf inv'!D11</f>
        <v>8.5963778055394791E-2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185</v>
      </c>
      <c r="C16" s="104">
        <f>'[1]4 dpf inv'!C12/10^6</f>
        <v>34.251428880000006</v>
      </c>
      <c r="D16" s="105">
        <f>'[1]4 dpf inv'!D12</f>
        <v>1.5817647512794981E-2</v>
      </c>
      <c r="E16" s="104">
        <f>'[1]4 dpf inv'!E12/10^6</f>
        <v>91.357512379999989</v>
      </c>
      <c r="F16" s="105">
        <f>'[1]4 dpf inv'!F12</f>
        <v>4.3228739856712654E-2</v>
      </c>
      <c r="G16" s="106">
        <f>'[1]4 dpf inv'!G12/10^6</f>
        <v>0</v>
      </c>
      <c r="H16" s="105">
        <f>'[1]4 dpf inv'!H12</f>
        <v>0</v>
      </c>
      <c r="I16" s="106">
        <f>'[1]4 dpf inv'!I12/10^6</f>
        <v>14.676626560000001</v>
      </c>
      <c r="J16" s="105">
        <f>'[1]4 dpf inv'!J12</f>
        <v>7.865276100858698E-2</v>
      </c>
      <c r="K16" s="47"/>
      <c r="L16" s="46"/>
    </row>
    <row r="17" spans="2:14" ht="21.75" customHeight="1" x14ac:dyDescent="0.2">
      <c r="B17" s="103" t="s">
        <v>186</v>
      </c>
      <c r="C17" s="104">
        <f>'[1]4 dpf inv'!C13/10^6</f>
        <v>393.61084174000001</v>
      </c>
      <c r="D17" s="105">
        <f>'[1]4 dpf inv'!D13</f>
        <v>0.18177336699355384</v>
      </c>
      <c r="E17" s="104">
        <f>'[1]4 dpf inv'!E13/10^6</f>
        <v>609.71348864999993</v>
      </c>
      <c r="F17" s="105">
        <f>'[1]4 dpf inv'!F13</f>
        <v>0.28850551094635196</v>
      </c>
      <c r="G17" s="106">
        <f>'[1]4 dpf inv'!G13/10^6</f>
        <v>5.81733689</v>
      </c>
      <c r="H17" s="105">
        <f>'[1]4 dpf inv'!H13</f>
        <v>0.27741633711411878</v>
      </c>
      <c r="I17" s="106">
        <f>'[1]4 dpf inv'!I13/10^6</f>
        <v>50.237058570000002</v>
      </c>
      <c r="J17" s="105">
        <f>'[1]4 dpf inv'!J13</f>
        <v>0.26922285889929981</v>
      </c>
      <c r="K17" s="47"/>
      <c r="L17" s="46"/>
    </row>
    <row r="18" spans="2:14" ht="33.75" x14ac:dyDescent="0.2">
      <c r="B18" s="103" t="s">
        <v>187</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188</v>
      </c>
      <c r="C19" s="66">
        <f>'[1]4 dpf inv'!C15/10^6</f>
        <v>2092.5184411199998</v>
      </c>
      <c r="D19" s="67">
        <f>'[1]4 dpf inv'!D15</f>
        <v>0.9663456444874422</v>
      </c>
      <c r="E19" s="66">
        <f>'[1]4 dpf inv'!E15/10^6</f>
        <v>2017.60492795</v>
      </c>
      <c r="F19" s="67">
        <f>'[1]4 dpf inv'!F15</f>
        <v>0.95469454335827475</v>
      </c>
      <c r="G19" s="90">
        <f>'[1]4 dpf inv'!G15/10^6</f>
        <v>18.968925649999999</v>
      </c>
      <c r="H19" s="67">
        <f>'[1]4 dpf inv'!H15</f>
        <v>0.90458743791492091</v>
      </c>
      <c r="I19" s="90">
        <f>'[1]4 dpf inv'!I15/10^6</f>
        <v>158.75290878000001</v>
      </c>
      <c r="J19" s="67">
        <f>'[1]4 dpf inv'!J15</f>
        <v>0.85076461833006867</v>
      </c>
      <c r="K19" s="47"/>
      <c r="L19" s="46"/>
    </row>
    <row r="20" spans="2:14" x14ac:dyDescent="0.2">
      <c r="B20" s="107" t="s">
        <v>189</v>
      </c>
      <c r="C20" s="104">
        <f>'[1]4 dpf inv'!C16/10^6</f>
        <v>44.047228740000001</v>
      </c>
      <c r="D20" s="105">
        <f>'[1]4 dpf inv'!D16</f>
        <v>2.0341444456689554E-2</v>
      </c>
      <c r="E20" s="104">
        <f>'[1]4 dpf inv'!E16/10^6</f>
        <v>94.371628200000004</v>
      </c>
      <c r="F20" s="105">
        <f>'[1]4 dpf inv'!F16</f>
        <v>4.4654965519894209E-2</v>
      </c>
      <c r="G20" s="106">
        <f>'[1]4 dpf inv'!G16/10^6</f>
        <v>1.27858446</v>
      </c>
      <c r="H20" s="105">
        <f>'[1]4 dpf inv'!H16</f>
        <v>6.0972954513595912E-2</v>
      </c>
      <c r="I20" s="106">
        <f>'[1]4 dpf inv'!I16/10^6</f>
        <v>18.127460030000002</v>
      </c>
      <c r="J20" s="105">
        <f>'[1]4 dpf inv'!J16</f>
        <v>9.7145946693100504E-2</v>
      </c>
      <c r="K20" s="47"/>
      <c r="L20" s="46"/>
    </row>
    <row r="21" spans="2:14" ht="11.25" customHeight="1" x14ac:dyDescent="0.2">
      <c r="B21" s="108" t="s">
        <v>190</v>
      </c>
      <c r="C21" s="104">
        <f>'[1]4 dpf inv'!C17/10^6</f>
        <v>18.691545909999999</v>
      </c>
      <c r="D21" s="105">
        <f>'[1]4 dpf inv'!D17</f>
        <v>8.6319401654581327E-3</v>
      </c>
      <c r="E21" s="104">
        <f>'[1]4 dpf inv'!E17/10^6</f>
        <v>1.3747162399999999</v>
      </c>
      <c r="F21" s="105">
        <f>'[1]4 dpf inv'!F17</f>
        <v>6.5049112183102726E-4</v>
      </c>
      <c r="G21" s="106">
        <f>'[1]4 dpf inv'!G17/10^6</f>
        <v>1.8916180000000001E-2</v>
      </c>
      <c r="H21" s="105">
        <f>'[1]4 dpf inv'!H17</f>
        <v>9.0207211083340774E-4</v>
      </c>
      <c r="I21" s="106">
        <f>'[1]4 dpf inv'!I17/10^6</f>
        <v>0.19453071</v>
      </c>
      <c r="J21" s="105">
        <f>'[1]4 dpf inv'!J17</f>
        <v>1.042499608470023E-3</v>
      </c>
      <c r="K21" s="47"/>
      <c r="L21" s="46"/>
    </row>
    <row r="22" spans="2:14" x14ac:dyDescent="0.2">
      <c r="B22" s="108" t="s">
        <v>191</v>
      </c>
      <c r="C22" s="104">
        <f>'[1]4 dpf inv'!C18/10^6</f>
        <v>10.136143279999999</v>
      </c>
      <c r="D22" s="105">
        <f>'[1]4 dpf inv'!D18</f>
        <v>4.6809708904099164E-3</v>
      </c>
      <c r="E22" s="104">
        <f>'[1]4 dpf inv'!E18/10^6</f>
        <v>0</v>
      </c>
      <c r="F22" s="105">
        <f>'[1]4 dpf inv'!F18</f>
        <v>0</v>
      </c>
      <c r="G22" s="106">
        <f>'[1]4 dpf inv'!G18/10^6</f>
        <v>0.70327200000000001</v>
      </c>
      <c r="H22" s="105">
        <f>'[1]4 dpf inv'!H18</f>
        <v>3.3537535460649685E-2</v>
      </c>
      <c r="I22" s="106">
        <f>'[1]4 dpf inv'!I18/10^6</f>
        <v>9.5253720000000008</v>
      </c>
      <c r="J22" s="105">
        <f>'[1]4 dpf inv'!J18</f>
        <v>5.1046935368360712E-2</v>
      </c>
      <c r="K22" s="47"/>
      <c r="L22" s="46"/>
    </row>
    <row r="23" spans="2:14" x14ac:dyDescent="0.2">
      <c r="B23" s="109" t="s">
        <v>192</v>
      </c>
      <c r="C23" s="65">
        <f>'[1]4 dpf inv'!C19/10^6</f>
        <v>2165.3933590500001</v>
      </c>
      <c r="D23" s="110">
        <f>'[1]4 dpf inv'!D19</f>
        <v>0.99999999999999967</v>
      </c>
      <c r="E23" s="65">
        <f>'[1]4 dpf inv'!E19/10^6</f>
        <v>2113.3512723900003</v>
      </c>
      <c r="F23" s="110">
        <f>'[1]4 dpf inv'!F19</f>
        <v>1</v>
      </c>
      <c r="G23" s="91">
        <f>'[1]4 dpf inv'!G19/10^6</f>
        <v>20.96969829</v>
      </c>
      <c r="H23" s="110">
        <f>'[1]4 dpf inv'!H19</f>
        <v>0.99999999999999978</v>
      </c>
      <c r="I23" s="91">
        <f>'[1]4 dpf inv'!I19/10^6</f>
        <v>186.60027152000001</v>
      </c>
      <c r="J23" s="110">
        <f>'[1]4 dpf inv'!J19</f>
        <v>1</v>
      </c>
      <c r="K23" s="47"/>
      <c r="L23" s="46"/>
    </row>
    <row r="24" spans="2:14" x14ac:dyDescent="0.2">
      <c r="B24" s="111" t="s">
        <v>193</v>
      </c>
      <c r="C24" s="104">
        <f>'[1]4 dpf inv'!C20/10^6</f>
        <v>4.8146351599999999</v>
      </c>
      <c r="D24" s="105">
        <f>'[1]4 dpf inv'!D20</f>
        <v>2.223445980323997E-3</v>
      </c>
      <c r="E24" s="104">
        <f>'[1]4 dpf inv'!E20/10^6</f>
        <v>11.38805762</v>
      </c>
      <c r="F24" s="105">
        <f>'[1]4 dpf inv'!F20</f>
        <v>5.3886250566954662E-3</v>
      </c>
      <c r="G24" s="106">
        <f>'[1]4 dpf inv'!G20/10^6</f>
        <v>1.516442E-2</v>
      </c>
      <c r="H24" s="105">
        <f>'[1]4 dpf inv'!H20</f>
        <v>7.2315871169360542E-4</v>
      </c>
      <c r="I24" s="106">
        <f>'[1]4 dpf inv'!I20/10^6</f>
        <v>0.4256202</v>
      </c>
      <c r="J24" s="105">
        <f>'[1]4 dpf inv'!J20</f>
        <v>2.2809195106363047E-3</v>
      </c>
      <c r="K24" s="47"/>
      <c r="L24" s="46"/>
    </row>
    <row r="25" spans="2:14" x14ac:dyDescent="0.2">
      <c r="B25" s="112" t="s">
        <v>194</v>
      </c>
      <c r="C25" s="66">
        <f>'[1]4 dpf inv'!C21/10^6</f>
        <v>2160.5787269390003</v>
      </c>
      <c r="D25" s="67">
        <f>'[1]4 dpf inv'!D21</f>
        <v>0.99777655542773425</v>
      </c>
      <c r="E25" s="66">
        <f>'[1]4 dpf inv'!E21/10^6</f>
        <v>2101.9632180328999</v>
      </c>
      <c r="F25" s="67">
        <f>'[1]4 dpf inv'!F21</f>
        <v>0.9946113764872504</v>
      </c>
      <c r="G25" s="90">
        <f>'[1]4 dpf inv'!G21/10^6</f>
        <v>20.954533855799998</v>
      </c>
      <c r="H25" s="67">
        <f>'[1]4 dpf inv'!H21</f>
        <v>0.99927684061113886</v>
      </c>
      <c r="I25" s="90">
        <f>'[1]4 dpf inv'!I21/10^6</f>
        <v>186.17465111449999</v>
      </c>
      <c r="J25" s="67">
        <f>'[1]4 dpf inv'!J21</f>
        <v>0.99771907938807902</v>
      </c>
      <c r="K25" s="47"/>
      <c r="L25" s="46"/>
    </row>
    <row r="26" spans="2:14" x14ac:dyDescent="0.2">
      <c r="B26" s="5"/>
      <c r="J26" s="47"/>
      <c r="K26" s="47"/>
      <c r="L26" s="47"/>
      <c r="M26" s="47"/>
      <c r="N26" s="46"/>
    </row>
    <row r="27" spans="2:14" x14ac:dyDescent="0.2">
      <c r="B27" s="6" t="s">
        <v>34</v>
      </c>
      <c r="E27" s="24"/>
      <c r="F27" s="24"/>
      <c r="G27" s="24"/>
      <c r="H27" s="24"/>
      <c r="I27" s="24"/>
      <c r="J27" s="24"/>
      <c r="K27" s="24"/>
    </row>
    <row r="28" spans="2:14" x14ac:dyDescent="0.2">
      <c r="B28" s="32" t="s">
        <v>35</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162</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2025-03-11T14:51:33Z</cp:lastPrinted>
  <dcterms:created xsi:type="dcterms:W3CDTF">2006-04-20T10:37:43Z</dcterms:created>
  <dcterms:modified xsi:type="dcterms:W3CDTF">2025-03-11T14:51:47Z</dcterms:modified>
</cp:coreProperties>
</file>