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22025\"/>
    </mc:Choice>
  </mc:AlternateContent>
  <xr:revisionPtr revIDLastSave="0" documentId="13_ncr:1_{11AD9743-C7B5-47B4-BFA3-0588BE59E636}"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<sst xmlns="http://schemas.openxmlformats.org/spreadsheetml/2006/main" count="300" uniqueCount="204">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</sst>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0.10258188149327765</c:v>
                </c:pt>
                <c:pt idx="1">
                  <c:v>0.1120255766804191</c:v>
                </c:pt>
                <c:pt idx="2">
                  <c:v>4.3402200471323031E-2</c:v>
                </c:pt>
                <c:pt idx="3">
                  <c:v>0.10025383605253983</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0.31443941131425657</c:v>
                </c:pt>
                <c:pt idx="1">
                  <c:v>0.31725575262643019</c:v>
                </c:pt>
                <c:pt idx="2">
                  <c:v>0.41897147483626584</c:v>
                </c:pt>
                <c:pt idx="3">
                  <c:v>0.32751367749461535</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0.53640426237127736</c:v>
                </c:pt>
                <c:pt idx="1">
                  <c:v>0.52589922447648618</c:v>
                </c:pt>
                <c:pt idx="2">
                  <c:v>0.4674338918848584</c:v>
                </c:pt>
                <c:pt idx="3">
                  <c:v>0.52380323958669361</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4.6574444821188422E-2</c:v>
                </c:pt>
                <c:pt idx="1">
                  <c:v>4.4819446216664539E-2</c:v>
                </c:pt>
                <c:pt idx="2">
                  <c:v>7.0192432807552732E-2</c:v>
                </c:pt>
                <c:pt idx="3">
                  <c:v>4.8429246866151174E-2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45688</c:v>
                </c:pt>
                <c:pt idx="1">
                  <c:v>45698</c:v>
                </c:pt>
                <c:pt idx="2">
                  <c:v>45708</c:v>
                </c:pt>
                <c:pt idx="3">
                  <c:v>45716</c:v>
                </c:pt>
              </c:numCache>
            </c:numRef>
          </c:cat>
          <c:val>
            <c:numRef>
              <c:f>'[1]1 zpf '!$C$44:$C$47</c:f>
              <c:numCache>
                <c:formatCode>General</c:formatCode>
                <c:ptCount val="4"/>
                <c:pt idx="0">
                  <c:v>72305.125105338477</c:v>
                </c:pt>
                <c:pt idx="1">
                  <c:v>72551.698282148587</c:v>
                </c:pt>
                <c:pt idx="2">
                  <c:v>72904.399859675948</c:v>
                </c:pt>
                <c:pt idx="3">
                  <c:v>72443.705945780908</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45688</c:v>
                </c:pt>
                <c:pt idx="1">
                  <c:v>45698</c:v>
                </c:pt>
                <c:pt idx="2">
                  <c:v>45708</c:v>
                </c:pt>
                <c:pt idx="3">
                  <c:v>45716</c:v>
                </c:pt>
              </c:numCache>
            </c:numRef>
          </c:cat>
          <c:val>
            <c:numRef>
              <c:f>'[1]1 zpf '!$D$44:$D$47</c:f>
              <c:numCache>
                <c:formatCode>General</c:formatCode>
                <c:ptCount val="4"/>
                <c:pt idx="0">
                  <c:v>80965.720965415836</c:v>
                </c:pt>
                <c:pt idx="1">
                  <c:v>81547.767917779187</c:v>
                </c:pt>
                <c:pt idx="2">
                  <c:v>81963.717043308905</c:v>
                </c:pt>
                <c:pt idx="3">
                  <c:v>81422.821381051646</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45688</c:v>
                </c:pt>
                <c:pt idx="1">
                  <c:v>45698</c:v>
                </c:pt>
                <c:pt idx="2">
                  <c:v>45708</c:v>
                </c:pt>
                <c:pt idx="3">
                  <c:v>45716</c:v>
                </c:pt>
              </c:numCache>
            </c:numRef>
          </c:cat>
          <c:val>
            <c:numRef>
              <c:f>'[1]1 zpf '!$E$44:$E$47</c:f>
              <c:numCache>
                <c:formatCode>General</c:formatCode>
                <c:ptCount val="4"/>
                <c:pt idx="0">
                  <c:v>13231.412301753679</c:v>
                </c:pt>
                <c:pt idx="1">
                  <c:v>13337.37875026027</c:v>
                </c:pt>
                <c:pt idx="2">
                  <c:v>13516.989182576153</c:v>
                </c:pt>
                <c:pt idx="3">
                  <c:v>13423.629936614796</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'[1]1 zpf '!$C$76:$C$107</c:f>
              <c:numCache>
                <c:formatCode>General</c:formatCode>
                <c:ptCount val="32"/>
                <c:pt idx="0">
                  <c:v>283.07915000000003</c:v>
                </c:pt>
                <c:pt idx="1">
                  <c:v>283.16444000000001</c:v>
                </c:pt>
                <c:pt idx="2">
                  <c:v>283.183539</c:v>
                </c:pt>
                <c:pt idx="3">
                  <c:v>282.39686799999998</c:v>
                </c:pt>
                <c:pt idx="4">
                  <c:v>283.25828200000001</c:v>
                </c:pt>
                <c:pt idx="5">
                  <c:v>282.90086600000001</c:v>
                </c:pt>
                <c:pt idx="6">
                  <c:v>282.556467</c:v>
                </c:pt>
                <c:pt idx="7">
                  <c:v>282.46520800000002</c:v>
                </c:pt>
                <c:pt idx="8">
                  <c:v>282.37304699999999</c:v>
                </c:pt>
                <c:pt idx="9">
                  <c:v>282.392313</c:v>
                </c:pt>
                <c:pt idx="10">
                  <c:v>283.01493900000003</c:v>
                </c:pt>
                <c:pt idx="11">
                  <c:v>283.35943200000003</c:v>
                </c:pt>
                <c:pt idx="12">
                  <c:v>283.21446400000002</c:v>
                </c:pt>
                <c:pt idx="13">
                  <c:v>283.98063200000001</c:v>
                </c:pt>
                <c:pt idx="14">
                  <c:v>283.89750500000002</c:v>
                </c:pt>
                <c:pt idx="15">
                  <c:v>283.31370600000002</c:v>
                </c:pt>
                <c:pt idx="16">
                  <c:v>283.33297599999997</c:v>
                </c:pt>
                <c:pt idx="17">
                  <c:v>283.391505</c:v>
                </c:pt>
                <c:pt idx="18">
                  <c:v>283.67875700000002</c:v>
                </c:pt>
                <c:pt idx="19">
                  <c:v>283.77139899999997</c:v>
                </c:pt>
                <c:pt idx="20">
                  <c:v>283.58034500000002</c:v>
                </c:pt>
                <c:pt idx="21">
                  <c:v>282.53817700000002</c:v>
                </c:pt>
                <c:pt idx="22">
                  <c:v>282.46395799999999</c:v>
                </c:pt>
                <c:pt idx="23">
                  <c:v>282.48329200000001</c:v>
                </c:pt>
                <c:pt idx="24">
                  <c:v>282.21709199999998</c:v>
                </c:pt>
                <c:pt idx="25">
                  <c:v>281.83511900000002</c:v>
                </c:pt>
                <c:pt idx="26">
                  <c:v>282.19268</c:v>
                </c:pt>
                <c:pt idx="27">
                  <c:v>281.22243900000001</c:v>
                </c:pt>
                <c:pt idx="28">
                  <c:v>281.65824199999997</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'[1]1 zpf '!$D$76:$D$107</c:f>
              <c:numCache>
                <c:formatCode>General</c:formatCode>
                <c:ptCount val="32"/>
                <c:pt idx="0">
                  <c:v>292.44063899999998</c:v>
                </c:pt>
                <c:pt idx="1">
                  <c:v>292.53634499999998</c:v>
                </c:pt>
                <c:pt idx="2">
                  <c:v>292.55488400000002</c:v>
                </c:pt>
                <c:pt idx="3">
                  <c:v>291.72367200000002</c:v>
                </c:pt>
                <c:pt idx="4">
                  <c:v>293.256777</c:v>
                </c:pt>
                <c:pt idx="5">
                  <c:v>293.04277200000001</c:v>
                </c:pt>
                <c:pt idx="6">
                  <c:v>292.85862800000001</c:v>
                </c:pt>
                <c:pt idx="7">
                  <c:v>292.800657</c:v>
                </c:pt>
                <c:pt idx="8">
                  <c:v>292.69259899999997</c:v>
                </c:pt>
                <c:pt idx="9">
                  <c:v>292.71129200000001</c:v>
                </c:pt>
                <c:pt idx="10">
                  <c:v>293.55105800000001</c:v>
                </c:pt>
                <c:pt idx="11">
                  <c:v>294.10855900000001</c:v>
                </c:pt>
                <c:pt idx="12">
                  <c:v>293.89523400000002</c:v>
                </c:pt>
                <c:pt idx="13">
                  <c:v>294.51814300000001</c:v>
                </c:pt>
                <c:pt idx="14">
                  <c:v>294.34548799999999</c:v>
                </c:pt>
                <c:pt idx="15">
                  <c:v>293.663543</c:v>
                </c:pt>
                <c:pt idx="16">
                  <c:v>293.68226600000003</c:v>
                </c:pt>
                <c:pt idx="17">
                  <c:v>293.68203399999999</c:v>
                </c:pt>
                <c:pt idx="18">
                  <c:v>294.09116</c:v>
                </c:pt>
                <c:pt idx="19">
                  <c:v>294.13282500000003</c:v>
                </c:pt>
                <c:pt idx="20">
                  <c:v>294.15014500000001</c:v>
                </c:pt>
                <c:pt idx="21">
                  <c:v>293.10733399999998</c:v>
                </c:pt>
                <c:pt idx="22">
                  <c:v>293.006191</c:v>
                </c:pt>
                <c:pt idx="23">
                  <c:v>293.02484900000002</c:v>
                </c:pt>
                <c:pt idx="24">
                  <c:v>292.47318899999999</c:v>
                </c:pt>
                <c:pt idx="25">
                  <c:v>292.31249700000001</c:v>
                </c:pt>
                <c:pt idx="26">
                  <c:v>292.618539</c:v>
                </c:pt>
                <c:pt idx="27">
                  <c:v>291.46286800000001</c:v>
                </c:pt>
                <c:pt idx="28">
                  <c:v>292.08150000000001</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'[1]1 zpf '!$E$76:$E$107</c:f>
              <c:numCache>
                <c:formatCode>General</c:formatCode>
                <c:ptCount val="32"/>
                <c:pt idx="0">
                  <c:v>129.86410100000001</c:v>
                </c:pt>
                <c:pt idx="1">
                  <c:v>129.908917</c:v>
                </c:pt>
                <c:pt idx="2">
                  <c:v>129.91843700000001</c:v>
                </c:pt>
                <c:pt idx="3">
                  <c:v>129.59733499999999</c:v>
                </c:pt>
                <c:pt idx="4">
                  <c:v>130.30762300000001</c:v>
                </c:pt>
                <c:pt idx="5">
                  <c:v>130.31491399999999</c:v>
                </c:pt>
                <c:pt idx="6">
                  <c:v>130.108013</c:v>
                </c:pt>
                <c:pt idx="7">
                  <c:v>130.01702800000001</c:v>
                </c:pt>
                <c:pt idx="8">
                  <c:v>129.96830700000001</c:v>
                </c:pt>
                <c:pt idx="9">
                  <c:v>129.97805199999999</c:v>
                </c:pt>
                <c:pt idx="10">
                  <c:v>130.24458999999999</c:v>
                </c:pt>
                <c:pt idx="11">
                  <c:v>130.51389599999999</c:v>
                </c:pt>
                <c:pt idx="12">
                  <c:v>130.448567</c:v>
                </c:pt>
                <c:pt idx="13">
                  <c:v>130.713784</c:v>
                </c:pt>
                <c:pt idx="14">
                  <c:v>130.680466</c:v>
                </c:pt>
                <c:pt idx="15">
                  <c:v>130.37483700000001</c:v>
                </c:pt>
                <c:pt idx="16">
                  <c:v>130.38440600000001</c:v>
                </c:pt>
                <c:pt idx="17">
                  <c:v>130.393654</c:v>
                </c:pt>
                <c:pt idx="18">
                  <c:v>130.56465299999999</c:v>
                </c:pt>
                <c:pt idx="19">
                  <c:v>130.60858099999999</c:v>
                </c:pt>
                <c:pt idx="20">
                  <c:v>130.560438</c:v>
                </c:pt>
                <c:pt idx="21">
                  <c:v>129.951943</c:v>
                </c:pt>
                <c:pt idx="22">
                  <c:v>129.89881700000001</c:v>
                </c:pt>
                <c:pt idx="23">
                  <c:v>129.90851699999999</c:v>
                </c:pt>
                <c:pt idx="24">
                  <c:v>129.73091099999999</c:v>
                </c:pt>
                <c:pt idx="25">
                  <c:v>129.67312699999999</c:v>
                </c:pt>
                <c:pt idx="26">
                  <c:v>129.67072400000001</c:v>
                </c:pt>
                <c:pt idx="27">
                  <c:v>129.16050000000001</c:v>
                </c:pt>
                <c:pt idx="28">
                  <c:v>129.59076200000001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2.5759537720875685E-2</c:v>
                </c:pt>
                <c:pt idx="1">
                  <c:v>1.59961583471354E-2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0.65157350323720009</c:v>
                </c:pt>
                <c:pt idx="1">
                  <c:v>0.64952659502344101</c:v>
                </c:pt>
                <c:pt idx="2">
                  <c:v>0.65486334638932919</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7.9150876014582091E-3</c:v>
                </c:pt>
                <c:pt idx="1">
                  <c:v>2.6555810686777182E-6</c:v>
                </c:pt>
                <c:pt idx="2">
                  <c:v>3.0948986108234263E-2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7.3887475128780078E-2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1.2402764935791764E-2</c:v>
                </c:pt>
                <c:pt idx="1">
                  <c:v>1.2035672280728174E-2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0.19104103564829353</c:v>
                </c:pt>
                <c:pt idx="1">
                  <c:v>0.2964083479407677</c:v>
                </c:pt>
                <c:pt idx="2">
                  <c:v>0.28603115475221808</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1.9695441321870143E-2</c:v>
                </c:pt>
                <c:pt idx="1">
                  <c:v>1.6580372918363027E-2</c:v>
                </c:pt>
                <c:pt idx="2">
                  <c:v>1.3857522813016809E-2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6.9952304449202099E-3</c:v>
                </c:pt>
                <c:pt idx="1">
                  <c:v>2.3955110432989457E-5</c:v>
                </c:pt>
                <c:pt idx="2">
                  <c:v>1.1846330311565327E-4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1.0729923960810243E-2</c:v>
                </c:pt>
                <c:pt idx="1">
                  <c:v>9.4262427980629417E-3</c:v>
                </c:pt>
                <c:pt idx="2">
                  <c:v>1.4180526634085868E-2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0.69113528300657856</c:v>
                </c:pt>
                <c:pt idx="1">
                  <c:v>0.35371994342291374</c:v>
                </c:pt>
                <c:pt idx="2">
                  <c:v>0.71153846153846156</c:v>
                </c:pt>
                <c:pt idx="3">
                  <c:v>0.54658385093167705</c:v>
                </c:pt>
                <c:pt idx="4">
                  <c:v>0.51248524203069656</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0.3088647169934215</c:v>
                </c:pt>
                <c:pt idx="1">
                  <c:v>0.64628005657708631</c:v>
                </c:pt>
                <c:pt idx="2">
                  <c:v>0.28846153846153844</c:v>
                </c:pt>
                <c:pt idx="3">
                  <c:v>0.453416149068323</c:v>
                </c:pt>
                <c:pt idx="4">
                  <c:v>0.48751475796930344</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45688</c:v>
                </c:pt>
                <c:pt idx="1">
                  <c:v>45698</c:v>
                </c:pt>
                <c:pt idx="2">
                  <c:v>45708</c:v>
                </c:pt>
                <c:pt idx="3">
                  <c:v>45716</c:v>
                </c:pt>
              </c:numCache>
            </c:numRef>
          </c:cat>
          <c:val>
            <c:numRef>
              <c:f>'[1]3 dpf'!$C$55:$C$58</c:f>
              <c:numCache>
                <c:formatCode>General</c:formatCode>
                <c:ptCount val="4"/>
                <c:pt idx="0">
                  <c:v>2166.6459128915549</c:v>
                </c:pt>
                <c:pt idx="1">
                  <c:v>2166.7338180428983</c:v>
                </c:pt>
                <c:pt idx="2">
                  <c:v>2175.8100071308349</c:v>
                </c:pt>
                <c:pt idx="3">
                  <c:v>2160.5787269389693</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45688</c:v>
                </c:pt>
                <c:pt idx="1">
                  <c:v>45698</c:v>
                </c:pt>
                <c:pt idx="2">
                  <c:v>45708</c:v>
                </c:pt>
                <c:pt idx="3">
                  <c:v>45716</c:v>
                </c:pt>
              </c:numCache>
            </c:numRef>
          </c:cat>
          <c:val>
            <c:numRef>
              <c:f>'[1]3 dpf'!$D$55:$D$58</c:f>
              <c:numCache>
                <c:formatCode>General</c:formatCode>
                <c:ptCount val="4"/>
                <c:pt idx="0">
                  <c:v>2091.5634331809229</c:v>
                </c:pt>
                <c:pt idx="1">
                  <c:v>2110.302770322528</c:v>
                </c:pt>
                <c:pt idx="2">
                  <c:v>2117.658230804549</c:v>
                </c:pt>
                <c:pt idx="3">
                  <c:v>2101.9632180329463</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45688</c:v>
                </c:pt>
                <c:pt idx="1">
                  <c:v>45698</c:v>
                </c:pt>
                <c:pt idx="2">
                  <c:v>45708</c:v>
                </c:pt>
                <c:pt idx="3">
                  <c:v>45716</c:v>
                </c:pt>
              </c:numCache>
            </c:numRef>
          </c:cat>
          <c:val>
            <c:numRef>
              <c:f>'[1]3 dpf'!$E$55:$E$58</c:f>
              <c:numCache>
                <c:formatCode>General</c:formatCode>
                <c:ptCount val="4"/>
                <c:pt idx="0">
                  <c:v>20.042535324972</c:v>
                </c:pt>
                <c:pt idx="1">
                  <c:v>20.197890597305001</c:v>
                </c:pt>
                <c:pt idx="2">
                  <c:v>20.390647198660002</c:v>
                </c:pt>
                <c:pt idx="3">
                  <c:v>20.954533855755002</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45688</c:v>
                </c:pt>
                <c:pt idx="1">
                  <c:v>45698</c:v>
                </c:pt>
                <c:pt idx="2">
                  <c:v>45708</c:v>
                </c:pt>
                <c:pt idx="3">
                  <c:v>45716</c:v>
                </c:pt>
              </c:numCache>
            </c:numRef>
          </c:cat>
          <c:val>
            <c:numRef>
              <c:f>'[1]3 dpf'!$F$55:$F$58</c:f>
              <c:numCache>
                <c:formatCode>General</c:formatCode>
                <c:ptCount val="4"/>
                <c:pt idx="0">
                  <c:v>175.72304295667499</c:v>
                </c:pt>
                <c:pt idx="1">
                  <c:v>176.66379662084401</c:v>
                </c:pt>
                <c:pt idx="2">
                  <c:v>176.811018208749</c:v>
                </c:pt>
                <c:pt idx="3">
                  <c:v>186.174651114542</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'[1]3 dpf'!$C$85:$C$116</c:f>
              <c:numCache>
                <c:formatCode>General</c:formatCode>
                <c:ptCount val="32"/>
                <c:pt idx="0">
                  <c:v>249.69255799999999</c:v>
                </c:pt>
                <c:pt idx="1">
                  <c:v>249.759637</c:v>
                </c:pt>
                <c:pt idx="2">
                  <c:v>249.77186</c:v>
                </c:pt>
                <c:pt idx="3">
                  <c:v>249.08536699999999</c:v>
                </c:pt>
                <c:pt idx="4">
                  <c:v>249.630101</c:v>
                </c:pt>
                <c:pt idx="5">
                  <c:v>249.206827</c:v>
                </c:pt>
                <c:pt idx="6">
                  <c:v>248.93894499999999</c:v>
                </c:pt>
                <c:pt idx="7">
                  <c:v>249.041448</c:v>
                </c:pt>
                <c:pt idx="8">
                  <c:v>248.960354</c:v>
                </c:pt>
                <c:pt idx="9">
                  <c:v>248.97241600000001</c:v>
                </c:pt>
                <c:pt idx="10">
                  <c:v>249.42688000000001</c:v>
                </c:pt>
                <c:pt idx="11">
                  <c:v>249.64711299999999</c:v>
                </c:pt>
                <c:pt idx="12">
                  <c:v>249.46799100000001</c:v>
                </c:pt>
                <c:pt idx="13">
                  <c:v>250.20623000000001</c:v>
                </c:pt>
                <c:pt idx="14">
                  <c:v>250.17003500000001</c:v>
                </c:pt>
                <c:pt idx="15">
                  <c:v>249.685225</c:v>
                </c:pt>
                <c:pt idx="16">
                  <c:v>249.69776899999999</c:v>
                </c:pt>
                <c:pt idx="17">
                  <c:v>249.89417399999999</c:v>
                </c:pt>
                <c:pt idx="18">
                  <c:v>250.05619999999999</c:v>
                </c:pt>
                <c:pt idx="19">
                  <c:v>250.15584699999999</c:v>
                </c:pt>
                <c:pt idx="20">
                  <c:v>249.848468</c:v>
                </c:pt>
                <c:pt idx="21">
                  <c:v>248.767674</c:v>
                </c:pt>
                <c:pt idx="22">
                  <c:v>248.69975299999999</c:v>
                </c:pt>
                <c:pt idx="23">
                  <c:v>248.712557</c:v>
                </c:pt>
                <c:pt idx="24">
                  <c:v>248.45634999999999</c:v>
                </c:pt>
                <c:pt idx="25">
                  <c:v>248.061318</c:v>
                </c:pt>
                <c:pt idx="26">
                  <c:v>248.458181</c:v>
                </c:pt>
                <c:pt idx="27">
                  <c:v>247.385954</c:v>
                </c:pt>
                <c:pt idx="28">
                  <c:v>247.633262</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'[1]3 dpf'!$D$85:$D$116</c:f>
              <c:numCache>
                <c:formatCode>General</c:formatCode>
                <c:ptCount val="32"/>
                <c:pt idx="0">
                  <c:v>237.414706</c:v>
                </c:pt>
                <c:pt idx="1">
                  <c:v>237.48874499999999</c:v>
                </c:pt>
                <c:pt idx="2">
                  <c:v>237.50023200000001</c:v>
                </c:pt>
                <c:pt idx="3">
                  <c:v>236.69164599999999</c:v>
                </c:pt>
                <c:pt idx="4">
                  <c:v>237.98447899999999</c:v>
                </c:pt>
                <c:pt idx="5">
                  <c:v>237.74259799999999</c:v>
                </c:pt>
                <c:pt idx="6">
                  <c:v>237.61641599999999</c:v>
                </c:pt>
                <c:pt idx="7">
                  <c:v>237.58029500000001</c:v>
                </c:pt>
                <c:pt idx="8">
                  <c:v>237.489251</c:v>
                </c:pt>
                <c:pt idx="9">
                  <c:v>237.50071500000001</c:v>
                </c:pt>
                <c:pt idx="10">
                  <c:v>238.28451999999999</c:v>
                </c:pt>
                <c:pt idx="11">
                  <c:v>238.77983499999999</c:v>
                </c:pt>
                <c:pt idx="12">
                  <c:v>238.589125</c:v>
                </c:pt>
                <c:pt idx="13">
                  <c:v>239.13134500000001</c:v>
                </c:pt>
                <c:pt idx="14">
                  <c:v>238.961163</c:v>
                </c:pt>
                <c:pt idx="15">
                  <c:v>238.404786</c:v>
                </c:pt>
                <c:pt idx="16">
                  <c:v>238.41627600000001</c:v>
                </c:pt>
                <c:pt idx="17">
                  <c:v>238.357316</c:v>
                </c:pt>
                <c:pt idx="18">
                  <c:v>238.68669</c:v>
                </c:pt>
                <c:pt idx="19">
                  <c:v>238.685622</c:v>
                </c:pt>
                <c:pt idx="20">
                  <c:v>238.732461</c:v>
                </c:pt>
                <c:pt idx="21">
                  <c:v>237.887922</c:v>
                </c:pt>
                <c:pt idx="22">
                  <c:v>237.80313599999999</c:v>
                </c:pt>
                <c:pt idx="23">
                  <c:v>237.81460100000001</c:v>
                </c:pt>
                <c:pt idx="24">
                  <c:v>237.36651499999999</c:v>
                </c:pt>
                <c:pt idx="25">
                  <c:v>237.239305</c:v>
                </c:pt>
                <c:pt idx="26">
                  <c:v>237.45183900000001</c:v>
                </c:pt>
                <c:pt idx="27">
                  <c:v>236.576232</c:v>
                </c:pt>
                <c:pt idx="28">
                  <c:v>237.07368099999999</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'[1]3 dpf'!$E$85:$E$116</c:f>
              <c:numCache>
                <c:formatCode>General</c:formatCode>
                <c:ptCount val="32"/>
                <c:pt idx="0">
                  <c:v>120.408683</c:v>
                </c:pt>
                <c:pt idx="1">
                  <c:v>120.447852</c:v>
                </c:pt>
                <c:pt idx="2">
                  <c:v>120.454126</c:v>
                </c:pt>
                <c:pt idx="3">
                  <c:v>120.15404599999999</c:v>
                </c:pt>
                <c:pt idx="4">
                  <c:v>120.79122099999999</c:v>
                </c:pt>
                <c:pt idx="5">
                  <c:v>120.744105</c:v>
                </c:pt>
                <c:pt idx="6">
                  <c:v>120.50349799999999</c:v>
                </c:pt>
                <c:pt idx="7">
                  <c:v>120.454877</c:v>
                </c:pt>
                <c:pt idx="8">
                  <c:v>120.406578</c:v>
                </c:pt>
                <c:pt idx="9">
                  <c:v>120.413015</c:v>
                </c:pt>
                <c:pt idx="10">
                  <c:v>120.692823</c:v>
                </c:pt>
                <c:pt idx="11">
                  <c:v>120.963662</c:v>
                </c:pt>
                <c:pt idx="12">
                  <c:v>120.909729</c:v>
                </c:pt>
                <c:pt idx="13">
                  <c:v>121.15494200000001</c:v>
                </c:pt>
                <c:pt idx="14">
                  <c:v>121.123688</c:v>
                </c:pt>
                <c:pt idx="15">
                  <c:v>120.835409</c:v>
                </c:pt>
                <c:pt idx="16">
                  <c:v>120.84183400000001</c:v>
                </c:pt>
                <c:pt idx="17">
                  <c:v>120.84894300000001</c:v>
                </c:pt>
                <c:pt idx="18">
                  <c:v>120.990966</c:v>
                </c:pt>
                <c:pt idx="19">
                  <c:v>121.030621</c:v>
                </c:pt>
                <c:pt idx="20">
                  <c:v>120.984824</c:v>
                </c:pt>
                <c:pt idx="21">
                  <c:v>120.416161</c:v>
                </c:pt>
                <c:pt idx="22">
                  <c:v>120.36476500000001</c:v>
                </c:pt>
                <c:pt idx="23">
                  <c:v>120.37119800000001</c:v>
                </c:pt>
                <c:pt idx="24">
                  <c:v>120.199084</c:v>
                </c:pt>
                <c:pt idx="25">
                  <c:v>120.141296</c:v>
                </c:pt>
                <c:pt idx="26">
                  <c:v>120.135668</c:v>
                </c:pt>
                <c:pt idx="27">
                  <c:v>119.656778</c:v>
                </c:pt>
                <c:pt idx="28">
                  <c:v>120.062742</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'[1]3 dpf'!$F$85:$F$116</c:f>
              <c:numCache>
                <c:formatCode>General</c:formatCode>
                <c:ptCount val="32"/>
                <c:pt idx="0">
                  <c:v>124.741438</c:v>
                </c:pt>
                <c:pt idx="1">
                  <c:v>124.753787</c:v>
                </c:pt>
                <c:pt idx="2">
                  <c:v>124.760653</c:v>
                </c:pt>
                <c:pt idx="3">
                  <c:v>124.185447</c:v>
                </c:pt>
                <c:pt idx="4">
                  <c:v>124.01032499999999</c:v>
                </c:pt>
                <c:pt idx="5">
                  <c:v>123.643384</c:v>
                </c:pt>
                <c:pt idx="6">
                  <c:v>124.19919299999999</c:v>
                </c:pt>
                <c:pt idx="7">
                  <c:v>124.42138199999999</c:v>
                </c:pt>
                <c:pt idx="8">
                  <c:v>124.42065700000001</c:v>
                </c:pt>
                <c:pt idx="9">
                  <c:v>124.42762500000001</c:v>
                </c:pt>
                <c:pt idx="10">
                  <c:v>124.91920399999999</c:v>
                </c:pt>
                <c:pt idx="11">
                  <c:v>124.923017</c:v>
                </c:pt>
                <c:pt idx="12">
                  <c:v>124.727647</c:v>
                </c:pt>
                <c:pt idx="13">
                  <c:v>124.990897</c:v>
                </c:pt>
                <c:pt idx="14">
                  <c:v>124.96757100000001</c:v>
                </c:pt>
                <c:pt idx="15">
                  <c:v>124.920624</c:v>
                </c:pt>
                <c:pt idx="16">
                  <c:v>124.92757899999999</c:v>
                </c:pt>
                <c:pt idx="17">
                  <c:v>124.976522</c:v>
                </c:pt>
                <c:pt idx="18">
                  <c:v>124.928203</c:v>
                </c:pt>
                <c:pt idx="19">
                  <c:v>124.98462600000001</c:v>
                </c:pt>
                <c:pt idx="20">
                  <c:v>124.67974700000001</c:v>
                </c:pt>
                <c:pt idx="21">
                  <c:v>124.78443</c:v>
                </c:pt>
                <c:pt idx="22">
                  <c:v>124.796471</c:v>
                </c:pt>
                <c:pt idx="23">
                  <c:v>124.80346900000001</c:v>
                </c:pt>
                <c:pt idx="24">
                  <c:v>124.39443</c:v>
                </c:pt>
                <c:pt idx="25">
                  <c:v>123.909036</c:v>
                </c:pt>
                <c:pt idx="26">
                  <c:v>124.480355</c:v>
                </c:pt>
                <c:pt idx="27">
                  <c:v>124.53870999999999</c:v>
                </c:pt>
                <c:pt idx="28">
                  <c:v>124.196929</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8.3142313980765686E-2</c:v>
                </c:pt>
                <c:pt idx="1">
                  <c:v>2.8031628520044566E-2</c:v>
                </c:pt>
                <c:pt idx="2">
                  <c:v>0</c:v>
                </c:pt>
                <c:pt idx="3">
                  <c:v>9.1553401025833606E-2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0.59960068498576191</c:v>
                </c:pt>
                <c:pt idx="1">
                  <c:v>0.59475443758506696</c:v>
                </c:pt>
                <c:pt idx="2">
                  <c:v>0.58114568371312514</c:v>
                </c:pt>
                <c:pt idx="3">
                  <c:v>0.41133559739634828</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4.7852959171104272E-5</c:v>
                </c:pt>
                <c:pt idx="1">
                  <c:v>1.7422645009866191E-4</c:v>
                </c:pt>
                <c:pt idx="2">
                  <c:v>4.6025417087677135E-2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8.5963778055394791E-2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1.5817647512794981E-2</c:v>
                </c:pt>
                <c:pt idx="1">
                  <c:v>4.3228739856712654E-2</c:v>
                </c:pt>
                <c:pt idx="2">
                  <c:v>0</c:v>
                </c:pt>
                <c:pt idx="3">
                  <c:v>7.865276100858698E-2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0.18177336699355384</c:v>
                </c:pt>
                <c:pt idx="1">
                  <c:v>0.28850551094635196</c:v>
                </c:pt>
                <c:pt idx="2">
                  <c:v>0.27741633711411878</c:v>
                </c:pt>
                <c:pt idx="3">
                  <c:v>0.26922285889929981</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2.0341444456689554E-2</c:v>
                </c:pt>
                <c:pt idx="1">
                  <c:v>4.4654965519894209E-2</c:v>
                </c:pt>
                <c:pt idx="2">
                  <c:v>6.0972954513595912E-2</c:v>
                </c:pt>
                <c:pt idx="3">
                  <c:v>9.7145946693100504E-2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8.6319401654581327E-3</c:v>
                </c:pt>
                <c:pt idx="1">
                  <c:v>6.5049112183102726E-4</c:v>
                </c:pt>
                <c:pt idx="2">
                  <c:v>9.0207211083340774E-4</c:v>
                </c:pt>
                <c:pt idx="3">
                  <c:v>1.042499608470023E-3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4.6809708904099164E-3</c:v>
                </c:pt>
                <c:pt idx="1">
                  <c:v>0</c:v>
                </c:pt>
                <c:pt idx="2">
                  <c:v>3.3537535460649685E-2</c:v>
                </c:pt>
                <c:pt idx="3">
                  <c:v>5.1046935368360712E-2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2 202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2 202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02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45688</v>
          </cell>
        </row>
        <row r="6">
          <cell r="C6">
            <v>26945</v>
          </cell>
          <cell r="D6">
            <v>82446</v>
          </cell>
          <cell r="E6">
            <v>140274</v>
          </cell>
          <cell r="F6">
            <v>12315</v>
          </cell>
          <cell r="G6">
            <v>235035</v>
          </cell>
          <cell r="H6">
            <v>261980</v>
          </cell>
        </row>
        <row r="7">
          <cell r="C7">
            <v>31638</v>
          </cell>
          <cell r="D7">
            <v>89385</v>
          </cell>
          <cell r="E7">
            <v>147854</v>
          </cell>
          <cell r="F7">
            <v>12782</v>
          </cell>
          <cell r="G7">
            <v>250021</v>
          </cell>
          <cell r="H7">
            <v>281659</v>
          </cell>
        </row>
        <row r="8">
          <cell r="C8">
            <v>2956</v>
          </cell>
          <cell r="D8">
            <v>28698</v>
          </cell>
          <cell r="E8">
            <v>31769</v>
          </cell>
          <cell r="F8">
            <v>4884</v>
          </cell>
          <cell r="G8">
            <v>65351</v>
          </cell>
          <cell r="H8">
            <v>68307</v>
          </cell>
        </row>
        <row r="9">
          <cell r="C9">
            <v>61539</v>
          </cell>
          <cell r="D9">
            <v>200529</v>
          </cell>
          <cell r="E9">
            <v>319897</v>
          </cell>
          <cell r="F9">
            <v>29981</v>
          </cell>
          <cell r="G9">
            <v>550407</v>
          </cell>
          <cell r="H9">
            <v>611946</v>
          </cell>
        </row>
        <row r="10">
          <cell r="B10">
            <v>45716</v>
          </cell>
        </row>
        <row r="11">
          <cell r="C11">
            <v>26926</v>
          </cell>
          <cell r="D11">
            <v>82535</v>
          </cell>
          <cell r="E11">
            <v>140797</v>
          </cell>
          <cell r="F11">
            <v>12225</v>
          </cell>
          <cell r="G11">
            <v>235557</v>
          </cell>
          <cell r="H11">
            <v>262483</v>
          </cell>
        </row>
        <row r="12">
          <cell r="C12">
            <v>31606</v>
          </cell>
          <cell r="D12">
            <v>89508</v>
          </cell>
          <cell r="E12">
            <v>148373</v>
          </cell>
          <cell r="F12">
            <v>12645</v>
          </cell>
          <cell r="G12">
            <v>250526</v>
          </cell>
          <cell r="H12">
            <v>282132</v>
          </cell>
        </row>
        <row r="13">
          <cell r="C13">
            <v>3002</v>
          </cell>
          <cell r="D13">
            <v>28979</v>
          </cell>
          <cell r="E13">
            <v>32331</v>
          </cell>
          <cell r="F13">
            <v>4855</v>
          </cell>
          <cell r="G13">
            <v>66165</v>
          </cell>
          <cell r="H13">
            <v>69167</v>
          </cell>
        </row>
        <row r="14">
          <cell r="C14">
            <v>61534</v>
          </cell>
          <cell r="D14">
            <v>201022</v>
          </cell>
          <cell r="E14">
            <v>321501</v>
          </cell>
          <cell r="F14">
            <v>29725</v>
          </cell>
          <cell r="G14">
            <v>552248</v>
          </cell>
          <cell r="H14">
            <v>613782</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0.10258188149327765</v>
          </cell>
          <cell r="D34">
            <v>0.31443941131425657</v>
          </cell>
          <cell r="E34">
            <v>0.53640426237127736</v>
          </cell>
          <cell r="F34">
            <v>4.6574444821188422E-2</v>
          </cell>
        </row>
        <row r="35">
          <cell r="B35" t="str">
            <v>КБПз</v>
          </cell>
          <cell r="C35">
            <v>0.1120255766804191</v>
          </cell>
          <cell r="D35">
            <v>0.31725575262643019</v>
          </cell>
          <cell r="E35">
            <v>0.52589922447648618</v>
          </cell>
          <cell r="F35">
            <v>4.4819446216664539E-2</v>
          </cell>
        </row>
        <row r="36">
          <cell r="B36" t="str">
            <v>ТИГЛАВз</v>
          </cell>
          <cell r="C36">
            <v>4.3402200471323031E-2</v>
          </cell>
          <cell r="D36">
            <v>0.41897147483626584</v>
          </cell>
          <cell r="E36">
            <v>0.4674338918848584</v>
          </cell>
          <cell r="F36">
            <v>7.0192432807552732E-2</v>
          </cell>
        </row>
        <row r="37">
          <cell r="B37" t="str">
            <v>Вкупно</v>
          </cell>
          <cell r="C37">
            <v>0.10025383605253983</v>
          </cell>
          <cell r="D37">
            <v>0.32751367749461535</v>
          </cell>
          <cell r="E37">
            <v>0.52380323958669361</v>
          </cell>
          <cell r="F37">
            <v>4.8429246866151174E-2</v>
          </cell>
        </row>
        <row r="43">
          <cell r="C43" t="str">
            <v>САВАз</v>
          </cell>
          <cell r="D43" t="str">
            <v>КБПз</v>
          </cell>
          <cell r="E43" t="str">
            <v>ТРИГЛАВз</v>
          </cell>
        </row>
        <row r="44">
          <cell r="B44">
            <v>45688</v>
          </cell>
          <cell r="C44">
            <v>72305.125105338477</v>
          </cell>
          <cell r="D44">
            <v>80965.720965415836</v>
          </cell>
          <cell r="E44">
            <v>13231.412301753679</v>
          </cell>
          <cell r="F44">
            <v>283.07915000000003</v>
          </cell>
          <cell r="G44">
            <v>292.44063899999998</v>
          </cell>
          <cell r="H44">
            <v>129.86410100000001</v>
          </cell>
        </row>
        <row r="45">
          <cell r="B45">
            <v>45698</v>
          </cell>
          <cell r="C45">
            <v>72551.698282148587</v>
          </cell>
          <cell r="D45">
            <v>81547.767917779187</v>
          </cell>
          <cell r="E45">
            <v>13337.37875026027</v>
          </cell>
          <cell r="F45">
            <v>283.01493900000003</v>
          </cell>
          <cell r="G45">
            <v>293.55105800000001</v>
          </cell>
          <cell r="H45">
            <v>130.24458999999999</v>
          </cell>
        </row>
        <row r="46">
          <cell r="B46">
            <v>45708</v>
          </cell>
          <cell r="C46">
            <v>72904.399859675948</v>
          </cell>
          <cell r="D46">
            <v>81963.717043308905</v>
          </cell>
          <cell r="E46">
            <v>13516.989182576153</v>
          </cell>
          <cell r="F46">
            <v>283.58034500000002</v>
          </cell>
          <cell r="G46">
            <v>294.15014500000001</v>
          </cell>
          <cell r="H46">
            <v>130.560438</v>
          </cell>
        </row>
        <row r="47">
          <cell r="B47">
            <v>45716</v>
          </cell>
          <cell r="C47">
            <v>72443.705945780908</v>
          </cell>
          <cell r="D47">
            <v>81422.821381051646</v>
          </cell>
          <cell r="E47">
            <v>13423.629936614796</v>
          </cell>
          <cell r="F47">
            <v>281.65824199999997</v>
          </cell>
          <cell r="G47">
            <v>292.08150000000001</v>
          </cell>
          <cell r="H47">
            <v>129.59076200000001</v>
          </cell>
        </row>
        <row r="75">
          <cell r="C75" t="str">
            <v>САВАз</v>
          </cell>
          <cell r="D75" t="str">
            <v>КБПз</v>
          </cell>
          <cell r="E75" t="str">
            <v>ТРИГЛАВз</v>
          </cell>
        </row>
        <row r="76">
          <cell r="B76">
            <v>45688</v>
          </cell>
          <cell r="C76">
            <v>283.07915000000003</v>
          </cell>
          <cell r="D76">
            <v>292.44063899999998</v>
          </cell>
          <cell r="E76">
            <v>129.86410100000001</v>
          </cell>
        </row>
        <row r="77">
          <cell r="B77">
            <v>45689</v>
          </cell>
          <cell r="C77">
            <v>283.16444000000001</v>
          </cell>
          <cell r="D77">
            <v>292.53634499999998</v>
          </cell>
          <cell r="E77">
            <v>129.908917</v>
          </cell>
        </row>
        <row r="78">
          <cell r="B78">
            <v>45690</v>
          </cell>
          <cell r="C78">
            <v>283.183539</v>
          </cell>
          <cell r="D78">
            <v>292.55488400000002</v>
          </cell>
          <cell r="E78">
            <v>129.91843700000001</v>
          </cell>
        </row>
        <row r="79">
          <cell r="B79">
            <v>45691</v>
          </cell>
          <cell r="C79">
            <v>282.39686799999998</v>
          </cell>
          <cell r="D79">
            <v>291.72367200000002</v>
          </cell>
          <cell r="E79">
            <v>129.59733499999999</v>
          </cell>
        </row>
        <row r="80">
          <cell r="B80">
            <v>45692</v>
          </cell>
          <cell r="C80">
            <v>283.25828200000001</v>
          </cell>
          <cell r="D80">
            <v>293.256777</v>
          </cell>
          <cell r="E80">
            <v>130.30762300000001</v>
          </cell>
        </row>
        <row r="81">
          <cell r="B81">
            <v>45693</v>
          </cell>
          <cell r="C81">
            <v>282.90086600000001</v>
          </cell>
          <cell r="D81">
            <v>293.04277200000001</v>
          </cell>
          <cell r="E81">
            <v>130.31491399999999</v>
          </cell>
        </row>
        <row r="82">
          <cell r="B82">
            <v>45694</v>
          </cell>
          <cell r="C82">
            <v>282.556467</v>
          </cell>
          <cell r="D82">
            <v>292.85862800000001</v>
          </cell>
          <cell r="E82">
            <v>130.108013</v>
          </cell>
        </row>
        <row r="83">
          <cell r="B83">
            <v>45695</v>
          </cell>
          <cell r="C83">
            <v>282.46520800000002</v>
          </cell>
          <cell r="D83">
            <v>292.800657</v>
          </cell>
          <cell r="E83">
            <v>130.01702800000001</v>
          </cell>
        </row>
        <row r="84">
          <cell r="B84">
            <v>45696</v>
          </cell>
          <cell r="C84">
            <v>282.37304699999999</v>
          </cell>
          <cell r="D84">
            <v>292.69259899999997</v>
          </cell>
          <cell r="E84">
            <v>129.96830700000001</v>
          </cell>
        </row>
        <row r="85">
          <cell r="B85">
            <v>45697</v>
          </cell>
          <cell r="C85">
            <v>282.392313</v>
          </cell>
          <cell r="D85">
            <v>292.71129200000001</v>
          </cell>
          <cell r="E85">
            <v>129.97805199999999</v>
          </cell>
        </row>
        <row r="86">
          <cell r="B86">
            <v>45698</v>
          </cell>
          <cell r="C86">
            <v>283.01493900000003</v>
          </cell>
          <cell r="D86">
            <v>293.55105800000001</v>
          </cell>
          <cell r="E86">
            <v>130.24458999999999</v>
          </cell>
        </row>
        <row r="87">
          <cell r="B87">
            <v>45699</v>
          </cell>
          <cell r="C87">
            <v>283.35943200000003</v>
          </cell>
          <cell r="D87">
            <v>294.10855900000001</v>
          </cell>
          <cell r="E87">
            <v>130.51389599999999</v>
          </cell>
        </row>
        <row r="88">
          <cell r="B88">
            <v>45700</v>
          </cell>
          <cell r="C88">
            <v>283.21446400000002</v>
          </cell>
          <cell r="D88">
            <v>293.89523400000002</v>
          </cell>
          <cell r="E88">
            <v>130.448567</v>
          </cell>
        </row>
        <row r="89">
          <cell r="B89">
            <v>45701</v>
          </cell>
          <cell r="C89">
            <v>283.98063200000001</v>
          </cell>
          <cell r="D89">
            <v>294.51814300000001</v>
          </cell>
          <cell r="E89">
            <v>130.713784</v>
          </cell>
        </row>
        <row r="90">
          <cell r="B90">
            <v>45702</v>
          </cell>
          <cell r="C90">
            <v>283.89750500000002</v>
          </cell>
          <cell r="D90">
            <v>294.34548799999999</v>
          </cell>
          <cell r="E90">
            <v>130.680466</v>
          </cell>
        </row>
        <row r="91">
          <cell r="B91">
            <v>45703</v>
          </cell>
          <cell r="C91">
            <v>283.31370600000002</v>
          </cell>
          <cell r="D91">
            <v>293.663543</v>
          </cell>
          <cell r="E91">
            <v>130.37483700000001</v>
          </cell>
        </row>
        <row r="92">
          <cell r="B92">
            <v>45704</v>
          </cell>
          <cell r="C92">
            <v>283.33297599999997</v>
          </cell>
          <cell r="D92">
            <v>293.68226600000003</v>
          </cell>
          <cell r="E92">
            <v>130.38440600000001</v>
          </cell>
        </row>
        <row r="93">
          <cell r="B93">
            <v>45705</v>
          </cell>
          <cell r="C93">
            <v>283.391505</v>
          </cell>
          <cell r="D93">
            <v>293.68203399999999</v>
          </cell>
          <cell r="E93">
            <v>130.393654</v>
          </cell>
        </row>
        <row r="94">
          <cell r="B94">
            <v>45706</v>
          </cell>
          <cell r="C94">
            <v>283.67875700000002</v>
          </cell>
          <cell r="D94">
            <v>294.09116</v>
          </cell>
          <cell r="E94">
            <v>130.56465299999999</v>
          </cell>
        </row>
        <row r="95">
          <cell r="B95">
            <v>45707</v>
          </cell>
          <cell r="C95">
            <v>283.77139899999997</v>
          </cell>
          <cell r="D95">
            <v>294.13282500000003</v>
          </cell>
          <cell r="E95">
            <v>130.60858099999999</v>
          </cell>
        </row>
        <row r="96">
          <cell r="B96">
            <v>45708</v>
          </cell>
          <cell r="C96">
            <v>283.58034500000002</v>
          </cell>
          <cell r="D96">
            <v>294.15014500000001</v>
          </cell>
          <cell r="E96">
            <v>130.560438</v>
          </cell>
        </row>
        <row r="97">
          <cell r="B97">
            <v>45709</v>
          </cell>
          <cell r="C97">
            <v>282.53817700000002</v>
          </cell>
          <cell r="D97">
            <v>293.10733399999998</v>
          </cell>
          <cell r="E97">
            <v>129.951943</v>
          </cell>
        </row>
        <row r="98">
          <cell r="B98">
            <v>45710</v>
          </cell>
          <cell r="C98">
            <v>282.46395799999999</v>
          </cell>
          <cell r="D98">
            <v>293.006191</v>
          </cell>
          <cell r="E98">
            <v>129.89881700000001</v>
          </cell>
        </row>
        <row r="99">
          <cell r="B99">
            <v>45711</v>
          </cell>
          <cell r="C99">
            <v>282.48329200000001</v>
          </cell>
          <cell r="D99">
            <v>293.02484900000002</v>
          </cell>
          <cell r="E99">
            <v>129.90851699999999</v>
          </cell>
        </row>
        <row r="100">
          <cell r="B100">
            <v>45712</v>
          </cell>
          <cell r="C100">
            <v>282.21709199999998</v>
          </cell>
          <cell r="D100">
            <v>292.47318899999999</v>
          </cell>
          <cell r="E100">
            <v>129.73091099999999</v>
          </cell>
        </row>
        <row r="101">
          <cell r="B101">
            <v>45713</v>
          </cell>
          <cell r="C101">
            <v>281.83511900000002</v>
          </cell>
          <cell r="D101">
            <v>292.31249700000001</v>
          </cell>
          <cell r="E101">
            <v>129.67312699999999</v>
          </cell>
        </row>
        <row r="102">
          <cell r="B102">
            <v>45714</v>
          </cell>
          <cell r="C102">
            <v>282.19268</v>
          </cell>
          <cell r="D102">
            <v>292.618539</v>
          </cell>
          <cell r="E102">
            <v>129.67072400000001</v>
          </cell>
        </row>
        <row r="103">
          <cell r="B103">
            <v>45715</v>
          </cell>
          <cell r="C103">
            <v>281.22243900000001</v>
          </cell>
          <cell r="D103">
            <v>291.46286800000001</v>
          </cell>
          <cell r="E103">
            <v>129.16050000000001</v>
          </cell>
        </row>
        <row r="104">
          <cell r="B104">
            <v>45716</v>
          </cell>
          <cell r="C104">
            <v>281.65824199999997</v>
          </cell>
          <cell r="D104">
            <v>292.08150000000001</v>
          </cell>
          <cell r="E104">
            <v>129.59076200000001</v>
          </cell>
        </row>
        <row r="105">
          <cell r="B105"/>
          <cell r="C105"/>
          <cell r="D105"/>
          <cell r="E105"/>
        </row>
        <row r="106">
          <cell r="B106"/>
          <cell r="C106"/>
          <cell r="D106"/>
          <cell r="E106"/>
        </row>
        <row r="107">
          <cell r="B107"/>
          <cell r="C107"/>
          <cell r="D107"/>
          <cell r="E107"/>
        </row>
      </sheetData>
      <sheetData sheetId="1">
        <row r="2">
          <cell r="H2">
            <v>45716</v>
          </cell>
        </row>
        <row r="6">
          <cell r="C6">
            <v>49667095355.589996</v>
          </cell>
          <cell r="D6">
            <v>0.68524812855953388</v>
          </cell>
          <cell r="E6">
            <v>54214413096.700005</v>
          </cell>
          <cell r="F6">
            <v>0.66552540895164514</v>
          </cell>
          <cell r="G6">
            <v>9211108767.8900013</v>
          </cell>
          <cell r="H6">
            <v>0.68581233249756346</v>
          </cell>
        </row>
        <row r="7">
          <cell r="C7">
            <v>1867062984.8900001</v>
          </cell>
          <cell r="D7">
            <v>2.5759537720875685E-2</v>
          </cell>
          <cell r="E7">
            <v>1303064203</v>
          </cell>
          <cell r="F7">
            <v>1.59961583471354E-2</v>
          </cell>
          <cell r="G7">
            <v>0</v>
          </cell>
          <cell r="H7">
            <v>0</v>
          </cell>
        </row>
        <row r="8">
          <cell r="C8">
            <v>47226343229.110001</v>
          </cell>
          <cell r="D8">
            <v>0.65157350323720009</v>
          </cell>
          <cell r="E8">
            <v>52911132567.220001</v>
          </cell>
          <cell r="F8">
            <v>0.64952659502344101</v>
          </cell>
          <cell r="G8">
            <v>8795434590.2900009</v>
          </cell>
          <cell r="H8">
            <v>0.65486334638932919</v>
          </cell>
        </row>
        <row r="9">
          <cell r="C9">
            <v>573689141.59000003</v>
          </cell>
          <cell r="D9">
            <v>7.9150876014582091E-3</v>
          </cell>
          <cell r="E9">
            <v>216326.48</v>
          </cell>
          <cell r="F9">
            <v>2.6555810686777182E-6</v>
          </cell>
          <cell r="G9">
            <v>415674177.60000002</v>
          </cell>
          <cell r="H9">
            <v>3.0948986108234263E-2</v>
          </cell>
        </row>
        <row r="10">
          <cell r="C10">
            <v>0</v>
          </cell>
          <cell r="D10">
            <v>0</v>
          </cell>
          <cell r="E10">
            <v>0</v>
          </cell>
          <cell r="F10">
            <v>0</v>
          </cell>
          <cell r="G10">
            <v>0</v>
          </cell>
          <cell r="H10">
            <v>0</v>
          </cell>
        </row>
        <row r="11">
          <cell r="C11">
            <v>20101096729.549999</v>
          </cell>
          <cell r="D11">
            <v>0.27733127571286537</v>
          </cell>
          <cell r="E11">
            <v>25126180465.200001</v>
          </cell>
          <cell r="F11">
            <v>0.30844402022149586</v>
          </cell>
          <cell r="G11">
            <v>3841669145.5999999</v>
          </cell>
          <cell r="H11">
            <v>0.28603115475221808</v>
          </cell>
        </row>
        <row r="12">
          <cell r="C12">
            <v>5355397730.9200001</v>
          </cell>
          <cell r="D12">
            <v>7.3887475128780078E-2</v>
          </cell>
          <cell r="E12">
            <v>0</v>
          </cell>
          <cell r="F12">
            <v>0</v>
          </cell>
          <cell r="G12">
            <v>0</v>
          </cell>
          <cell r="H12">
            <v>0</v>
          </cell>
        </row>
        <row r="13">
          <cell r="C13">
            <v>898958031.5</v>
          </cell>
          <cell r="D13">
            <v>1.2402764935791764E-2</v>
          </cell>
          <cell r="E13">
            <v>980438763.34000003</v>
          </cell>
          <cell r="F13">
            <v>1.2035672280728174E-2</v>
          </cell>
          <cell r="G13">
            <v>0</v>
          </cell>
          <cell r="H13">
            <v>0</v>
          </cell>
        </row>
        <row r="14">
          <cell r="C14">
            <v>13846740967.129999</v>
          </cell>
          <cell r="D14">
            <v>0.19104103564829353</v>
          </cell>
          <cell r="E14">
            <v>24145741701.860001</v>
          </cell>
          <cell r="F14">
            <v>0.2964083479407677</v>
          </cell>
          <cell r="G14">
            <v>3841669145.5999999</v>
          </cell>
          <cell r="H14">
            <v>0.28603115475221808</v>
          </cell>
        </row>
        <row r="15">
          <cell r="C15">
            <v>0</v>
          </cell>
          <cell r="D15">
            <v>0</v>
          </cell>
          <cell r="E15">
            <v>0</v>
          </cell>
          <cell r="F15">
            <v>0</v>
          </cell>
          <cell r="G15">
            <v>0</v>
          </cell>
          <cell r="H15">
            <v>0</v>
          </cell>
        </row>
        <row r="16">
          <cell r="C16">
            <v>69768192085.139999</v>
          </cell>
          <cell r="D16">
            <v>0.96257940427239941</v>
          </cell>
          <cell r="E16">
            <v>79340593561.900009</v>
          </cell>
          <cell r="F16">
            <v>0.973969429173141</v>
          </cell>
          <cell r="G16">
            <v>13052777913.490002</v>
          </cell>
          <cell r="H16">
            <v>0.97184348724978153</v>
          </cell>
        </row>
        <row r="17">
          <cell r="C17">
            <v>1427534525.72</v>
          </cell>
          <cell r="D17">
            <v>1.9695441321870143E-2</v>
          </cell>
          <cell r="E17">
            <v>1350654948.1099999</v>
          </cell>
          <cell r="F17">
            <v>1.6580372918363027E-2</v>
          </cell>
          <cell r="G17">
            <v>186119647.94999999</v>
          </cell>
          <cell r="H17">
            <v>1.3857522813016809E-2</v>
          </cell>
        </row>
        <row r="18">
          <cell r="C18">
            <v>507017477.41000003</v>
          </cell>
          <cell r="D18">
            <v>6.9952304449202099E-3</v>
          </cell>
          <cell r="E18">
            <v>1951408.97</v>
          </cell>
          <cell r="F18">
            <v>2.3955110432989457E-5</v>
          </cell>
          <cell r="G18">
            <v>1591074.29</v>
          </cell>
          <cell r="H18">
            <v>1.1846330311565327E-4</v>
          </cell>
        </row>
        <row r="19">
          <cell r="C19">
            <v>777709758.41999996</v>
          </cell>
          <cell r="D19">
            <v>1.0729923960810243E-2</v>
          </cell>
          <cell r="E19">
            <v>767871841</v>
          </cell>
          <cell r="F19">
            <v>9.4262427980629417E-3</v>
          </cell>
          <cell r="G19">
            <v>190457895</v>
          </cell>
          <cell r="H19">
            <v>1.4180526634085868E-2</v>
          </cell>
        </row>
        <row r="20">
          <cell r="C20">
            <v>72480453846.690002</v>
          </cell>
          <cell r="D20">
            <v>1</v>
          </cell>
          <cell r="E20">
            <v>81461071759.980011</v>
          </cell>
          <cell r="F20">
            <v>0.99999999999999989</v>
          </cell>
          <cell r="G20">
            <v>13430946530.730003</v>
          </cell>
          <cell r="H20">
            <v>0.99999999999999978</v>
          </cell>
        </row>
        <row r="21">
          <cell r="C21">
            <v>36747871.780000001</v>
          </cell>
          <cell r="D21">
            <v>5.0700388628538071E-4</v>
          </cell>
          <cell r="E21">
            <v>38250479.979999997</v>
          </cell>
          <cell r="F21">
            <v>4.6955532444629088E-4</v>
          </cell>
          <cell r="G21">
            <v>7316611.3899999997</v>
          </cell>
          <cell r="H21">
            <v>5.4475768876449584E-4</v>
          </cell>
        </row>
        <row r="22">
          <cell r="C22">
            <v>72443705945.780899</v>
          </cell>
          <cell r="D22">
            <v>0.99949299571182548</v>
          </cell>
          <cell r="E22">
            <v>81422821381.051605</v>
          </cell>
          <cell r="F22">
            <v>0.99953044591604312</v>
          </cell>
          <cell r="G22">
            <v>13423629936.614799</v>
          </cell>
          <cell r="H22">
            <v>0.99945524359742899</v>
          </cell>
        </row>
        <row r="26">
          <cell r="D26" t="str">
            <v>САВАз</v>
          </cell>
          <cell r="F26" t="str">
            <v>КБПз</v>
          </cell>
          <cell r="H26" t="str">
            <v>ТРИГЛАВз</v>
          </cell>
        </row>
        <row r="27">
          <cell r="B27" t="str">
            <v xml:space="preserve">Акции од домашни издавачи </v>
          </cell>
          <cell r="D27">
            <v>2.5759537720875685E-2</v>
          </cell>
          <cell r="F27">
            <v>1.59961583471354E-2</v>
          </cell>
          <cell r="H27">
            <v>0</v>
          </cell>
        </row>
        <row r="28">
          <cell r="B28" t="str">
            <v xml:space="preserve">Обврзници од домашни издавачи </v>
          </cell>
          <cell r="D28">
            <v>0.65157350323720009</v>
          </cell>
          <cell r="F28">
            <v>0.64952659502344101</v>
          </cell>
          <cell r="H28">
            <v>0.65486334638932919</v>
          </cell>
        </row>
        <row r="29">
          <cell r="B29" t="str">
            <v xml:space="preserve">Инвестициски фондови од домашни издавачи </v>
          </cell>
          <cell r="D29">
            <v>7.9150876014582091E-3</v>
          </cell>
          <cell r="F29">
            <v>2.6555810686777182E-6</v>
          </cell>
          <cell r="H29">
            <v>3.0948986108234263E-2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7.3887475128780078E-2</v>
          </cell>
          <cell r="F31">
            <v>0</v>
          </cell>
          <cell r="H31">
            <v>0</v>
          </cell>
        </row>
        <row r="32">
          <cell r="B32" t="str">
            <v xml:space="preserve">Обврзници од странски издавачи </v>
          </cell>
          <cell r="D32">
            <v>1.2402764935791764E-2</v>
          </cell>
          <cell r="F32">
            <v>1.2035672280728174E-2</v>
          </cell>
          <cell r="H32">
            <v>0</v>
          </cell>
        </row>
        <row r="33">
          <cell r="B33" t="str">
            <v>Инвестициски фондови од странски издавaчи</v>
          </cell>
          <cell r="D33">
            <v>0.19104103564829353</v>
          </cell>
          <cell r="F33">
            <v>0.2964083479407677</v>
          </cell>
          <cell r="H33">
            <v>0.28603115475221808</v>
          </cell>
        </row>
        <row r="34">
          <cell r="B34" t="str">
            <v xml:space="preserve">Краткорочни хартии од странски издавачи </v>
          </cell>
          <cell r="D34">
            <v>0</v>
          </cell>
          <cell r="F34">
            <v>0</v>
          </cell>
          <cell r="H34">
            <v>0</v>
          </cell>
        </row>
        <row r="35">
          <cell r="B35" t="str">
            <v xml:space="preserve">Депозити </v>
          </cell>
          <cell r="D35">
            <v>1.9695441321870143E-2</v>
          </cell>
          <cell r="F35">
            <v>1.6580372918363027E-2</v>
          </cell>
          <cell r="H35">
            <v>1.3857522813016809E-2</v>
          </cell>
        </row>
        <row r="36">
          <cell r="B36" t="str">
            <v xml:space="preserve">Парични средства </v>
          </cell>
          <cell r="D36">
            <v>6.9952304449202099E-3</v>
          </cell>
          <cell r="F36">
            <v>2.3955110432989457E-5</v>
          </cell>
          <cell r="H36">
            <v>1.1846330311565327E-4</v>
          </cell>
        </row>
        <row r="37">
          <cell r="B37" t="str">
            <v>Побарувања</v>
          </cell>
          <cell r="D37">
            <v>1.0729923960810243E-2</v>
          </cell>
          <cell r="F37">
            <v>9.4262427980629417E-3</v>
          </cell>
          <cell r="H37">
            <v>1.4180526634085868E-2</v>
          </cell>
        </row>
      </sheetData>
      <sheetData sheetId="2">
        <row r="5">
          <cell r="B5">
            <v>45688</v>
          </cell>
        </row>
        <row r="6">
          <cell r="C6">
            <v>10493</v>
          </cell>
          <cell r="D6">
            <v>4742</v>
          </cell>
          <cell r="E6">
            <v>15235</v>
          </cell>
        </row>
        <row r="7">
          <cell r="C7">
            <v>6202</v>
          </cell>
          <cell r="D7">
            <v>11444</v>
          </cell>
          <cell r="E7">
            <v>17646</v>
          </cell>
        </row>
        <row r="8">
          <cell r="C8">
            <v>138</v>
          </cell>
          <cell r="D8">
            <v>60</v>
          </cell>
          <cell r="E8">
            <v>198</v>
          </cell>
        </row>
        <row r="9">
          <cell r="C9">
            <v>345</v>
          </cell>
          <cell r="D9">
            <v>283</v>
          </cell>
          <cell r="E9">
            <v>628</v>
          </cell>
        </row>
        <row r="10">
          <cell r="C10">
            <v>17178</v>
          </cell>
          <cell r="D10">
            <v>16529</v>
          </cell>
          <cell r="E10">
            <v>33707</v>
          </cell>
        </row>
        <row r="11">
          <cell r="B11">
            <v>45716</v>
          </cell>
        </row>
        <row r="12">
          <cell r="C12">
            <v>10611</v>
          </cell>
          <cell r="D12">
            <v>4742</v>
          </cell>
          <cell r="E12">
            <v>15353</v>
          </cell>
        </row>
        <row r="13">
          <cell r="C13">
            <v>6252</v>
          </cell>
          <cell r="D13">
            <v>11423</v>
          </cell>
          <cell r="E13">
            <v>17675</v>
          </cell>
        </row>
        <row r="14">
          <cell r="C14">
            <v>148</v>
          </cell>
          <cell r="D14">
            <v>60</v>
          </cell>
          <cell r="E14">
            <v>208</v>
          </cell>
        </row>
        <row r="15">
          <cell r="C15">
            <v>352</v>
          </cell>
          <cell r="D15">
            <v>292</v>
          </cell>
          <cell r="E15">
            <v>644</v>
          </cell>
        </row>
        <row r="16">
          <cell r="C16">
            <v>17363</v>
          </cell>
          <cell r="D16">
            <v>16517</v>
          </cell>
          <cell r="E16">
            <v>33880</v>
          </cell>
        </row>
        <row r="29">
          <cell r="C29" t="str">
            <v xml:space="preserve">Со доброволна индивидуална сметка </v>
          </cell>
          <cell r="D29" t="str">
            <v>Во пензиска шема со професионална сметка</v>
          </cell>
        </row>
        <row r="30">
          <cell r="B30" t="str">
            <v>САВАд</v>
          </cell>
          <cell r="C30">
            <v>0.69113528300657856</v>
          </cell>
          <cell r="D30">
            <v>0.3088647169934215</v>
          </cell>
        </row>
        <row r="31">
          <cell r="B31" t="str">
            <v>КБПд</v>
          </cell>
          <cell r="C31">
            <v>0.35371994342291374</v>
          </cell>
          <cell r="D31">
            <v>0.64628005657708631</v>
          </cell>
        </row>
        <row r="32">
          <cell r="B32" t="str">
            <v>ТРИГЛАВд</v>
          </cell>
          <cell r="C32">
            <v>0.71153846153846156</v>
          </cell>
          <cell r="D32">
            <v>0.28846153846153844</v>
          </cell>
        </row>
        <row r="33">
          <cell r="B33" t="str">
            <v>ВФПд</v>
          </cell>
          <cell r="C33">
            <v>0.54658385093167705</v>
          </cell>
          <cell r="D33">
            <v>0.453416149068323</v>
          </cell>
        </row>
        <row r="34">
          <cell r="B34" t="str">
            <v>Вкупно</v>
          </cell>
          <cell r="C34">
            <v>0.51248524203069656</v>
          </cell>
          <cell r="D34">
            <v>0.48751475796930344</v>
          </cell>
        </row>
        <row r="38">
          <cell r="B38">
            <v>45688</v>
          </cell>
        </row>
        <row r="39">
          <cell r="C39">
            <v>1240</v>
          </cell>
        </row>
        <row r="40">
          <cell r="C40">
            <v>2848</v>
          </cell>
        </row>
        <row r="41">
          <cell r="C41">
            <v>5</v>
          </cell>
        </row>
        <row r="42">
          <cell r="C42">
            <v>70</v>
          </cell>
        </row>
        <row r="43">
          <cell r="C43">
            <v>4163</v>
          </cell>
        </row>
        <row r="44">
          <cell r="B44">
            <v>45716</v>
          </cell>
        </row>
        <row r="45">
          <cell r="C45">
            <v>1260</v>
          </cell>
        </row>
        <row r="46">
          <cell r="C46">
            <v>2844</v>
          </cell>
        </row>
        <row r="47">
          <cell r="C47">
            <v>5</v>
          </cell>
        </row>
        <row r="48">
          <cell r="C48">
            <v>142</v>
          </cell>
        </row>
        <row r="49">
          <cell r="C49">
            <v>4251</v>
          </cell>
        </row>
        <row r="54">
          <cell r="C54" t="str">
            <v>САВАд</v>
          </cell>
          <cell r="D54" t="str">
            <v>КБПд</v>
          </cell>
          <cell r="E54" t="str">
            <v>ТРИГЛАВд</v>
          </cell>
          <cell r="F54" t="str">
            <v>ВФПд</v>
          </cell>
        </row>
        <row r="55">
          <cell r="B55">
            <v>45688</v>
          </cell>
          <cell r="C55">
            <v>2166.6459128915549</v>
          </cell>
          <cell r="D55">
            <v>2091.5634331809229</v>
          </cell>
          <cell r="E55">
            <v>20.042535324972</v>
          </cell>
          <cell r="F55">
            <v>175.72304295667499</v>
          </cell>
          <cell r="G55">
            <v>249.69255799999999</v>
          </cell>
          <cell r="H55">
            <v>237.414706</v>
          </cell>
          <cell r="I55">
            <v>120.408683</v>
          </cell>
          <cell r="J55">
            <v>124.741438</v>
          </cell>
        </row>
        <row r="56">
          <cell r="B56">
            <v>45698</v>
          </cell>
          <cell r="C56">
            <v>2166.7338180428983</v>
          </cell>
          <cell r="D56">
            <v>2110.302770322528</v>
          </cell>
          <cell r="E56">
            <v>20.197890597305001</v>
          </cell>
          <cell r="F56">
            <v>176.66379662084401</v>
          </cell>
          <cell r="G56">
            <v>249.42688000000001</v>
          </cell>
          <cell r="H56">
            <v>238.28451999999999</v>
          </cell>
          <cell r="I56">
            <v>120.692823</v>
          </cell>
          <cell r="J56">
            <v>124.91920399999999</v>
          </cell>
        </row>
        <row r="57">
          <cell r="B57">
            <v>45708</v>
          </cell>
          <cell r="C57">
            <v>2175.8100071308349</v>
          </cell>
          <cell r="D57">
            <v>2117.658230804549</v>
          </cell>
          <cell r="E57">
            <v>20.390647198660002</v>
          </cell>
          <cell r="F57">
            <v>176.811018208749</v>
          </cell>
          <cell r="G57">
            <v>249.848468</v>
          </cell>
          <cell r="H57">
            <v>238.732461</v>
          </cell>
          <cell r="I57">
            <v>120.984824</v>
          </cell>
          <cell r="J57">
            <v>124.67974700000001</v>
          </cell>
        </row>
        <row r="58">
          <cell r="B58">
            <v>45716</v>
          </cell>
          <cell r="C58">
            <v>2160.5787269389693</v>
          </cell>
          <cell r="D58">
            <v>2101.9632180329463</v>
          </cell>
          <cell r="E58">
            <v>20.954533855755002</v>
          </cell>
          <cell r="F58">
            <v>186.174651114542</v>
          </cell>
          <cell r="G58">
            <v>247.633262</v>
          </cell>
          <cell r="H58">
            <v>237.07368099999999</v>
          </cell>
          <cell r="I58">
            <v>120.062742</v>
          </cell>
          <cell r="J58">
            <v>124.196929</v>
          </cell>
        </row>
        <row r="84">
          <cell r="C84" t="str">
            <v>САВАд</v>
          </cell>
          <cell r="D84" t="str">
            <v>КБПд</v>
          </cell>
          <cell r="E84" t="str">
            <v>ТРИГЛАВд</v>
          </cell>
          <cell r="F84" t="str">
            <v>ВФПд</v>
          </cell>
        </row>
        <row r="85">
          <cell r="B85">
            <v>45688</v>
          </cell>
          <cell r="C85">
            <v>249.69255799999999</v>
          </cell>
          <cell r="D85">
            <v>237.414706</v>
          </cell>
          <cell r="E85">
            <v>120.408683</v>
          </cell>
          <cell r="F85">
            <v>124.741438</v>
          </cell>
        </row>
        <row r="86">
          <cell r="B86">
            <v>45689</v>
          </cell>
          <cell r="C86">
            <v>249.759637</v>
          </cell>
          <cell r="D86">
            <v>237.48874499999999</v>
          </cell>
          <cell r="E86">
            <v>120.447852</v>
          </cell>
          <cell r="F86">
            <v>124.753787</v>
          </cell>
        </row>
        <row r="87">
          <cell r="B87">
            <v>45690</v>
          </cell>
          <cell r="C87">
            <v>249.77186</v>
          </cell>
          <cell r="D87">
            <v>237.50023200000001</v>
          </cell>
          <cell r="E87">
            <v>120.454126</v>
          </cell>
          <cell r="F87">
            <v>124.760653</v>
          </cell>
        </row>
        <row r="88">
          <cell r="B88">
            <v>45691</v>
          </cell>
          <cell r="C88">
            <v>249.08536699999999</v>
          </cell>
          <cell r="D88">
            <v>236.69164599999999</v>
          </cell>
          <cell r="E88">
            <v>120.15404599999999</v>
          </cell>
          <cell r="F88">
            <v>124.185447</v>
          </cell>
        </row>
        <row r="89">
          <cell r="B89">
            <v>45692</v>
          </cell>
          <cell r="C89">
            <v>249.630101</v>
          </cell>
          <cell r="D89">
            <v>237.98447899999999</v>
          </cell>
          <cell r="E89">
            <v>120.79122099999999</v>
          </cell>
          <cell r="F89">
            <v>124.01032499999999</v>
          </cell>
        </row>
        <row r="90">
          <cell r="B90">
            <v>45693</v>
          </cell>
          <cell r="C90">
            <v>249.206827</v>
          </cell>
          <cell r="D90">
            <v>237.74259799999999</v>
          </cell>
          <cell r="E90">
            <v>120.744105</v>
          </cell>
          <cell r="F90">
            <v>123.643384</v>
          </cell>
        </row>
        <row r="91">
          <cell r="B91">
            <v>45694</v>
          </cell>
          <cell r="C91">
            <v>248.93894499999999</v>
          </cell>
          <cell r="D91">
            <v>237.61641599999999</v>
          </cell>
          <cell r="E91">
            <v>120.50349799999999</v>
          </cell>
          <cell r="F91">
            <v>124.19919299999999</v>
          </cell>
        </row>
        <row r="92">
          <cell r="B92">
            <v>45695</v>
          </cell>
          <cell r="C92">
            <v>249.041448</v>
          </cell>
          <cell r="D92">
            <v>237.58029500000001</v>
          </cell>
          <cell r="E92">
            <v>120.454877</v>
          </cell>
          <cell r="F92">
            <v>124.42138199999999</v>
          </cell>
        </row>
        <row r="93">
          <cell r="B93">
            <v>45696</v>
          </cell>
          <cell r="C93">
            <v>248.960354</v>
          </cell>
          <cell r="D93">
            <v>237.489251</v>
          </cell>
          <cell r="E93">
            <v>120.406578</v>
          </cell>
          <cell r="F93">
            <v>124.42065700000001</v>
          </cell>
        </row>
        <row r="94">
          <cell r="B94">
            <v>45697</v>
          </cell>
          <cell r="C94">
            <v>248.97241600000001</v>
          </cell>
          <cell r="D94">
            <v>237.50071500000001</v>
          </cell>
          <cell r="E94">
            <v>120.413015</v>
          </cell>
          <cell r="F94">
            <v>124.42762500000001</v>
          </cell>
        </row>
        <row r="95">
          <cell r="B95">
            <v>45698</v>
          </cell>
          <cell r="C95">
            <v>249.42688000000001</v>
          </cell>
          <cell r="D95">
            <v>238.28451999999999</v>
          </cell>
          <cell r="E95">
            <v>120.692823</v>
          </cell>
          <cell r="F95">
            <v>124.91920399999999</v>
          </cell>
        </row>
        <row r="96">
          <cell r="B96">
            <v>45699</v>
          </cell>
          <cell r="C96">
            <v>249.64711299999999</v>
          </cell>
          <cell r="D96">
            <v>238.77983499999999</v>
          </cell>
          <cell r="E96">
            <v>120.963662</v>
          </cell>
          <cell r="F96">
            <v>124.923017</v>
          </cell>
        </row>
        <row r="97">
          <cell r="B97">
            <v>45700</v>
          </cell>
          <cell r="C97">
            <v>249.46799100000001</v>
          </cell>
          <cell r="D97">
            <v>238.589125</v>
          </cell>
          <cell r="E97">
            <v>120.909729</v>
          </cell>
          <cell r="F97">
            <v>124.727647</v>
          </cell>
        </row>
        <row r="98">
          <cell r="B98">
            <v>45701</v>
          </cell>
          <cell r="C98">
            <v>250.20623000000001</v>
          </cell>
          <cell r="D98">
            <v>239.13134500000001</v>
          </cell>
          <cell r="E98">
            <v>121.15494200000001</v>
          </cell>
          <cell r="F98">
            <v>124.990897</v>
          </cell>
        </row>
        <row r="99">
          <cell r="B99">
            <v>45702</v>
          </cell>
          <cell r="C99">
            <v>250.17003500000001</v>
          </cell>
          <cell r="D99">
            <v>238.961163</v>
          </cell>
          <cell r="E99">
            <v>121.123688</v>
          </cell>
          <cell r="F99">
            <v>124.96757100000001</v>
          </cell>
        </row>
        <row r="100">
          <cell r="B100">
            <v>45703</v>
          </cell>
          <cell r="C100">
            <v>249.685225</v>
          </cell>
          <cell r="D100">
            <v>238.404786</v>
          </cell>
          <cell r="E100">
            <v>120.835409</v>
          </cell>
          <cell r="F100">
            <v>124.920624</v>
          </cell>
        </row>
        <row r="101">
          <cell r="B101">
            <v>45704</v>
          </cell>
          <cell r="C101">
            <v>249.69776899999999</v>
          </cell>
          <cell r="D101">
            <v>238.41627600000001</v>
          </cell>
          <cell r="E101">
            <v>120.84183400000001</v>
          </cell>
          <cell r="F101">
            <v>124.92757899999999</v>
          </cell>
        </row>
        <row r="102">
          <cell r="B102">
            <v>45705</v>
          </cell>
          <cell r="C102">
            <v>249.89417399999999</v>
          </cell>
          <cell r="D102">
            <v>238.357316</v>
          </cell>
          <cell r="E102">
            <v>120.84894300000001</v>
          </cell>
          <cell r="F102">
            <v>124.976522</v>
          </cell>
        </row>
        <row r="103">
          <cell r="B103">
            <v>45706</v>
          </cell>
          <cell r="C103">
            <v>250.05619999999999</v>
          </cell>
          <cell r="D103">
            <v>238.68669</v>
          </cell>
          <cell r="E103">
            <v>120.990966</v>
          </cell>
          <cell r="F103">
            <v>124.928203</v>
          </cell>
        </row>
        <row r="104">
          <cell r="B104">
            <v>45707</v>
          </cell>
          <cell r="C104">
            <v>250.15584699999999</v>
          </cell>
          <cell r="D104">
            <v>238.685622</v>
          </cell>
          <cell r="E104">
            <v>121.030621</v>
          </cell>
          <cell r="F104">
            <v>124.98462600000001</v>
          </cell>
        </row>
        <row r="105">
          <cell r="B105">
            <v>45708</v>
          </cell>
          <cell r="C105">
            <v>249.848468</v>
          </cell>
          <cell r="D105">
            <v>238.732461</v>
          </cell>
          <cell r="E105">
            <v>120.984824</v>
          </cell>
          <cell r="F105">
            <v>124.67974700000001</v>
          </cell>
        </row>
        <row r="106">
          <cell r="B106">
            <v>45709</v>
          </cell>
          <cell r="C106">
            <v>248.767674</v>
          </cell>
          <cell r="D106">
            <v>237.887922</v>
          </cell>
          <cell r="E106">
            <v>120.416161</v>
          </cell>
          <cell r="F106">
            <v>124.78443</v>
          </cell>
        </row>
        <row r="107">
          <cell r="B107">
            <v>45710</v>
          </cell>
          <cell r="C107">
            <v>248.69975299999999</v>
          </cell>
          <cell r="D107">
            <v>237.80313599999999</v>
          </cell>
          <cell r="E107">
            <v>120.36476500000001</v>
          </cell>
          <cell r="F107">
            <v>124.796471</v>
          </cell>
        </row>
        <row r="108">
          <cell r="B108">
            <v>45711</v>
          </cell>
          <cell r="C108">
            <v>248.712557</v>
          </cell>
          <cell r="D108">
            <v>237.81460100000001</v>
          </cell>
          <cell r="E108">
            <v>120.37119800000001</v>
          </cell>
          <cell r="F108">
            <v>124.80346900000001</v>
          </cell>
        </row>
        <row r="109">
          <cell r="B109">
            <v>45712</v>
          </cell>
          <cell r="C109">
            <v>248.45634999999999</v>
          </cell>
          <cell r="D109">
            <v>237.36651499999999</v>
          </cell>
          <cell r="E109">
            <v>120.199084</v>
          </cell>
          <cell r="F109">
            <v>124.39443</v>
          </cell>
        </row>
        <row r="110">
          <cell r="B110">
            <v>45713</v>
          </cell>
          <cell r="C110">
            <v>248.061318</v>
          </cell>
          <cell r="D110">
            <v>237.239305</v>
          </cell>
          <cell r="E110">
            <v>120.141296</v>
          </cell>
          <cell r="F110">
            <v>123.909036</v>
          </cell>
        </row>
        <row r="111">
          <cell r="B111">
            <v>45714</v>
          </cell>
          <cell r="C111">
            <v>248.458181</v>
          </cell>
          <cell r="D111">
            <v>237.45183900000001</v>
          </cell>
          <cell r="E111">
            <v>120.135668</v>
          </cell>
          <cell r="F111">
            <v>124.480355</v>
          </cell>
        </row>
        <row r="112">
          <cell r="B112">
            <v>45715</v>
          </cell>
          <cell r="C112">
            <v>247.385954</v>
          </cell>
          <cell r="D112">
            <v>236.576232</v>
          </cell>
          <cell r="E112">
            <v>119.656778</v>
          </cell>
          <cell r="F112">
            <v>124.53870999999999</v>
          </cell>
        </row>
        <row r="113">
          <cell r="B113">
            <v>45716</v>
          </cell>
          <cell r="C113">
            <v>247.633262</v>
          </cell>
          <cell r="D113">
            <v>237.07368099999999</v>
          </cell>
          <cell r="E113">
            <v>120.062742</v>
          </cell>
          <cell r="F113">
            <v>124.196929</v>
          </cell>
        </row>
        <row r="114">
          <cell r="B114"/>
          <cell r="C114"/>
          <cell r="D114"/>
          <cell r="E114"/>
          <cell r="F114"/>
        </row>
        <row r="115">
          <cell r="B115"/>
          <cell r="C115"/>
          <cell r="D115"/>
          <cell r="E115"/>
          <cell r="F115"/>
        </row>
        <row r="116">
          <cell r="B116"/>
          <cell r="C116"/>
          <cell r="D116"/>
          <cell r="E116"/>
          <cell r="F116"/>
        </row>
      </sheetData>
      <sheetData sheetId="3">
        <row r="2">
          <cell r="J2">
            <v>45716</v>
          </cell>
        </row>
        <row r="5">
          <cell r="C5">
            <v>1478510776.3799999</v>
          </cell>
          <cell r="D5">
            <v>0.68279085192569866</v>
          </cell>
          <cell r="E5">
            <v>1316533926.9200001</v>
          </cell>
          <cell r="F5">
            <v>0.62296029255521013</v>
          </cell>
          <cell r="G5">
            <v>13151588.76</v>
          </cell>
          <cell r="H5">
            <v>0.62717110080080218</v>
          </cell>
          <cell r="I5">
            <v>93839223.649999991</v>
          </cell>
          <cell r="J5">
            <v>0.50288899842218182</v>
          </cell>
        </row>
        <row r="6">
          <cell r="C6">
            <v>180035814.55000001</v>
          </cell>
          <cell r="D6">
            <v>8.3142313980765686E-2</v>
          </cell>
          <cell r="E6">
            <v>59240677.799999997</v>
          </cell>
          <cell r="F6">
            <v>2.8031628520044566E-2</v>
          </cell>
          <cell r="G6">
            <v>0</v>
          </cell>
          <cell r="H6">
            <v>0</v>
          </cell>
          <cell r="I6">
            <v>17083889.489999998</v>
          </cell>
          <cell r="J6">
            <v>9.1553401025833606E-2</v>
          </cell>
        </row>
        <row r="7">
          <cell r="C7">
            <v>1298371341.3499999</v>
          </cell>
          <cell r="D7">
            <v>0.59960068498576191</v>
          </cell>
          <cell r="E7">
            <v>1256925047.4300001</v>
          </cell>
          <cell r="F7">
            <v>0.59475443758506696</v>
          </cell>
          <cell r="G7">
            <v>12186449.65</v>
          </cell>
          <cell r="H7">
            <v>0.58114568371312514</v>
          </cell>
          <cell r="I7">
            <v>76755334.159999996</v>
          </cell>
          <cell r="J7">
            <v>0.41133559739634828</v>
          </cell>
        </row>
        <row r="8">
          <cell r="C8">
            <v>103620.48</v>
          </cell>
          <cell r="D8">
            <v>4.7852959171104272E-5</v>
          </cell>
          <cell r="E8">
            <v>368201.69</v>
          </cell>
          <cell r="F8">
            <v>1.7422645009866191E-4</v>
          </cell>
          <cell r="G8">
            <v>965139.11</v>
          </cell>
          <cell r="H8">
            <v>4.6025417087677135E-2</v>
          </cell>
          <cell r="I8">
            <v>0</v>
          </cell>
          <cell r="J8">
            <v>0</v>
          </cell>
        </row>
        <row r="9">
          <cell r="C9">
            <v>0</v>
          </cell>
          <cell r="D9">
            <v>0</v>
          </cell>
          <cell r="E9">
            <v>0</v>
          </cell>
          <cell r="F9">
            <v>0</v>
          </cell>
          <cell r="G9">
            <v>0</v>
          </cell>
          <cell r="H9">
            <v>0</v>
          </cell>
          <cell r="I9">
            <v>0</v>
          </cell>
          <cell r="J9">
            <v>0</v>
          </cell>
        </row>
        <row r="10">
          <cell r="C10">
            <v>614007664.74000001</v>
          </cell>
          <cell r="D10">
            <v>0.2835547925617436</v>
          </cell>
          <cell r="E10">
            <v>701071001.02999997</v>
          </cell>
          <cell r="F10">
            <v>0.33173425080306457</v>
          </cell>
          <cell r="G10">
            <v>5817336.8899999997</v>
          </cell>
          <cell r="H10">
            <v>0.27741633711411878</v>
          </cell>
          <cell r="I10">
            <v>64913685.130000003</v>
          </cell>
          <cell r="J10">
            <v>0.34787561990788685</v>
          </cell>
        </row>
        <row r="11">
          <cell r="C11">
            <v>186145394.12</v>
          </cell>
          <cell r="D11">
            <v>8.5963778055394791E-2</v>
          </cell>
          <cell r="E11">
            <v>0</v>
          </cell>
          <cell r="F11">
            <v>0</v>
          </cell>
          <cell r="G11">
            <v>0</v>
          </cell>
          <cell r="H11">
            <v>0</v>
          </cell>
          <cell r="I11">
            <v>0</v>
          </cell>
          <cell r="J11">
            <v>0</v>
          </cell>
        </row>
        <row r="12">
          <cell r="C12">
            <v>34251428.880000003</v>
          </cell>
          <cell r="D12">
            <v>1.5817647512794981E-2</v>
          </cell>
          <cell r="E12">
            <v>91357512.379999995</v>
          </cell>
          <cell r="F12">
            <v>4.3228739856712654E-2</v>
          </cell>
          <cell r="G12">
            <v>0</v>
          </cell>
          <cell r="H12">
            <v>0</v>
          </cell>
          <cell r="I12">
            <v>14676626.560000001</v>
          </cell>
          <cell r="J12">
            <v>7.865276100858698E-2</v>
          </cell>
        </row>
        <row r="13">
          <cell r="C13">
            <v>393610841.74000001</v>
          </cell>
          <cell r="D13">
            <v>0.18177336699355384</v>
          </cell>
          <cell r="E13">
            <v>609713488.64999998</v>
          </cell>
          <cell r="F13">
            <v>0.28850551094635196</v>
          </cell>
          <cell r="G13">
            <v>5817336.8899999997</v>
          </cell>
          <cell r="H13">
            <v>0.27741633711411878</v>
          </cell>
          <cell r="I13">
            <v>50237058.57</v>
          </cell>
          <cell r="J13">
            <v>0.26922285889929981</v>
          </cell>
        </row>
        <row r="14">
          <cell r="C14">
            <v>0</v>
          </cell>
          <cell r="D14">
            <v>0</v>
          </cell>
          <cell r="E14">
            <v>0</v>
          </cell>
          <cell r="F14">
            <v>0</v>
          </cell>
          <cell r="G14">
            <v>0</v>
          </cell>
          <cell r="H14">
            <v>0</v>
          </cell>
          <cell r="I14">
            <v>0</v>
          </cell>
          <cell r="J14">
            <v>0</v>
          </cell>
        </row>
        <row r="15">
          <cell r="C15">
            <v>2092518441.1199999</v>
          </cell>
          <cell r="D15">
            <v>0.9663456444874422</v>
          </cell>
          <cell r="E15">
            <v>2017604927.95</v>
          </cell>
          <cell r="F15">
            <v>0.95469454335827475</v>
          </cell>
          <cell r="G15">
            <v>18968925.649999999</v>
          </cell>
          <cell r="H15">
            <v>0.90458743791492091</v>
          </cell>
          <cell r="I15">
            <v>158752908.78</v>
          </cell>
          <cell r="J15">
            <v>0.85076461833006867</v>
          </cell>
        </row>
        <row r="16">
          <cell r="C16">
            <v>44047228.740000002</v>
          </cell>
          <cell r="D16">
            <v>2.0341444456689554E-2</v>
          </cell>
          <cell r="E16">
            <v>94371628.200000003</v>
          </cell>
          <cell r="F16">
            <v>4.4654965519894209E-2</v>
          </cell>
          <cell r="G16">
            <v>1278584.46</v>
          </cell>
          <cell r="H16">
            <v>6.0972954513595912E-2</v>
          </cell>
          <cell r="I16">
            <v>18127460.030000001</v>
          </cell>
          <cell r="J16">
            <v>9.7145946693100504E-2</v>
          </cell>
        </row>
        <row r="17">
          <cell r="C17">
            <v>18691545.91</v>
          </cell>
          <cell r="D17">
            <v>8.6319401654581327E-3</v>
          </cell>
          <cell r="E17">
            <v>1374716.24</v>
          </cell>
          <cell r="F17">
            <v>6.5049112183102726E-4</v>
          </cell>
          <cell r="G17">
            <v>18916.18</v>
          </cell>
          <cell r="H17">
            <v>9.0207211083340774E-4</v>
          </cell>
          <cell r="I17">
            <v>194530.71</v>
          </cell>
          <cell r="J17">
            <v>1.042499608470023E-3</v>
          </cell>
        </row>
        <row r="18">
          <cell r="C18">
            <v>10136143.279999999</v>
          </cell>
          <cell r="D18">
            <v>4.6809708904099164E-3</v>
          </cell>
          <cell r="E18">
            <v>0</v>
          </cell>
          <cell r="F18">
            <v>0</v>
          </cell>
          <cell r="G18">
            <v>703272</v>
          </cell>
          <cell r="H18">
            <v>3.3537535460649685E-2</v>
          </cell>
          <cell r="I18">
            <v>9525372</v>
          </cell>
          <cell r="J18">
            <v>5.1046935368360712E-2</v>
          </cell>
        </row>
        <row r="19">
          <cell r="C19">
            <v>2165393359.0500002</v>
          </cell>
          <cell r="D19">
            <v>0.99999999999999967</v>
          </cell>
          <cell r="E19">
            <v>2113351272.3900001</v>
          </cell>
          <cell r="F19">
            <v>1</v>
          </cell>
          <cell r="G19">
            <v>20969698.289999999</v>
          </cell>
          <cell r="H19">
            <v>0.99999999999999978</v>
          </cell>
          <cell r="I19">
            <v>186600271.52000001</v>
          </cell>
          <cell r="J19">
            <v>1</v>
          </cell>
        </row>
        <row r="20">
          <cell r="C20">
            <v>4814635.16</v>
          </cell>
          <cell r="D20">
            <v>2.223445980323997E-3</v>
          </cell>
          <cell r="E20">
            <v>11388057.619999999</v>
          </cell>
          <cell r="F20">
            <v>5.3886250566954662E-3</v>
          </cell>
          <cell r="G20">
            <v>15164.42</v>
          </cell>
          <cell r="H20">
            <v>7.2315871169360542E-4</v>
          </cell>
          <cell r="I20">
            <v>425620.2</v>
          </cell>
          <cell r="J20">
            <v>2.2809195106363047E-3</v>
          </cell>
        </row>
        <row r="21">
          <cell r="C21">
            <v>2160578726.9390001</v>
          </cell>
          <cell r="D21">
            <v>0.99777655542773425</v>
          </cell>
          <cell r="E21">
            <v>2101963218.0329001</v>
          </cell>
          <cell r="F21">
            <v>0.9946113764872504</v>
          </cell>
          <cell r="G21">
            <v>20954533.855799999</v>
          </cell>
          <cell r="H21">
            <v>0.99927684061113886</v>
          </cell>
          <cell r="I21">
            <v>186174651.11449999</v>
          </cell>
          <cell r="J21">
            <v>0.99771907938807902</v>
          </cell>
        </row>
        <row r="25">
          <cell r="D25" t="str">
            <v>САВАд</v>
          </cell>
          <cell r="F25" t="str">
            <v>КБПд</v>
          </cell>
          <cell r="H25" t="str">
            <v>ТРИГЛАВд</v>
          </cell>
          <cell r="J25" t="str">
            <v>ВФПд</v>
          </cell>
        </row>
        <row r="26">
          <cell r="B26" t="str">
            <v xml:space="preserve">Акции од домашни издавачи </v>
          </cell>
          <cell r="D26">
            <v>8.3142313980765686E-2</v>
          </cell>
          <cell r="F26">
            <v>2.8031628520044566E-2</v>
          </cell>
          <cell r="H26">
            <v>0</v>
          </cell>
          <cell r="J26">
            <v>9.1553401025833606E-2</v>
          </cell>
        </row>
        <row r="27">
          <cell r="B27" t="str">
            <v xml:space="preserve">Обврзници од домашни издавачи </v>
          </cell>
          <cell r="D27">
            <v>0.59960068498576191</v>
          </cell>
          <cell r="F27">
            <v>0.59475443758506696</v>
          </cell>
          <cell r="H27">
            <v>0.58114568371312514</v>
          </cell>
          <cell r="J27">
            <v>0.41133559739634828</v>
          </cell>
        </row>
        <row r="28">
          <cell r="B28" t="str">
            <v xml:space="preserve">Инвестициски фондови од домашни издавачи  </v>
          </cell>
          <cell r="D28">
            <v>4.7852959171104272E-5</v>
          </cell>
          <cell r="F28">
            <v>1.7422645009866191E-4</v>
          </cell>
          <cell r="H28">
            <v>4.6025417087677135E-2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8.5963778055394791E-2</v>
          </cell>
          <cell r="F30">
            <v>0</v>
          </cell>
          <cell r="H30">
            <v>0</v>
          </cell>
          <cell r="J30">
            <v>0</v>
          </cell>
        </row>
        <row r="31">
          <cell r="B31" t="str">
            <v xml:space="preserve">Обврзници од странски издавачи </v>
          </cell>
          <cell r="D31">
            <v>1.5817647512794981E-2</v>
          </cell>
          <cell r="F31">
            <v>4.3228739856712654E-2</v>
          </cell>
          <cell r="H31">
            <v>0</v>
          </cell>
          <cell r="J31">
            <v>7.865276100858698E-2</v>
          </cell>
        </row>
        <row r="32">
          <cell r="B32" t="str">
            <v xml:space="preserve">Инвестициски фондови од странски издавaчи </v>
          </cell>
          <cell r="D32">
            <v>0.18177336699355384</v>
          </cell>
          <cell r="F32">
            <v>0.28850551094635196</v>
          </cell>
          <cell r="H32">
            <v>0.27741633711411878</v>
          </cell>
          <cell r="J32">
            <v>0.26922285889929981</v>
          </cell>
        </row>
        <row r="33">
          <cell r="B33" t="str">
            <v xml:space="preserve">Краткорочни хартии од странски издавачи </v>
          </cell>
          <cell r="D33">
            <v>0</v>
          </cell>
          <cell r="F33">
            <v>0</v>
          </cell>
          <cell r="H33">
            <v>0</v>
          </cell>
          <cell r="J33">
            <v>0</v>
          </cell>
        </row>
        <row r="34">
          <cell r="B34" t="str">
            <v>Депозити</v>
          </cell>
          <cell r="D34">
            <v>2.0341444456689554E-2</v>
          </cell>
          <cell r="F34">
            <v>4.4654965519894209E-2</v>
          </cell>
          <cell r="H34">
            <v>6.0972954513595912E-2</v>
          </cell>
          <cell r="J34">
            <v>9.7145946693100504E-2</v>
          </cell>
        </row>
        <row r="35">
          <cell r="B35" t="str">
            <v>Парични средства</v>
          </cell>
          <cell r="D35">
            <v>8.6319401654581327E-3</v>
          </cell>
          <cell r="F35">
            <v>6.5049112183102726E-4</v>
          </cell>
          <cell r="H35">
            <v>9.0207211083340774E-4</v>
          </cell>
          <cell r="J35">
            <v>1.042499608470023E-3</v>
          </cell>
        </row>
        <row r="36">
          <cell r="B36" t="str">
            <v>Побарувања</v>
          </cell>
          <cell r="D36">
            <v>4.6809708904099164E-3</v>
          </cell>
          <cell r="F36">
            <v>0</v>
          </cell>
          <cell r="H36">
            <v>3.3537535460649685E-2</v>
          </cell>
          <cell r="J36">
            <v>5.1046935368360712E-2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R15" sqref="R1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45688</v>
      </c>
      <c r="C9" s="76"/>
      <c r="D9" s="13"/>
      <c r="E9" s="76"/>
      <c r="F9" s="76"/>
      <c r="G9" s="76"/>
      <c r="H9" s="13"/>
    </row>
    <row r="10" spans="2:8" x14ac:dyDescent="0.2">
      <c r="B10" s="14" t="s">
        <v>127</v>
      </c>
      <c r="C10" s="15">
        <f>'[1]1 zpf '!C6</f>
        <v>26945</v>
      </c>
      <c r="D10" s="15">
        <f>'[1]1 zpf '!D6</f>
        <v>82446</v>
      </c>
      <c r="E10" s="15">
        <f>'[1]1 zpf '!E6</f>
        <v>140274</v>
      </c>
      <c r="F10" s="15">
        <f>'[1]1 zpf '!F6</f>
        <v>12315</v>
      </c>
      <c r="G10" s="15">
        <f>'[1]1 zpf '!G6</f>
        <v>235035</v>
      </c>
      <c r="H10" s="15">
        <f>'[1]1 zpf '!H6</f>
        <v>261980</v>
      </c>
    </row>
    <row r="11" spans="2:8" x14ac:dyDescent="0.2">
      <c r="B11" s="14" t="s">
        <v>128</v>
      </c>
      <c r="C11" s="15">
        <f>'[1]1 zpf '!C7</f>
        <v>31638</v>
      </c>
      <c r="D11" s="15">
        <f>'[1]1 zpf '!D7</f>
        <v>89385</v>
      </c>
      <c r="E11" s="15">
        <f>'[1]1 zpf '!E7</f>
        <v>147854</v>
      </c>
      <c r="F11" s="15">
        <f>'[1]1 zpf '!F7</f>
        <v>12782</v>
      </c>
      <c r="G11" s="15">
        <f>'[1]1 zpf '!G7</f>
        <v>250021</v>
      </c>
      <c r="H11" s="15">
        <f>'[1]1 zpf '!H7</f>
        <v>281659</v>
      </c>
    </row>
    <row r="12" spans="2:8" x14ac:dyDescent="0.2">
      <c r="B12" s="14" t="s">
        <v>198</v>
      </c>
      <c r="C12" s="15">
        <f>'[1]1 zpf '!C8</f>
        <v>2956</v>
      </c>
      <c r="D12" s="15">
        <f>'[1]1 zpf '!D8</f>
        <v>28698</v>
      </c>
      <c r="E12" s="15">
        <f>'[1]1 zpf '!E8</f>
        <v>31769</v>
      </c>
      <c r="F12" s="15">
        <f>'[1]1 zpf '!F8</f>
        <v>4884</v>
      </c>
      <c r="G12" s="15">
        <f>'[1]1 zpf '!G8</f>
        <v>65351</v>
      </c>
      <c r="H12" s="15">
        <f>'[1]1 zpf '!H8</f>
        <v>68307</v>
      </c>
    </row>
    <row r="13" spans="2:8" x14ac:dyDescent="0.2">
      <c r="B13" s="16" t="s">
        <v>129</v>
      </c>
      <c r="C13" s="17">
        <f>'[1]1 zpf '!C9</f>
        <v>61539</v>
      </c>
      <c r="D13" s="17">
        <f>'[1]1 zpf '!D9</f>
        <v>200529</v>
      </c>
      <c r="E13" s="17">
        <f>'[1]1 zpf '!E9</f>
        <v>319897</v>
      </c>
      <c r="F13" s="17">
        <f>'[1]1 zpf '!F9</f>
        <v>29981</v>
      </c>
      <c r="G13" s="17">
        <f>'[1]1 zpf '!G9</f>
        <v>550407</v>
      </c>
      <c r="H13" s="17">
        <f>'[1]1 zpf '!H9</f>
        <v>611946</v>
      </c>
    </row>
    <row r="14" spans="2:8" x14ac:dyDescent="0.2">
      <c r="B14" s="18">
        <f>'[1]1 zpf '!B10</f>
        <v>45716</v>
      </c>
      <c r="C14" s="19"/>
      <c r="D14" s="19"/>
      <c r="E14" s="19"/>
      <c r="F14" s="19"/>
      <c r="G14" s="19"/>
      <c r="H14" s="19"/>
    </row>
    <row r="15" spans="2:8" x14ac:dyDescent="0.2">
      <c r="B15" s="72" t="s">
        <v>130</v>
      </c>
      <c r="C15" s="20">
        <f>'[1]1 zpf '!C11</f>
        <v>26926</v>
      </c>
      <c r="D15" s="20">
        <f>'[1]1 zpf '!D11</f>
        <v>82535</v>
      </c>
      <c r="E15" s="20">
        <f>'[1]1 zpf '!E11</f>
        <v>140797</v>
      </c>
      <c r="F15" s="20">
        <f>'[1]1 zpf '!F11</f>
        <v>12225</v>
      </c>
      <c r="G15" s="20">
        <f>'[1]1 zpf '!G11</f>
        <v>235557</v>
      </c>
      <c r="H15" s="20">
        <f>'[1]1 zpf '!H11</f>
        <v>262483</v>
      </c>
    </row>
    <row r="16" spans="2:8" x14ac:dyDescent="0.2">
      <c r="B16" s="72" t="s">
        <v>128</v>
      </c>
      <c r="C16" s="20">
        <f>'[1]1 zpf '!C12</f>
        <v>31606</v>
      </c>
      <c r="D16" s="20">
        <f>'[1]1 zpf '!D12</f>
        <v>89508</v>
      </c>
      <c r="E16" s="20">
        <f>'[1]1 zpf '!E12</f>
        <v>148373</v>
      </c>
      <c r="F16" s="20">
        <f>'[1]1 zpf '!F12</f>
        <v>12645</v>
      </c>
      <c r="G16" s="20">
        <f>'[1]1 zpf '!G12</f>
        <v>250526</v>
      </c>
      <c r="H16" s="20">
        <f>'[1]1 zpf '!H12</f>
        <v>282132</v>
      </c>
    </row>
    <row r="17" spans="2:9" x14ac:dyDescent="0.2">
      <c r="B17" s="72" t="s">
        <v>131</v>
      </c>
      <c r="C17" s="20">
        <f>'[1]1 zpf '!C13</f>
        <v>3002</v>
      </c>
      <c r="D17" s="20">
        <f>'[1]1 zpf '!D13</f>
        <v>28979</v>
      </c>
      <c r="E17" s="20">
        <f>'[1]1 zpf '!E13</f>
        <v>32331</v>
      </c>
      <c r="F17" s="20">
        <f>'[1]1 zpf '!F13</f>
        <v>4855</v>
      </c>
      <c r="G17" s="20">
        <f>'[1]1 zpf '!G13</f>
        <v>66165</v>
      </c>
      <c r="H17" s="20">
        <f>'[1]1 zpf '!H13</f>
        <v>69167</v>
      </c>
      <c r="I17" s="22"/>
    </row>
    <row r="18" spans="2:9" x14ac:dyDescent="0.2">
      <c r="B18" s="16" t="s">
        <v>129</v>
      </c>
      <c r="C18" s="17">
        <f>'[1]1 zpf '!C14</f>
        <v>61534</v>
      </c>
      <c r="D18" s="17">
        <f>'[1]1 zpf '!D14</f>
        <v>201022</v>
      </c>
      <c r="E18" s="17">
        <f>'[1]1 zpf '!E14</f>
        <v>321501</v>
      </c>
      <c r="F18" s="17">
        <f>'[1]1 zpf '!F14</f>
        <v>29725</v>
      </c>
      <c r="G18" s="17">
        <f>'[1]1 zpf '!G14</f>
        <v>552248</v>
      </c>
      <c r="H18" s="17">
        <f>'[1]1 zpf '!H14</f>
        <v>613782</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3" workbookViewId="0">
      <selection activeCell="L22" sqref="L2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45688</v>
      </c>
      <c r="C8" s="80">
        <f>'[1]1 zpf '!C44</f>
        <v>72305.125105338477</v>
      </c>
      <c r="D8" s="80">
        <f>'[1]1 zpf '!D44</f>
        <v>80965.720965415836</v>
      </c>
      <c r="E8" s="7">
        <f>'[1]1 zpf '!E44</f>
        <v>13231.412301753679</v>
      </c>
      <c r="F8" s="84">
        <f>'[1]1 zpf '!F44</f>
        <v>283.07915000000003</v>
      </c>
      <c r="G8" s="8">
        <f>'[1]1 zpf '!G44</f>
        <v>292.44063899999998</v>
      </c>
      <c r="H8" s="78">
        <f>'[1]1 zpf '!H44</f>
        <v>129.86410100000001</v>
      </c>
    </row>
    <row r="9" spans="2:8" x14ac:dyDescent="0.2">
      <c r="B9" s="73">
        <f>'[1]1 zpf '!B45</f>
        <v>45698</v>
      </c>
      <c r="C9" s="7">
        <f>'[1]1 zpf '!C45</f>
        <v>72551.698282148587</v>
      </c>
      <c r="D9" s="7">
        <f>'[1]1 zpf '!D45</f>
        <v>81547.767917779187</v>
      </c>
      <c r="E9" s="7">
        <f>'[1]1 zpf '!E45</f>
        <v>13337.37875026027</v>
      </c>
      <c r="F9" s="83">
        <f>'[1]1 zpf '!F45</f>
        <v>283.01493900000003</v>
      </c>
      <c r="G9" s="8">
        <f>'[1]1 zpf '!G45</f>
        <v>293.55105800000001</v>
      </c>
      <c r="H9" s="8">
        <f>'[1]1 zpf '!H45</f>
        <v>130.24458999999999</v>
      </c>
    </row>
    <row r="10" spans="2:8" x14ac:dyDescent="0.2">
      <c r="B10" s="73">
        <f>'[1]1 zpf '!B46</f>
        <v>45708</v>
      </c>
      <c r="C10" s="7">
        <f>'[1]1 zpf '!C46</f>
        <v>72904.399859675948</v>
      </c>
      <c r="D10" s="7">
        <f>'[1]1 zpf '!D46</f>
        <v>81963.717043308905</v>
      </c>
      <c r="E10" s="7">
        <f>'[1]1 zpf '!E46</f>
        <v>13516.989182576153</v>
      </c>
      <c r="F10" s="83">
        <f>'[1]1 zpf '!F46</f>
        <v>283.58034500000002</v>
      </c>
      <c r="G10" s="8">
        <f>'[1]1 zpf '!G46</f>
        <v>294.15014500000001</v>
      </c>
      <c r="H10" s="8">
        <f>'[1]1 zpf '!H46</f>
        <v>130.560438</v>
      </c>
    </row>
    <row r="11" spans="2:8" x14ac:dyDescent="0.2">
      <c r="B11" s="73">
        <f>'[1]1 zpf '!B47</f>
        <v>45716</v>
      </c>
      <c r="C11" s="7">
        <f>'[1]1 zpf '!C47</f>
        <v>72443.705945780908</v>
      </c>
      <c r="D11" s="7">
        <f>'[1]1 zpf '!D47</f>
        <v>81422.821381051646</v>
      </c>
      <c r="E11" s="7">
        <f>'[1]1 zpf '!E47</f>
        <v>13423.629936614796</v>
      </c>
      <c r="F11" s="83">
        <f>'[1]1 zpf '!F47</f>
        <v>281.65824199999997</v>
      </c>
      <c r="G11" s="8">
        <f>'[1]1 zpf '!G47</f>
        <v>292.08150000000001</v>
      </c>
      <c r="H11" s="8">
        <f>'[1]1 zpf '!H47</f>
        <v>129.59076200000001</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45716</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49667.095355589998</v>
      </c>
      <c r="D9" s="50">
        <f>'[1]2 zpf inv'!D6</f>
        <v>0.68524812855953388</v>
      </c>
      <c r="E9" s="49">
        <f>'[1]2 zpf inv'!E6/10^6</f>
        <v>54214.413096700002</v>
      </c>
      <c r="F9" s="50">
        <f>'[1]2 zpf inv'!F6</f>
        <v>0.66552540895164514</v>
      </c>
      <c r="G9" s="49">
        <f>'[1]2 zpf inv'!G6/10^6</f>
        <v>9211.1087678900021</v>
      </c>
      <c r="H9" s="50">
        <f>'[1]2 zpf inv'!H6</f>
        <v>0.68581233249756346</v>
      </c>
      <c r="J9" s="46"/>
      <c r="K9" s="47"/>
      <c r="L9" s="46"/>
      <c r="M9" s="47"/>
      <c r="N9" s="46"/>
    </row>
    <row r="10" spans="2:14" ht="21.75" customHeight="1" x14ac:dyDescent="0.2">
      <c r="B10" s="36" t="s">
        <v>145</v>
      </c>
      <c r="C10" s="43">
        <f>'[1]2 zpf inv'!C7/10^6</f>
        <v>1867.0629848900001</v>
      </c>
      <c r="D10" s="45">
        <f>'[1]2 zpf inv'!D7</f>
        <v>2.5759537720875685E-2</v>
      </c>
      <c r="E10" s="43">
        <f>'[1]2 zpf inv'!E7/10^6</f>
        <v>1303.0642029999999</v>
      </c>
      <c r="F10" s="45">
        <f>'[1]2 zpf inv'!F7</f>
        <v>1.59961583471354E-2</v>
      </c>
      <c r="G10" s="43">
        <f>'[1]2 zpf inv'!G7/10^6</f>
        <v>0</v>
      </c>
      <c r="H10" s="45">
        <f>'[1]2 zpf inv'!H7</f>
        <v>0</v>
      </c>
      <c r="J10" s="46"/>
      <c r="K10" s="47"/>
      <c r="L10" s="46"/>
      <c r="M10" s="47"/>
      <c r="N10" s="46"/>
    </row>
    <row r="11" spans="2:14" ht="21" customHeight="1" x14ac:dyDescent="0.2">
      <c r="B11" s="36" t="s">
        <v>160</v>
      </c>
      <c r="C11" s="43">
        <f>'[1]2 zpf inv'!C8/10^6</f>
        <v>47226.343229110003</v>
      </c>
      <c r="D11" s="45">
        <f>'[1]2 zpf inv'!D8</f>
        <v>0.65157350323720009</v>
      </c>
      <c r="E11" s="43">
        <f>'[1]2 zpf inv'!E8/10^6</f>
        <v>52911.132567220004</v>
      </c>
      <c r="F11" s="45">
        <f>'[1]2 zpf inv'!F8</f>
        <v>0.64952659502344101</v>
      </c>
      <c r="G11" s="43">
        <f>'[1]2 zpf inv'!G8/10^6</f>
        <v>8795.4345902900004</v>
      </c>
      <c r="H11" s="45">
        <f>'[1]2 zpf inv'!H8</f>
        <v>0.65486334638932919</v>
      </c>
      <c r="J11" s="46"/>
      <c r="K11" s="47"/>
      <c r="L11" s="46"/>
      <c r="M11" s="47"/>
      <c r="N11" s="46"/>
    </row>
    <row r="12" spans="2:14" ht="21.75" customHeight="1" x14ac:dyDescent="0.2">
      <c r="B12" s="36" t="s">
        <v>146</v>
      </c>
      <c r="C12" s="43">
        <f>'[1]2 zpf inv'!C9/10^6</f>
        <v>573.68914159000008</v>
      </c>
      <c r="D12" s="45">
        <f>'[1]2 zpf inv'!D9</f>
        <v>7.9150876014582091E-3</v>
      </c>
      <c r="E12" s="43">
        <f>'[1]2 zpf inv'!E9/10^6</f>
        <v>0.21632648000000002</v>
      </c>
      <c r="F12" s="45">
        <f>'[1]2 zpf inv'!F9</f>
        <v>2.6555810686777182E-6</v>
      </c>
      <c r="G12" s="43">
        <f>'[1]2 zpf inv'!G9/10^6</f>
        <v>415.67417760000001</v>
      </c>
      <c r="H12" s="45">
        <f>'[1]2 zpf inv'!H9</f>
        <v>3.0948986108234263E-2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20101.096729549998</v>
      </c>
      <c r="D14" s="50">
        <f>'[1]2 zpf inv'!D11</f>
        <v>0.27733127571286537</v>
      </c>
      <c r="E14" s="49">
        <f>'[1]2 zpf inv'!E11/10^6</f>
        <v>25126.180465199999</v>
      </c>
      <c r="F14" s="50">
        <f>'[1]2 zpf inv'!F11</f>
        <v>0.30844402022149586</v>
      </c>
      <c r="G14" s="49">
        <f>'[1]2 zpf inv'!G11/10^6</f>
        <v>3841.6691455999999</v>
      </c>
      <c r="H14" s="50">
        <f>'[1]2 zpf inv'!H11</f>
        <v>0.28603115475221808</v>
      </c>
      <c r="J14" s="46"/>
      <c r="K14" s="47"/>
      <c r="L14" s="46"/>
      <c r="M14" s="47"/>
      <c r="N14" s="46"/>
    </row>
    <row r="15" spans="2:14" ht="21.75" customHeight="1" x14ac:dyDescent="0.2">
      <c r="B15" s="36" t="s">
        <v>147</v>
      </c>
      <c r="C15" s="43">
        <f>'[1]2 zpf inv'!C12/10^6</f>
        <v>5355.39773092</v>
      </c>
      <c r="D15" s="45">
        <f>'[1]2 zpf inv'!D12</f>
        <v>7.3887475128780078E-2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898.95803149999995</v>
      </c>
      <c r="D16" s="45">
        <f>'[1]2 zpf inv'!D13</f>
        <v>1.2402764935791764E-2</v>
      </c>
      <c r="E16" s="43">
        <f>'[1]2 zpf inv'!E13/10^6</f>
        <v>980.43876334000004</v>
      </c>
      <c r="F16" s="45">
        <f>'[1]2 zpf inv'!F13</f>
        <v>1.2035672280728174E-2</v>
      </c>
      <c r="G16" s="43">
        <f>'[1]2 zpf inv'!G13/10^6</f>
        <v>0</v>
      </c>
      <c r="H16" s="45">
        <f>'[1]2 zpf inv'!H13</f>
        <v>0</v>
      </c>
      <c r="J16" s="46"/>
      <c r="K16" s="47"/>
      <c r="L16" s="46"/>
      <c r="M16" s="47"/>
      <c r="N16" s="46"/>
    </row>
    <row r="17" spans="2:14" ht="21.75" customHeight="1" x14ac:dyDescent="0.2">
      <c r="B17" s="36" t="s">
        <v>148</v>
      </c>
      <c r="C17" s="43">
        <f>'[1]2 zpf inv'!C14/10^6</f>
        <v>13846.740967129999</v>
      </c>
      <c r="D17" s="45">
        <f>'[1]2 zpf inv'!D14</f>
        <v>0.19104103564829353</v>
      </c>
      <c r="E17" s="43">
        <f>'[1]2 zpf inv'!E14/10^6</f>
        <v>24145.741701859999</v>
      </c>
      <c r="F17" s="45">
        <f>'[1]2 zpf inv'!F14</f>
        <v>0.2964083479407677</v>
      </c>
      <c r="G17" s="43">
        <f>'[1]2 zpf inv'!G14/10^6</f>
        <v>3841.6691455999999</v>
      </c>
      <c r="H17" s="45">
        <f>'[1]2 zpf inv'!H14</f>
        <v>0.28603115475221808</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69768.192085140006</v>
      </c>
      <c r="D19" s="67">
        <f>'[1]2 zpf inv'!D16</f>
        <v>0.96257940427239941</v>
      </c>
      <c r="E19" s="66">
        <f>'[1]2 zpf inv'!E16/10^6</f>
        <v>79340.593561900008</v>
      </c>
      <c r="F19" s="67">
        <f>'[1]2 zpf inv'!F16</f>
        <v>0.973969429173141</v>
      </c>
      <c r="G19" s="66">
        <f>'[1]2 zpf inv'!G16/10^6</f>
        <v>13052.777913490001</v>
      </c>
      <c r="H19" s="67">
        <f>'[1]2 zpf inv'!H16</f>
        <v>0.97184348724978153</v>
      </c>
      <c r="J19" s="46"/>
      <c r="K19" s="47"/>
      <c r="L19" s="46"/>
      <c r="M19" s="47"/>
      <c r="N19" s="46"/>
    </row>
    <row r="20" spans="2:14" x14ac:dyDescent="0.2">
      <c r="B20" s="34" t="s">
        <v>150</v>
      </c>
      <c r="C20" s="43">
        <f>'[1]2 zpf inv'!C17/10^6</f>
        <v>1427.5345257199999</v>
      </c>
      <c r="D20" s="45">
        <f>'[1]2 zpf inv'!D17</f>
        <v>1.9695441321870143E-2</v>
      </c>
      <c r="E20" s="43">
        <f>'[1]2 zpf inv'!E17/10^6</f>
        <v>1350.6549481099999</v>
      </c>
      <c r="F20" s="45">
        <f>'[1]2 zpf inv'!F17</f>
        <v>1.6580372918363027E-2</v>
      </c>
      <c r="G20" s="43">
        <f>'[1]2 zpf inv'!G17/10^6</f>
        <v>186.11964795</v>
      </c>
      <c r="H20" s="45">
        <f>'[1]2 zpf inv'!H17</f>
        <v>1.3857522813016809E-2</v>
      </c>
      <c r="J20" s="46"/>
      <c r="K20" s="47"/>
      <c r="L20" s="46"/>
      <c r="M20" s="47"/>
      <c r="N20" s="46"/>
    </row>
    <row r="21" spans="2:14" ht="11.25" customHeight="1" x14ac:dyDescent="0.2">
      <c r="B21" s="39" t="s">
        <v>151</v>
      </c>
      <c r="C21" s="43">
        <f>'[1]2 zpf inv'!C18/10^6</f>
        <v>507.01747741000003</v>
      </c>
      <c r="D21" s="45">
        <f>'[1]2 zpf inv'!D18</f>
        <v>6.9952304449202099E-3</v>
      </c>
      <c r="E21" s="43">
        <f>'[1]2 zpf inv'!E18/10^6</f>
        <v>1.9514089699999999</v>
      </c>
      <c r="F21" s="45">
        <f>'[1]2 zpf inv'!F18</f>
        <v>2.3955110432989457E-5</v>
      </c>
      <c r="G21" s="43">
        <f>'[1]2 zpf inv'!G18/10^6</f>
        <v>1.5910742900000001</v>
      </c>
      <c r="H21" s="45">
        <f>'[1]2 zpf inv'!H18</f>
        <v>1.1846330311565327E-4</v>
      </c>
      <c r="J21" s="46"/>
      <c r="K21" s="47"/>
      <c r="L21" s="46"/>
      <c r="M21" s="47"/>
      <c r="N21" s="46"/>
    </row>
    <row r="22" spans="2:14" x14ac:dyDescent="0.2">
      <c r="B22" s="39" t="s">
        <v>152</v>
      </c>
      <c r="C22" s="43">
        <f>'[1]2 zpf inv'!C19/10^6</f>
        <v>777.70975841999996</v>
      </c>
      <c r="D22" s="45">
        <f>'[1]2 zpf inv'!D19</f>
        <v>1.0729923960810243E-2</v>
      </c>
      <c r="E22" s="43">
        <f>'[1]2 zpf inv'!E19/10^6</f>
        <v>767.87184100000002</v>
      </c>
      <c r="F22" s="45">
        <f>'[1]2 zpf inv'!F19</f>
        <v>9.4262427980629417E-3</v>
      </c>
      <c r="G22" s="43">
        <f>'[1]2 zpf inv'!G19/10^6</f>
        <v>190.45789500000001</v>
      </c>
      <c r="H22" s="45">
        <f>'[1]2 zpf inv'!H19</f>
        <v>1.4180526634085868E-2</v>
      </c>
      <c r="J22" s="46"/>
      <c r="K22" s="47"/>
      <c r="L22" s="46"/>
      <c r="M22" s="47"/>
      <c r="N22" s="46"/>
    </row>
    <row r="23" spans="2:14" x14ac:dyDescent="0.2">
      <c r="B23" s="38" t="s">
        <v>153</v>
      </c>
      <c r="C23" s="42">
        <f>'[1]2 zpf inv'!C20/10^6</f>
        <v>72480.453846689998</v>
      </c>
      <c r="D23" s="44">
        <f>'[1]2 zpf inv'!D20</f>
        <v>1</v>
      </c>
      <c r="E23" s="42">
        <f>'[1]2 zpf inv'!E20/10^6</f>
        <v>81461.071759980012</v>
      </c>
      <c r="F23" s="44">
        <f>'[1]2 zpf inv'!F20</f>
        <v>0.99999999999999989</v>
      </c>
      <c r="G23" s="42">
        <f>'[1]2 zpf inv'!G20/10^6</f>
        <v>13430.946530730003</v>
      </c>
      <c r="H23" s="44">
        <f>'[1]2 zpf inv'!H20</f>
        <v>0.99999999999999978</v>
      </c>
      <c r="J23" s="46"/>
      <c r="K23" s="47"/>
      <c r="L23" s="46"/>
      <c r="M23" s="47"/>
      <c r="N23" s="46"/>
    </row>
    <row r="24" spans="2:14" x14ac:dyDescent="0.2">
      <c r="B24" s="37" t="s">
        <v>154</v>
      </c>
      <c r="C24" s="43">
        <f>'[1]2 zpf inv'!C21/10^6</f>
        <v>36.747871780000004</v>
      </c>
      <c r="D24" s="45">
        <f>'[1]2 zpf inv'!D21</f>
        <v>5.0700388628538071E-4</v>
      </c>
      <c r="E24" s="43">
        <f>'[1]2 zpf inv'!E21/10^6</f>
        <v>38.250479979999994</v>
      </c>
      <c r="F24" s="45">
        <f>'[1]2 zpf inv'!F21</f>
        <v>4.6955532444629088E-4</v>
      </c>
      <c r="G24" s="43">
        <f>'[1]2 zpf inv'!G21/10^6</f>
        <v>7.3166113899999994</v>
      </c>
      <c r="H24" s="45">
        <f>'[1]2 zpf inv'!H21</f>
        <v>5.4475768876449584E-4</v>
      </c>
      <c r="J24" s="46"/>
      <c r="K24" s="47"/>
      <c r="L24" s="46"/>
      <c r="M24" s="47"/>
      <c r="N24" s="46"/>
    </row>
    <row r="25" spans="2:14" x14ac:dyDescent="0.2">
      <c r="B25" s="48" t="s">
        <v>155</v>
      </c>
      <c r="C25" s="49">
        <f>'[1]2 zpf inv'!C22/10^6</f>
        <v>72443.705945780894</v>
      </c>
      <c r="D25" s="50">
        <f>'[1]2 zpf inv'!D22</f>
        <v>0.99949299571182548</v>
      </c>
      <c r="E25" s="49">
        <f>'[1]2 zpf inv'!E22/10^6</f>
        <v>81422.821381051603</v>
      </c>
      <c r="F25" s="50">
        <f>'[1]2 zpf inv'!F22</f>
        <v>0.99953044591604312</v>
      </c>
      <c r="G25" s="49">
        <f>'[1]2 zpf inv'!G22/10^6</f>
        <v>13423.6299366148</v>
      </c>
      <c r="H25" s="50">
        <f>'[1]2 zpf inv'!H22</f>
        <v>0.99945524359742899</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M47" sqref="M47"/>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45688</v>
      </c>
      <c r="C9" s="76"/>
      <c r="D9" s="76"/>
      <c r="E9" s="76"/>
    </row>
    <row r="10" spans="2:7" x14ac:dyDescent="0.2">
      <c r="B10" s="14" t="s">
        <v>49</v>
      </c>
      <c r="C10" s="15">
        <f>'[1]3 dpf'!C6</f>
        <v>10493</v>
      </c>
      <c r="D10" s="15">
        <f>'[1]3 dpf'!D6</f>
        <v>4742</v>
      </c>
      <c r="E10" s="15">
        <f>'[1]3 dpf'!E6</f>
        <v>15235</v>
      </c>
    </row>
    <row r="11" spans="2:7" x14ac:dyDescent="0.2">
      <c r="B11" s="14" t="s">
        <v>50</v>
      </c>
      <c r="C11" s="15">
        <f>'[1]3 dpf'!C7</f>
        <v>6202</v>
      </c>
      <c r="D11" s="15">
        <f>'[1]3 dpf'!D7</f>
        <v>11444</v>
      </c>
      <c r="E11" s="15">
        <f>'[1]3 dpf'!E7</f>
        <v>17646</v>
      </c>
    </row>
    <row r="12" spans="2:7" x14ac:dyDescent="0.2">
      <c r="B12" s="14" t="s">
        <v>55</v>
      </c>
      <c r="C12" s="15">
        <f>'[1]3 dpf'!C8</f>
        <v>138</v>
      </c>
      <c r="D12" s="15">
        <f>'[1]3 dpf'!D8</f>
        <v>60</v>
      </c>
      <c r="E12" s="15">
        <f>'[1]3 dpf'!E8</f>
        <v>198</v>
      </c>
    </row>
    <row r="13" spans="2:7" x14ac:dyDescent="0.2">
      <c r="B13" s="14" t="s">
        <v>69</v>
      </c>
      <c r="C13" s="15">
        <f>'[1]3 dpf'!C9</f>
        <v>345</v>
      </c>
      <c r="D13" s="15">
        <f>'[1]3 dpf'!D9</f>
        <v>283</v>
      </c>
      <c r="E13" s="15">
        <f>'[1]3 dpf'!E9</f>
        <v>628</v>
      </c>
    </row>
    <row r="14" spans="2:7" x14ac:dyDescent="0.2">
      <c r="B14" s="16" t="s">
        <v>129</v>
      </c>
      <c r="C14" s="17">
        <f>'[1]3 dpf'!C10</f>
        <v>17178</v>
      </c>
      <c r="D14" s="17">
        <f>'[1]3 dpf'!D10</f>
        <v>16529</v>
      </c>
      <c r="E14" s="17">
        <f>'[1]3 dpf'!E10</f>
        <v>33707</v>
      </c>
    </row>
    <row r="15" spans="2:7" x14ac:dyDescent="0.2">
      <c r="B15" s="18">
        <f>'[1]3 dpf'!$B$11</f>
        <v>45716</v>
      </c>
      <c r="C15" s="19"/>
      <c r="D15" s="19"/>
      <c r="E15" s="19"/>
    </row>
    <row r="16" spans="2:7" x14ac:dyDescent="0.2">
      <c r="B16" s="72" t="s">
        <v>49</v>
      </c>
      <c r="C16" s="20">
        <f>'[1]3 dpf'!C12</f>
        <v>10611</v>
      </c>
      <c r="D16" s="20">
        <f>'[1]3 dpf'!D12</f>
        <v>4742</v>
      </c>
      <c r="E16" s="20">
        <f>'[1]3 dpf'!E12</f>
        <v>15353</v>
      </c>
    </row>
    <row r="17" spans="2:7" x14ac:dyDescent="0.2">
      <c r="B17" s="72" t="s">
        <v>51</v>
      </c>
      <c r="C17" s="20">
        <f>'[1]3 dpf'!C13</f>
        <v>6252</v>
      </c>
      <c r="D17" s="20">
        <f>'[1]3 dpf'!D13</f>
        <v>11423</v>
      </c>
      <c r="E17" s="20">
        <f>'[1]3 dpf'!E13</f>
        <v>17675</v>
      </c>
    </row>
    <row r="18" spans="2:7" x14ac:dyDescent="0.2">
      <c r="B18" s="72" t="s">
        <v>55</v>
      </c>
      <c r="C18" s="20">
        <f>'[1]3 dpf'!C14</f>
        <v>148</v>
      </c>
      <c r="D18" s="20">
        <f>'[1]3 dpf'!D14</f>
        <v>60</v>
      </c>
      <c r="E18" s="20">
        <f>'[1]3 dpf'!E14</f>
        <v>208</v>
      </c>
    </row>
    <row r="19" spans="2:7" x14ac:dyDescent="0.2">
      <c r="B19" s="72" t="s">
        <v>69</v>
      </c>
      <c r="C19" s="20">
        <f>'[1]3 dpf'!C15</f>
        <v>352</v>
      </c>
      <c r="D19" s="20">
        <f>'[1]3 dpf'!D15</f>
        <v>292</v>
      </c>
      <c r="E19" s="20">
        <f>'[1]3 dpf'!E15</f>
        <v>644</v>
      </c>
    </row>
    <row r="20" spans="2:7" x14ac:dyDescent="0.2">
      <c r="B20" s="16" t="s">
        <v>129</v>
      </c>
      <c r="C20" s="17">
        <f>'[1]3 dpf'!C16</f>
        <v>17363</v>
      </c>
      <c r="D20" s="17">
        <f>'[1]3 dpf'!D16</f>
        <v>16517</v>
      </c>
      <c r="E20" s="17">
        <f>'[1]3 dpf'!E16</f>
        <v>33880</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45688</v>
      </c>
      <c r="C26" s="13"/>
      <c r="D26" s="59"/>
      <c r="E26" s="59"/>
      <c r="F26" s="59"/>
      <c r="G26" s="59"/>
    </row>
    <row r="27" spans="2:7" x14ac:dyDescent="0.2">
      <c r="B27" s="14" t="s">
        <v>49</v>
      </c>
      <c r="C27" s="15">
        <f>'[1]3 dpf'!C39</f>
        <v>1240</v>
      </c>
      <c r="D27" s="59"/>
      <c r="E27" s="59"/>
      <c r="F27" s="59"/>
      <c r="G27" s="59"/>
    </row>
    <row r="28" spans="2:7" x14ac:dyDescent="0.2">
      <c r="B28" s="14" t="s">
        <v>50</v>
      </c>
      <c r="C28" s="15">
        <f>'[1]3 dpf'!C40</f>
        <v>2848</v>
      </c>
      <c r="D28" s="28"/>
      <c r="E28" s="28"/>
      <c r="F28" s="28"/>
      <c r="G28" s="28"/>
    </row>
    <row r="29" spans="2:7" x14ac:dyDescent="0.2">
      <c r="B29" s="14" t="s">
        <v>55</v>
      </c>
      <c r="C29" s="15">
        <f>'[1]3 dpf'!C41</f>
        <v>5</v>
      </c>
      <c r="D29" s="28"/>
      <c r="E29" s="28"/>
      <c r="F29" s="28"/>
      <c r="G29" s="28"/>
    </row>
    <row r="30" spans="2:7" x14ac:dyDescent="0.2">
      <c r="B30" s="14" t="s">
        <v>70</v>
      </c>
      <c r="C30" s="15">
        <f>'[1]3 dpf'!C42</f>
        <v>70</v>
      </c>
      <c r="D30" s="28"/>
      <c r="E30" s="28"/>
      <c r="F30" s="28"/>
      <c r="G30" s="28"/>
    </row>
    <row r="31" spans="2:7" x14ac:dyDescent="0.2">
      <c r="B31" s="16" t="s">
        <v>129</v>
      </c>
      <c r="C31" s="17">
        <f>'[1]3 dpf'!C43</f>
        <v>4163</v>
      </c>
      <c r="D31" s="58"/>
      <c r="E31" s="58"/>
      <c r="F31" s="58"/>
      <c r="G31" s="58"/>
    </row>
    <row r="32" spans="2:7" x14ac:dyDescent="0.2">
      <c r="B32" s="12">
        <f>'[1]3 dpf'!$B$44</f>
        <v>45716</v>
      </c>
      <c r="C32" s="15"/>
      <c r="D32" s="58"/>
      <c r="E32" s="58"/>
      <c r="F32" s="58"/>
      <c r="G32" s="58"/>
    </row>
    <row r="33" spans="2:7" x14ac:dyDescent="0.2">
      <c r="B33" s="14" t="s">
        <v>49</v>
      </c>
      <c r="C33" s="15">
        <f>'[1]3 dpf'!C45</f>
        <v>1260</v>
      </c>
      <c r="D33" s="29"/>
      <c r="E33" s="29"/>
      <c r="F33" s="29"/>
      <c r="G33" s="29"/>
    </row>
    <row r="34" spans="2:7" x14ac:dyDescent="0.2">
      <c r="B34" s="14" t="s">
        <v>51</v>
      </c>
      <c r="C34" s="15">
        <f>'[1]3 dpf'!C46</f>
        <v>2844</v>
      </c>
      <c r="D34" s="59"/>
      <c r="E34" s="59"/>
      <c r="F34" s="59"/>
      <c r="G34" s="59"/>
    </row>
    <row r="35" spans="2:7" x14ac:dyDescent="0.2">
      <c r="B35" s="14" t="s">
        <v>55</v>
      </c>
      <c r="C35" s="15">
        <f>'[1]3 dpf'!C47</f>
        <v>5</v>
      </c>
      <c r="D35" s="59"/>
      <c r="E35" s="59"/>
      <c r="F35" s="59"/>
      <c r="G35" s="59"/>
    </row>
    <row r="36" spans="2:7" x14ac:dyDescent="0.2">
      <c r="B36" s="14" t="s">
        <v>70</v>
      </c>
      <c r="C36" s="15">
        <f>'[1]3 dpf'!C48</f>
        <v>142</v>
      </c>
      <c r="D36" s="59"/>
      <c r="E36" s="59"/>
      <c r="F36" s="59"/>
      <c r="G36" s="59"/>
    </row>
    <row r="37" spans="2:7" x14ac:dyDescent="0.2">
      <c r="B37" s="16" t="s">
        <v>129</v>
      </c>
      <c r="C37" s="17">
        <f>'[1]3 dpf'!C49</f>
        <v>4251</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O31" sqref="O31"/>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45688</v>
      </c>
      <c r="C8" s="7">
        <f>'[1]3 dpf'!C55</f>
        <v>2166.6459128915549</v>
      </c>
      <c r="D8" s="7">
        <f>'[1]3 dpf'!D55</f>
        <v>2091.5634331809229</v>
      </c>
      <c r="E8" s="80">
        <f>'[1]3 dpf'!E55</f>
        <v>20.042535324972</v>
      </c>
      <c r="F8" s="92">
        <f>'[1]3 dpf'!F55</f>
        <v>175.72304295667499</v>
      </c>
      <c r="G8" s="99">
        <f>'[1]3 dpf'!G55</f>
        <v>249.69255799999999</v>
      </c>
      <c r="H8" s="93">
        <f>'[1]3 dpf'!H55</f>
        <v>237.414706</v>
      </c>
      <c r="I8" s="93">
        <f>'[1]3 dpf'!I55</f>
        <v>120.408683</v>
      </c>
      <c r="J8" s="93">
        <f>'[1]3 dpf'!J55</f>
        <v>124.741438</v>
      </c>
    </row>
    <row r="9" spans="2:10" x14ac:dyDescent="0.2">
      <c r="B9" s="73">
        <f>'[1]3 dpf'!B56</f>
        <v>45698</v>
      </c>
      <c r="C9" s="7">
        <f>'[1]3 dpf'!C56</f>
        <v>2166.7338180428983</v>
      </c>
      <c r="D9" s="7">
        <f>'[1]3 dpf'!D56</f>
        <v>2110.302770322528</v>
      </c>
      <c r="E9" s="7">
        <f>'[1]3 dpf'!E56</f>
        <v>20.197890597305001</v>
      </c>
      <c r="F9" s="101">
        <f>'[1]3 dpf'!F56</f>
        <v>176.66379662084401</v>
      </c>
      <c r="G9" s="100">
        <f>'[1]3 dpf'!G56</f>
        <v>249.42688000000001</v>
      </c>
      <c r="H9" s="93">
        <f>'[1]3 dpf'!H56</f>
        <v>238.28451999999999</v>
      </c>
      <c r="I9" s="93">
        <f>'[1]3 dpf'!I56</f>
        <v>120.692823</v>
      </c>
      <c r="J9" s="93">
        <f>'[1]3 dpf'!J56</f>
        <v>124.91920399999999</v>
      </c>
    </row>
    <row r="10" spans="2:10" x14ac:dyDescent="0.2">
      <c r="B10" s="73">
        <f>'[1]3 dpf'!B57</f>
        <v>45708</v>
      </c>
      <c r="C10" s="7">
        <f>'[1]3 dpf'!C57</f>
        <v>2175.8100071308349</v>
      </c>
      <c r="D10" s="7">
        <f>'[1]3 dpf'!D57</f>
        <v>2117.658230804549</v>
      </c>
      <c r="E10" s="7">
        <f>'[1]3 dpf'!E57</f>
        <v>20.390647198660002</v>
      </c>
      <c r="F10" s="101">
        <f>'[1]3 dpf'!F57</f>
        <v>176.811018208749</v>
      </c>
      <c r="G10" s="100">
        <f>'[1]3 dpf'!G57</f>
        <v>249.848468</v>
      </c>
      <c r="H10" s="93">
        <f>'[1]3 dpf'!H57</f>
        <v>238.732461</v>
      </c>
      <c r="I10" s="93">
        <f>'[1]3 dpf'!I57</f>
        <v>120.984824</v>
      </c>
      <c r="J10" s="93">
        <f>'[1]3 dpf'!J57</f>
        <v>124.67974700000001</v>
      </c>
    </row>
    <row r="11" spans="2:10" x14ac:dyDescent="0.2">
      <c r="B11" s="73">
        <f>'[1]3 dpf'!B58</f>
        <v>45716</v>
      </c>
      <c r="C11" s="7">
        <f>'[1]3 dpf'!C58</f>
        <v>2160.5787269389693</v>
      </c>
      <c r="D11" s="7">
        <f>'[1]3 dpf'!D58</f>
        <v>2101.9632180329463</v>
      </c>
      <c r="E11" s="7">
        <f>'[1]3 dpf'!E58</f>
        <v>20.954533855755002</v>
      </c>
      <c r="F11" s="101">
        <f>'[1]3 dpf'!F58</f>
        <v>186.174651114542</v>
      </c>
      <c r="G11" s="100">
        <f>'[1]3 dpf'!G58</f>
        <v>247.633262</v>
      </c>
      <c r="H11" s="93">
        <f>'[1]3 dpf'!H58</f>
        <v>237.07368099999999</v>
      </c>
      <c r="I11" s="93">
        <f>'[1]3 dpf'!I58</f>
        <v>120.062742</v>
      </c>
      <c r="J11" s="93">
        <f>'[1]3 dpf'!J58</f>
        <v>124.196929</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45716</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1478.5107763799999</v>
      </c>
      <c r="D9" s="67">
        <f>'[1]4 dpf inv'!D5</f>
        <v>0.68279085192569866</v>
      </c>
      <c r="E9" s="66">
        <f>'[1]4 dpf inv'!E5/10^6</f>
        <v>1316.5339269200001</v>
      </c>
      <c r="F9" s="67">
        <f>'[1]4 dpf inv'!F5</f>
        <v>0.62296029255521013</v>
      </c>
      <c r="G9" s="90">
        <f>'[1]4 dpf inv'!G5/10^6</f>
        <v>13.151588759999999</v>
      </c>
      <c r="H9" s="67">
        <f>'[1]4 dpf inv'!H5</f>
        <v>0.62717110080080218</v>
      </c>
      <c r="I9" s="90">
        <f>'[1]4 dpf inv'!I5/10^6</f>
        <v>93.839223649999994</v>
      </c>
      <c r="J9" s="67">
        <f>'[1]4 dpf inv'!J5</f>
        <v>0.50288899842218182</v>
      </c>
      <c r="K9" s="47"/>
      <c r="L9" s="46"/>
    </row>
    <row r="10" spans="2:12" ht="23.25" customHeight="1" x14ac:dyDescent="0.2">
      <c r="B10" s="103" t="s">
        <v>178</v>
      </c>
      <c r="C10" s="104">
        <f>'[1]4 dpf inv'!C6/10^6</f>
        <v>180.03581455</v>
      </c>
      <c r="D10" s="105">
        <f>'[1]4 dpf inv'!D6</f>
        <v>8.3142313980765686E-2</v>
      </c>
      <c r="E10" s="104">
        <f>'[1]4 dpf inv'!E6/10^6</f>
        <v>59.2406778</v>
      </c>
      <c r="F10" s="105">
        <f>'[1]4 dpf inv'!F6</f>
        <v>2.8031628520044566E-2</v>
      </c>
      <c r="G10" s="106">
        <f>'[1]4 dpf inv'!G6/10^6</f>
        <v>0</v>
      </c>
      <c r="H10" s="105">
        <f>'[1]4 dpf inv'!H6</f>
        <v>0</v>
      </c>
      <c r="I10" s="106">
        <f>'[1]4 dpf inv'!I6/10^6</f>
        <v>17.083889489999997</v>
      </c>
      <c r="J10" s="105">
        <f>'[1]4 dpf inv'!J6</f>
        <v>9.1553401025833606E-2</v>
      </c>
      <c r="K10" s="47"/>
    </row>
    <row r="11" spans="2:12" ht="21" customHeight="1" x14ac:dyDescent="0.2">
      <c r="B11" s="103" t="s">
        <v>180</v>
      </c>
      <c r="C11" s="104">
        <f>'[1]4 dpf inv'!C7/10^6</f>
        <v>1298.37134135</v>
      </c>
      <c r="D11" s="105">
        <f>'[1]4 dpf inv'!D7</f>
        <v>0.59960068498576191</v>
      </c>
      <c r="E11" s="104">
        <f>'[1]4 dpf inv'!E7/10^6</f>
        <v>1256.9250474300002</v>
      </c>
      <c r="F11" s="105">
        <f>'[1]4 dpf inv'!F7</f>
        <v>0.59475443758506696</v>
      </c>
      <c r="G11" s="106">
        <f>'[1]4 dpf inv'!G7/10^6</f>
        <v>12.18644965</v>
      </c>
      <c r="H11" s="105">
        <f>'[1]4 dpf inv'!H7</f>
        <v>0.58114568371312514</v>
      </c>
      <c r="I11" s="106">
        <f>'[1]4 dpf inv'!I7/10^6</f>
        <v>76.75533415999999</v>
      </c>
      <c r="J11" s="105">
        <f>'[1]4 dpf inv'!J7</f>
        <v>0.41133559739634828</v>
      </c>
      <c r="K11" s="47"/>
      <c r="L11" s="46"/>
    </row>
    <row r="12" spans="2:12" ht="21.75" customHeight="1" x14ac:dyDescent="0.2">
      <c r="B12" s="103" t="s">
        <v>181</v>
      </c>
      <c r="C12" s="104">
        <f>'[1]4 dpf inv'!C8/10^6</f>
        <v>0.10362048</v>
      </c>
      <c r="D12" s="105">
        <f>'[1]4 dpf inv'!D8</f>
        <v>4.7852959171104272E-5</v>
      </c>
      <c r="E12" s="104">
        <f>'[1]4 dpf inv'!E8/10^6</f>
        <v>0.36820169000000003</v>
      </c>
      <c r="F12" s="105">
        <f>'[1]4 dpf inv'!F8</f>
        <v>1.7422645009866191E-4</v>
      </c>
      <c r="G12" s="106">
        <f>'[1]4 dpf inv'!G8/10^6</f>
        <v>0.96513910999999997</v>
      </c>
      <c r="H12" s="105">
        <f>'[1]4 dpf inv'!H8</f>
        <v>4.6025417087677135E-2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183</v>
      </c>
      <c r="C14" s="66">
        <f>'[1]4 dpf inv'!C10/10^6</f>
        <v>614.00766474</v>
      </c>
      <c r="D14" s="67">
        <f>'[1]4 dpf inv'!D10</f>
        <v>0.2835547925617436</v>
      </c>
      <c r="E14" s="66">
        <f>'[1]4 dpf inv'!E10/10^6</f>
        <v>701.07100102999993</v>
      </c>
      <c r="F14" s="67">
        <f>'[1]4 dpf inv'!F10</f>
        <v>0.33173425080306457</v>
      </c>
      <c r="G14" s="90">
        <f>'[1]4 dpf inv'!G10/10^6</f>
        <v>5.81733689</v>
      </c>
      <c r="H14" s="67">
        <f>'[1]4 dpf inv'!H10</f>
        <v>0.27741633711411878</v>
      </c>
      <c r="I14" s="90">
        <f>'[1]4 dpf inv'!I10/10^6</f>
        <v>64.913685130000005</v>
      </c>
      <c r="J14" s="67">
        <f>'[1]4 dpf inv'!J10</f>
        <v>0.34787561990788685</v>
      </c>
      <c r="K14" s="47"/>
      <c r="L14" s="46"/>
    </row>
    <row r="15" spans="2:12" ht="21.75" customHeight="1" x14ac:dyDescent="0.2">
      <c r="B15" s="103" t="s">
        <v>184</v>
      </c>
      <c r="C15" s="104">
        <f>'[1]4 dpf inv'!C11/10^6</f>
        <v>186.14539411999999</v>
      </c>
      <c r="D15" s="105">
        <f>'[1]4 dpf inv'!D11</f>
        <v>8.5963778055394791E-2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34.251428880000006</v>
      </c>
      <c r="D16" s="105">
        <f>'[1]4 dpf inv'!D12</f>
        <v>1.5817647512794981E-2</v>
      </c>
      <c r="E16" s="104">
        <f>'[1]4 dpf inv'!E12/10^6</f>
        <v>91.357512379999989</v>
      </c>
      <c r="F16" s="105">
        <f>'[1]4 dpf inv'!F12</f>
        <v>4.3228739856712654E-2</v>
      </c>
      <c r="G16" s="106">
        <f>'[1]4 dpf inv'!G12/10^6</f>
        <v>0</v>
      </c>
      <c r="H16" s="105">
        <f>'[1]4 dpf inv'!H12</f>
        <v>0</v>
      </c>
      <c r="I16" s="106">
        <f>'[1]4 dpf inv'!I12/10^6</f>
        <v>14.676626560000001</v>
      </c>
      <c r="J16" s="105">
        <f>'[1]4 dpf inv'!J12</f>
        <v>7.865276100858698E-2</v>
      </c>
      <c r="K16" s="47"/>
      <c r="L16" s="46"/>
    </row>
    <row r="17" spans="2:14" ht="21.75" customHeight="1" x14ac:dyDescent="0.2">
      <c r="B17" s="103" t="s">
        <v>186</v>
      </c>
      <c r="C17" s="104">
        <f>'[1]4 dpf inv'!C13/10^6</f>
        <v>393.61084174000001</v>
      </c>
      <c r="D17" s="105">
        <f>'[1]4 dpf inv'!D13</f>
        <v>0.18177336699355384</v>
      </c>
      <c r="E17" s="104">
        <f>'[1]4 dpf inv'!E13/10^6</f>
        <v>609.71348864999993</v>
      </c>
      <c r="F17" s="105">
        <f>'[1]4 dpf inv'!F13</f>
        <v>0.28850551094635196</v>
      </c>
      <c r="G17" s="106">
        <f>'[1]4 dpf inv'!G13/10^6</f>
        <v>5.81733689</v>
      </c>
      <c r="H17" s="105">
        <f>'[1]4 dpf inv'!H13</f>
        <v>0.27741633711411878</v>
      </c>
      <c r="I17" s="106">
        <f>'[1]4 dpf inv'!I13/10^6</f>
        <v>50.237058570000002</v>
      </c>
      <c r="J17" s="105">
        <f>'[1]4 dpf inv'!J13</f>
        <v>0.26922285889929981</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2092.5184411199998</v>
      </c>
      <c r="D19" s="67">
        <f>'[1]4 dpf inv'!D15</f>
        <v>0.9663456444874422</v>
      </c>
      <c r="E19" s="66">
        <f>'[1]4 dpf inv'!E15/10^6</f>
        <v>2017.60492795</v>
      </c>
      <c r="F19" s="67">
        <f>'[1]4 dpf inv'!F15</f>
        <v>0.95469454335827475</v>
      </c>
      <c r="G19" s="90">
        <f>'[1]4 dpf inv'!G15/10^6</f>
        <v>18.968925649999999</v>
      </c>
      <c r="H19" s="67">
        <f>'[1]4 dpf inv'!H15</f>
        <v>0.90458743791492091</v>
      </c>
      <c r="I19" s="90">
        <f>'[1]4 dpf inv'!I15/10^6</f>
        <v>158.75290878000001</v>
      </c>
      <c r="J19" s="67">
        <f>'[1]4 dpf inv'!J15</f>
        <v>0.85076461833006867</v>
      </c>
      <c r="K19" s="47"/>
      <c r="L19" s="46"/>
    </row>
    <row r="20" spans="2:14" x14ac:dyDescent="0.2">
      <c r="B20" s="107" t="s">
        <v>189</v>
      </c>
      <c r="C20" s="104">
        <f>'[1]4 dpf inv'!C16/10^6</f>
        <v>44.047228740000001</v>
      </c>
      <c r="D20" s="105">
        <f>'[1]4 dpf inv'!D16</f>
        <v>2.0341444456689554E-2</v>
      </c>
      <c r="E20" s="104">
        <f>'[1]4 dpf inv'!E16/10^6</f>
        <v>94.371628200000004</v>
      </c>
      <c r="F20" s="105">
        <f>'[1]4 dpf inv'!F16</f>
        <v>4.4654965519894209E-2</v>
      </c>
      <c r="G20" s="106">
        <f>'[1]4 dpf inv'!G16/10^6</f>
        <v>1.27858446</v>
      </c>
      <c r="H20" s="105">
        <f>'[1]4 dpf inv'!H16</f>
        <v>6.0972954513595912E-2</v>
      </c>
      <c r="I20" s="106">
        <f>'[1]4 dpf inv'!I16/10^6</f>
        <v>18.127460030000002</v>
      </c>
      <c r="J20" s="105">
        <f>'[1]4 dpf inv'!J16</f>
        <v>9.7145946693100504E-2</v>
      </c>
      <c r="K20" s="47"/>
      <c r="L20" s="46"/>
    </row>
    <row r="21" spans="2:14" ht="11.25" customHeight="1" x14ac:dyDescent="0.2">
      <c r="B21" s="108" t="s">
        <v>190</v>
      </c>
      <c r="C21" s="104">
        <f>'[1]4 dpf inv'!C17/10^6</f>
        <v>18.691545909999999</v>
      </c>
      <c r="D21" s="105">
        <f>'[1]4 dpf inv'!D17</f>
        <v>8.6319401654581327E-3</v>
      </c>
      <c r="E21" s="104">
        <f>'[1]4 dpf inv'!E17/10^6</f>
        <v>1.3747162399999999</v>
      </c>
      <c r="F21" s="105">
        <f>'[1]4 dpf inv'!F17</f>
        <v>6.5049112183102726E-4</v>
      </c>
      <c r="G21" s="106">
        <f>'[1]4 dpf inv'!G17/10^6</f>
        <v>1.8916180000000001E-2</v>
      </c>
      <c r="H21" s="105">
        <f>'[1]4 dpf inv'!H17</f>
        <v>9.0207211083340774E-4</v>
      </c>
      <c r="I21" s="106">
        <f>'[1]4 dpf inv'!I17/10^6</f>
        <v>0.19453071</v>
      </c>
      <c r="J21" s="105">
        <f>'[1]4 dpf inv'!J17</f>
        <v>1.042499608470023E-3</v>
      </c>
      <c r="K21" s="47"/>
      <c r="L21" s="46"/>
    </row>
    <row r="22" spans="2:14" x14ac:dyDescent="0.2">
      <c r="B22" s="108" t="s">
        <v>191</v>
      </c>
      <c r="C22" s="104">
        <f>'[1]4 dpf inv'!C18/10^6</f>
        <v>10.136143279999999</v>
      </c>
      <c r="D22" s="105">
        <f>'[1]4 dpf inv'!D18</f>
        <v>4.6809708904099164E-3</v>
      </c>
      <c r="E22" s="104">
        <f>'[1]4 dpf inv'!E18/10^6</f>
        <v>0</v>
      </c>
      <c r="F22" s="105">
        <f>'[1]4 dpf inv'!F18</f>
        <v>0</v>
      </c>
      <c r="G22" s="106">
        <f>'[1]4 dpf inv'!G18/10^6</f>
        <v>0.70327200000000001</v>
      </c>
      <c r="H22" s="105">
        <f>'[1]4 dpf inv'!H18</f>
        <v>3.3537535460649685E-2</v>
      </c>
      <c r="I22" s="106">
        <f>'[1]4 dpf inv'!I18/10^6</f>
        <v>9.5253720000000008</v>
      </c>
      <c r="J22" s="105">
        <f>'[1]4 dpf inv'!J18</f>
        <v>5.1046935368360712E-2</v>
      </c>
      <c r="K22" s="47"/>
      <c r="L22" s="46"/>
    </row>
    <row r="23" spans="2:14" x14ac:dyDescent="0.2">
      <c r="B23" s="109" t="s">
        <v>192</v>
      </c>
      <c r="C23" s="65">
        <f>'[1]4 dpf inv'!C19/10^6</f>
        <v>2165.3933590500001</v>
      </c>
      <c r="D23" s="110">
        <f>'[1]4 dpf inv'!D19</f>
        <v>0.99999999999999967</v>
      </c>
      <c r="E23" s="65">
        <f>'[1]4 dpf inv'!E19/10^6</f>
        <v>2113.3512723900003</v>
      </c>
      <c r="F23" s="110">
        <f>'[1]4 dpf inv'!F19</f>
        <v>1</v>
      </c>
      <c r="G23" s="91">
        <f>'[1]4 dpf inv'!G19/10^6</f>
        <v>20.96969829</v>
      </c>
      <c r="H23" s="110">
        <f>'[1]4 dpf inv'!H19</f>
        <v>0.99999999999999978</v>
      </c>
      <c r="I23" s="91">
        <f>'[1]4 dpf inv'!I19/10^6</f>
        <v>186.60027152000001</v>
      </c>
      <c r="J23" s="110">
        <f>'[1]4 dpf inv'!J19</f>
        <v>1</v>
      </c>
      <c r="K23" s="47"/>
      <c r="L23" s="46"/>
    </row>
    <row r="24" spans="2:14" x14ac:dyDescent="0.2">
      <c r="B24" s="111" t="s">
        <v>193</v>
      </c>
      <c r="C24" s="104">
        <f>'[1]4 dpf inv'!C20/10^6</f>
        <v>4.8146351599999999</v>
      </c>
      <c r="D24" s="105">
        <f>'[1]4 dpf inv'!D20</f>
        <v>2.223445980323997E-3</v>
      </c>
      <c r="E24" s="104">
        <f>'[1]4 dpf inv'!E20/10^6</f>
        <v>11.38805762</v>
      </c>
      <c r="F24" s="105">
        <f>'[1]4 dpf inv'!F20</f>
        <v>5.3886250566954662E-3</v>
      </c>
      <c r="G24" s="106">
        <f>'[1]4 dpf inv'!G20/10^6</f>
        <v>1.516442E-2</v>
      </c>
      <c r="H24" s="105">
        <f>'[1]4 dpf inv'!H20</f>
        <v>7.2315871169360542E-4</v>
      </c>
      <c r="I24" s="106">
        <f>'[1]4 dpf inv'!I20/10^6</f>
        <v>0.4256202</v>
      </c>
      <c r="J24" s="105">
        <f>'[1]4 dpf inv'!J20</f>
        <v>2.2809195106363047E-3</v>
      </c>
      <c r="K24" s="47"/>
      <c r="L24" s="46"/>
    </row>
    <row r="25" spans="2:14" x14ac:dyDescent="0.2">
      <c r="B25" s="112" t="s">
        <v>194</v>
      </c>
      <c r="C25" s="66">
        <f>'[1]4 dpf inv'!C21/10^6</f>
        <v>2160.5787269390003</v>
      </c>
      <c r="D25" s="67">
        <f>'[1]4 dpf inv'!D21</f>
        <v>0.99777655542773425</v>
      </c>
      <c r="E25" s="66">
        <f>'[1]4 dpf inv'!E21/10^6</f>
        <v>2101.9632180328999</v>
      </c>
      <c r="F25" s="67">
        <f>'[1]4 dpf inv'!F21</f>
        <v>0.9946113764872504</v>
      </c>
      <c r="G25" s="90">
        <f>'[1]4 dpf inv'!G21/10^6</f>
        <v>20.954533855799998</v>
      </c>
      <c r="H25" s="67">
        <f>'[1]4 dpf inv'!H21</f>
        <v>0.99927684061113886</v>
      </c>
      <c r="I25" s="90">
        <f>'[1]4 dpf inv'!I21/10^6</f>
        <v>186.17465111449999</v>
      </c>
      <c r="J25" s="67">
        <f>'[1]4 dpf inv'!J21</f>
        <v>0.99771907938807902</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2025-03-11T14:51:33Z</cp:lastPrinted>
  <dcterms:created xsi:type="dcterms:W3CDTF">2006-04-20T10:37:43Z</dcterms:created>
  <dcterms:modified xsi:type="dcterms:W3CDTF">2025-03-11T14:51:47Z</dcterms:modified>
</cp:coreProperties>
</file>