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5\1.Mart 2025\"/>
    </mc:Choice>
  </mc:AlternateContent>
  <xr:revisionPtr revIDLastSave="0" documentId="13_ncr:1_{A6465359-79D8-452B-8CEF-04C01AA133C9}"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40" l="1"/>
  <c r="D27" i="40"/>
  <c r="E27" i="40"/>
  <c r="F27" i="40"/>
  <c r="D26" i="40"/>
  <c r="E26" i="40"/>
  <c r="F26" i="40"/>
  <c r="C26" i="40"/>
  <c r="B7" i="40"/>
  <c r="C7" i="40"/>
  <c r="D7" i="40"/>
  <c r="E7" i="40"/>
  <c r="F7" i="40"/>
  <c r="G7" i="40"/>
  <c r="H7" i="40"/>
  <c r="I7" i="40"/>
  <c r="J7" i="40"/>
  <c r="K7" i="40"/>
  <c r="B8" i="40"/>
  <c r="C8" i="40"/>
  <c r="D8" i="40"/>
  <c r="E8" i="40"/>
  <c r="F8" i="40"/>
  <c r="G8" i="40"/>
  <c r="H8" i="40"/>
  <c r="I8" i="40"/>
  <c r="J8" i="40"/>
  <c r="K8" i="40"/>
  <c r="B9" i="40"/>
  <c r="C9" i="40"/>
  <c r="D9" i="40"/>
  <c r="E9" i="40"/>
  <c r="F9" i="40"/>
  <c r="G9" i="40"/>
  <c r="H9" i="40"/>
  <c r="I9" i="40"/>
  <c r="J9" i="40"/>
  <c r="K9" i="40"/>
  <c r="B10" i="40"/>
  <c r="C10" i="40"/>
  <c r="D10" i="40"/>
  <c r="E10" i="40"/>
  <c r="F10" i="40"/>
  <c r="G10" i="40"/>
  <c r="H10" i="40"/>
  <c r="I10" i="40"/>
  <c r="J10" i="40"/>
  <c r="K10" i="40"/>
  <c r="B11" i="40"/>
  <c r="C11" i="40"/>
  <c r="D11" i="40"/>
  <c r="E11" i="40"/>
  <c r="F11" i="40"/>
  <c r="G11" i="40"/>
  <c r="H11" i="40"/>
  <c r="I11" i="40"/>
  <c r="J11" i="40"/>
  <c r="K11" i="40"/>
  <c r="B12" i="40"/>
  <c r="C12" i="40"/>
  <c r="D12" i="40"/>
  <c r="E12" i="40"/>
  <c r="F12" i="40"/>
  <c r="G12" i="40"/>
  <c r="H12" i="40"/>
  <c r="I12" i="40"/>
  <c r="J12" i="40"/>
  <c r="K12" i="40"/>
  <c r="B13" i="40"/>
  <c r="C13" i="40"/>
  <c r="D13" i="40"/>
  <c r="E13" i="40"/>
  <c r="F13" i="40"/>
  <c r="G13" i="40"/>
  <c r="H13" i="40"/>
  <c r="I13" i="40"/>
  <c r="J13" i="40"/>
  <c r="K13" i="40"/>
  <c r="B14" i="40"/>
  <c r="C14" i="40"/>
  <c r="D14" i="40"/>
  <c r="E14" i="40"/>
  <c r="F14" i="40"/>
  <c r="G14" i="40"/>
  <c r="H14" i="40"/>
  <c r="I14" i="40"/>
  <c r="J14" i="40"/>
  <c r="K14" i="40"/>
  <c r="B15" i="40"/>
  <c r="C15" i="40"/>
  <c r="D15" i="40"/>
  <c r="E15" i="40"/>
  <c r="F15" i="40"/>
  <c r="G15" i="40"/>
  <c r="H15" i="40"/>
  <c r="I15" i="40"/>
  <c r="J15" i="40"/>
  <c r="K15" i="40"/>
  <c r="C24" i="34"/>
  <c r="D24" i="34"/>
  <c r="E24" i="34"/>
  <c r="D23" i="34"/>
  <c r="E23" i="34"/>
  <c r="C23" i="34"/>
  <c r="B7" i="34"/>
  <c r="C7" i="34"/>
  <c r="D7" i="34"/>
  <c r="E7" i="34"/>
  <c r="F7" i="34"/>
  <c r="G7" i="34"/>
  <c r="H7" i="34"/>
  <c r="I7" i="34"/>
  <c r="B8" i="34"/>
  <c r="C8" i="34"/>
  <c r="D8" i="34"/>
  <c r="E8" i="34"/>
  <c r="F8" i="34"/>
  <c r="G8" i="34"/>
  <c r="H8" i="34"/>
  <c r="I8" i="34"/>
  <c r="B9" i="34"/>
  <c r="C9" i="34"/>
  <c r="D9" i="34"/>
  <c r="E9" i="34"/>
  <c r="F9" i="34"/>
  <c r="G9" i="34"/>
  <c r="H9" i="34"/>
  <c r="I9" i="34"/>
  <c r="B10" i="34"/>
  <c r="C10" i="34"/>
  <c r="D10" i="34"/>
  <c r="E10" i="34"/>
  <c r="F10" i="34"/>
  <c r="G10" i="34"/>
  <c r="H10" i="34"/>
  <c r="I10" i="34"/>
  <c r="B11" i="34"/>
  <c r="C11" i="34"/>
  <c r="D11" i="34"/>
  <c r="E11" i="34"/>
  <c r="F11" i="34"/>
  <c r="G11" i="34"/>
  <c r="H11" i="34"/>
  <c r="I11" i="34"/>
  <c r="B12" i="34"/>
  <c r="C12" i="34"/>
  <c r="D12" i="34"/>
  <c r="E12" i="34"/>
  <c r="F12" i="34"/>
  <c r="G12" i="34"/>
  <c r="H12" i="34"/>
  <c r="I12" i="34"/>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K6" i="40"/>
  <c r="J6"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7" i="36"/>
  <c r="I1" i="38"/>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C7" i="32"/>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alcChain>
</file>

<file path=xl/sharedStrings.xml><?xml version="1.0" encoding="utf-8"?>
<sst xmlns="http://schemas.openxmlformats.org/spreadsheetml/2006/main" count="605" uniqueCount="363">
  <si>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</si>
  <si>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</si>
  <si>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</si>
  <si>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</si>
  <si>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</si>
  <si>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</si>
  <si>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</si>
  <si>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</si>
  <si>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</si>
  <si>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</si>
  <si>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</si>
  <si>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</si>
  <si>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</si>
  <si>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</si>
  <si>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</si>
  <si>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</si>
  <si>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</si>
  <si>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</si>
  <si>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</si>
  <si>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</si>
  <si>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</si>
  <si>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</si>
  <si>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</si>
  <si>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</si>
  <si>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вредност</t>
  </si>
  <si>
    <t>value</t>
  </si>
  <si>
    <t>percent</t>
  </si>
  <si>
    <t>6.</t>
  </si>
  <si>
    <t>7.</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</si>
  <si>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</si>
  <si>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</si>
  <si>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</si>
  <si>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</si>
  <si>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</si>
  <si>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</si>
  <si>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</si>
  <si>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</si>
  <si>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</si>
  <si>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</si>
  <si>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</si>
  <si>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</si>
  <si>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</si>
  <si>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</si>
  <si>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</si>
  <si>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</si>
  <si>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</si>
  <si>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</si>
  <si>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</si>
  <si>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TRIGLAVm stands for the mandatory pension fund Trigalv otvoren zadolzitelen penziski fond - Skopje</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</si>
  <si>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</si>
  <si>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</si>
  <si>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</si>
  <si>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r>
      <rPr>
        <b/>
        <sz val="10"/>
        <rFont val="Arial"/>
        <family val="2"/>
        <charset val="204"/>
      </rPr>
      <t>Содржина</t>
    </r>
    <r>
      <rPr>
        <b/>
        <sz val="10"/>
        <color rgb="FF5A3C92"/>
        <rFont val="Arial"/>
        <family val="2"/>
        <charset val="204"/>
      </rPr>
      <t xml:space="preserve"> / Table of Contents</t>
    </r>
  </si>
  <si>
    <t xml:space="preserve">Ве молиме при користење на податоците од Кварталниот статистички извештај задолжително да го наведете изворот. </t>
  </si>
  <si>
    <t>Those using data from the  Quarterly Statistical Report are requested to cite the source.</t>
  </si>
  <si>
    <r>
      <t>Кратенки /</t>
    </r>
    <r>
      <rPr>
        <b/>
        <sz val="10"/>
        <color rgb="FF5A3C92"/>
        <rFont val="Arial"/>
        <family val="2"/>
        <charset val="204"/>
      </rPr>
      <t xml:space="preserve"> Abbreviation</t>
    </r>
  </si>
  <si>
    <r>
      <t>Забелешки /</t>
    </r>
    <r>
      <rPr>
        <sz val="10"/>
        <color rgb="FF007DA0"/>
        <rFont val="Arial"/>
        <family val="2"/>
      </rPr>
      <t xml:space="preserve"> </t>
    </r>
    <r>
      <rPr>
        <sz val="10"/>
        <color rgb="FF5A3C92"/>
        <rFont val="Arial"/>
        <family val="2"/>
        <charset val="204"/>
      </rPr>
      <t>Notes</t>
    </r>
  </si>
  <si>
    <r>
      <t xml:space="preserve">За посигурни пензионерски денови / </t>
    </r>
    <r>
      <rPr>
        <b/>
        <sz val="10"/>
        <color rgb="FF5A3C92"/>
        <rFont val="Arial"/>
        <family val="2"/>
        <charset val="204"/>
      </rPr>
      <t>For safer retirement days</t>
    </r>
  </si>
  <si>
    <r>
      <rPr>
        <u/>
        <sz val="10"/>
        <rFont val="Arial"/>
        <family val="2"/>
        <charset val="204"/>
      </rPr>
      <t>Содржина</t>
    </r>
    <r>
      <rPr>
        <u/>
        <sz val="10"/>
        <color theme="10"/>
        <rFont val="Arial"/>
        <family val="2"/>
      </rPr>
      <t xml:space="preserve"> /</t>
    </r>
    <r>
      <rPr>
        <u/>
        <sz val="10"/>
        <color rgb="FF5A3C92"/>
        <rFont val="Arial"/>
        <family val="2"/>
        <charset val="204"/>
      </rPr>
      <t xml:space="preserve"> Table of Contents</t>
    </r>
  </si>
  <si>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Table of Contents</t>
    </r>
  </si>
  <si>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</si>
  <si>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</si>
  <si>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Shareholder: Pozavarovalnica Sava d.d, Republic of Slovenia, which represents 100% of the Pension Company equity.</t>
  </si>
  <si>
    <t>Shareholders: Skupina Prva zavarovalniski holding DD, Ljubljana, Republic of Slovenia, which represents 51% of the Pension Company equity and Komercijalna Banka AD, Skopje, Republic of North Macedonia, which represents 49% of the Pension Company equity.</t>
  </si>
  <si>
    <t>Shareholder: Zavarovalnica Triglav DD Ljubljana, Republic of Slovenia, which represents 100% of the Pension Company equity.</t>
  </si>
  <si>
    <r>
      <t>I Податоци за задолжителните пензиски фондови /</t>
    </r>
    <r>
      <rPr>
        <b/>
        <sz val="10"/>
        <color rgb="FF5A3C92"/>
        <rFont val="Arial"/>
        <family val="2"/>
        <charset val="204"/>
      </rPr>
      <t xml:space="preserve"> I Mandatory pension funds data</t>
    </r>
  </si>
  <si>
    <r>
      <t>Задолжителен пензиски фонд /</t>
    </r>
    <r>
      <rPr>
        <sz val="9"/>
        <color theme="8" tint="-0.499984740745262"/>
        <rFont val="Arial"/>
        <family val="2"/>
        <charset val="204"/>
      </rPr>
      <t xml:space="preserve"> </t>
    </r>
    <r>
      <rPr>
        <sz val="9"/>
        <color rgb="FF5A3C92"/>
        <rFont val="Arial"/>
        <family val="2"/>
        <charset val="204"/>
      </rPr>
      <t>Mandatory Pension Fund</t>
    </r>
  </si>
  <si>
    <r>
      <t>Доброволни/</t>
    </r>
    <r>
      <rPr>
        <sz val="9"/>
        <color theme="8" tint="-0.499984740745262"/>
        <rFont val="Arial"/>
        <family val="2"/>
        <charset val="204"/>
      </rPr>
      <t xml:space="preserve"> </t>
    </r>
    <r>
      <rPr>
        <sz val="9"/>
        <color rgb="FF5A3C92"/>
        <rFont val="Arial"/>
        <family val="2"/>
        <charset val="204"/>
      </rPr>
      <t>Voluntary</t>
    </r>
  </si>
  <si>
    <r>
      <t>Со договор/</t>
    </r>
    <r>
      <rPr>
        <sz val="9"/>
        <color rgb="FF007DA0"/>
        <rFont val="Arial"/>
        <family val="2"/>
        <charset val="204"/>
      </rPr>
      <t xml:space="preserve">  </t>
    </r>
    <r>
      <rPr>
        <sz val="9"/>
        <color rgb="FF5A3C92"/>
        <rFont val="Arial"/>
        <family val="2"/>
        <charset val="204"/>
      </rPr>
      <t>With contract</t>
    </r>
  </si>
  <si>
    <r>
      <t xml:space="preserve">Распределени/ </t>
    </r>
    <r>
      <rPr>
        <sz val="9"/>
        <color rgb="FF5A3C92"/>
        <rFont val="Arial"/>
        <family val="2"/>
        <charset val="204"/>
      </rPr>
      <t>Allocated</t>
    </r>
  </si>
  <si>
    <r>
      <t xml:space="preserve">Времено распределени/ </t>
    </r>
    <r>
      <rPr>
        <sz val="9"/>
        <color rgb="FF5A3C92"/>
        <rFont val="Arial"/>
        <family val="2"/>
        <charset val="204"/>
      </rPr>
      <t>Temporary allocated *</t>
    </r>
  </si>
  <si>
    <r>
      <t>Вкупно/</t>
    </r>
    <r>
      <rPr>
        <sz val="9"/>
        <color theme="6" tint="-0.499984740745262"/>
        <rFont val="Arial"/>
        <family val="2"/>
        <charset val="204"/>
      </rPr>
      <t xml:space="preserve"> </t>
    </r>
    <r>
      <rPr>
        <sz val="9"/>
        <color rgb="FF5A3C92"/>
        <rFont val="Arial"/>
        <family val="2"/>
        <charset val="204"/>
      </rPr>
      <t>Total</t>
    </r>
  </si>
  <si>
    <r>
      <t xml:space="preserve">Вкупно/ </t>
    </r>
    <r>
      <rPr>
        <sz val="9"/>
        <color rgb="FF5A3C92"/>
        <rFont val="Arial"/>
        <family val="2"/>
        <charset val="204"/>
      </rPr>
      <t>Total</t>
    </r>
  </si>
  <si>
    <r>
      <t>САВАз /</t>
    </r>
    <r>
      <rPr>
        <sz val="9"/>
        <color rgb="FF5A3C92"/>
        <rFont val="Arial"/>
        <family val="2"/>
        <charset val="204"/>
      </rPr>
      <t xml:space="preserve"> SAVAm</t>
    </r>
  </si>
  <si>
    <r>
      <t>КБПз /</t>
    </r>
    <r>
      <rPr>
        <sz val="9"/>
        <color rgb="FF007DA0"/>
        <rFont val="Arial"/>
        <family val="2"/>
        <charset val="204"/>
      </rPr>
      <t xml:space="preserve"> </t>
    </r>
    <r>
      <rPr>
        <sz val="9"/>
        <color rgb="FF5A3C92"/>
        <rFont val="Arial"/>
        <family val="2"/>
        <charset val="204"/>
      </rPr>
      <t>KBPm</t>
    </r>
  </si>
  <si>
    <r>
      <t xml:space="preserve">ТРИГЛАВз / </t>
    </r>
    <r>
      <rPr>
        <sz val="9"/>
        <color rgb="FF5A3C92"/>
        <rFont val="Arial"/>
        <family val="2"/>
        <charset val="204"/>
      </rPr>
      <t>TRIGLAVm</t>
    </r>
  </si>
  <si>
    <r>
      <t xml:space="preserve">САВАз / </t>
    </r>
    <r>
      <rPr>
        <sz val="9"/>
        <color rgb="FF5A3C92"/>
        <rFont val="Arial"/>
        <family val="2"/>
        <charset val="204"/>
      </rPr>
      <t>SAVAm</t>
    </r>
  </si>
  <si>
    <r>
      <t>КБПз /</t>
    </r>
    <r>
      <rPr>
        <sz val="9"/>
        <color theme="8" tint="-0.499984740745262"/>
        <rFont val="Arial"/>
        <family val="2"/>
        <charset val="204"/>
      </rPr>
      <t xml:space="preserve"> </t>
    </r>
    <r>
      <rPr>
        <sz val="9"/>
        <color rgb="FF5A3C92"/>
        <rFont val="Arial"/>
        <family val="2"/>
        <charset val="204"/>
      </rPr>
      <t>KBPm</t>
    </r>
  </si>
  <si>
    <r>
      <t>ТРИГЛАВз /</t>
    </r>
    <r>
      <rPr>
        <sz val="9"/>
        <color rgb="FF5A3C92"/>
        <rFont val="Arial"/>
        <family val="2"/>
        <charset val="204"/>
      </rPr>
      <t xml:space="preserve"> TRIGLAVm</t>
    </r>
  </si>
  <si>
    <r>
      <t>Содржина</t>
    </r>
    <r>
      <rPr>
        <u/>
        <sz val="9"/>
        <color rgb="FF007DA0"/>
        <rFont val="Arial"/>
        <family val="2"/>
        <charset val="204"/>
      </rPr>
      <t xml:space="preserve"> </t>
    </r>
    <r>
      <rPr>
        <u/>
        <sz val="9"/>
        <color rgb="FF5A3C92"/>
        <rFont val="Arial"/>
        <family val="2"/>
        <charset val="204"/>
      </rPr>
      <t>/ Table of Contents</t>
    </r>
  </si>
  <si>
    <r>
      <t xml:space="preserve">Возраст / </t>
    </r>
    <r>
      <rPr>
        <sz val="9"/>
        <color rgb="FF5A3C92"/>
        <rFont val="Arial"/>
        <family val="2"/>
        <charset val="204"/>
      </rPr>
      <t>Age</t>
    </r>
  </si>
  <si>
    <r>
      <t xml:space="preserve">Мажи    
/ </t>
    </r>
    <r>
      <rPr>
        <sz val="9"/>
        <color rgb="FF5A3C92"/>
        <rFont val="Arial"/>
        <family val="2"/>
        <charset val="204"/>
      </rPr>
      <t>Men</t>
    </r>
  </si>
  <si>
    <r>
      <t xml:space="preserve">Жени 
/ </t>
    </r>
    <r>
      <rPr>
        <sz val="9"/>
        <color rgb="FF5A3C92"/>
        <rFont val="Arial"/>
        <family val="2"/>
        <charset val="204"/>
      </rPr>
      <t>Women</t>
    </r>
  </si>
  <si>
    <r>
      <t xml:space="preserve">Вкупно
/ </t>
    </r>
    <r>
      <rPr>
        <sz val="9"/>
        <color rgb="FF5A3C92"/>
        <rFont val="Arial"/>
        <family val="2"/>
        <charset val="204"/>
      </rPr>
      <t>Total</t>
    </r>
  </si>
  <si>
    <r>
      <t>КБПз /</t>
    </r>
    <r>
      <rPr>
        <sz val="9"/>
        <color rgb="FF5A3C92"/>
        <rFont val="Arial"/>
        <family val="2"/>
        <charset val="204"/>
      </rPr>
      <t xml:space="preserve"> KBPm</t>
    </r>
  </si>
  <si>
    <t xml:space="preserve"> ≥  65</t>
  </si>
  <si>
    <t>21-25</t>
  </si>
  <si>
    <t>26-30</t>
  </si>
  <si>
    <t>31-35</t>
  </si>
  <si>
    <t>36-40</t>
  </si>
  <si>
    <t>41-45</t>
  </si>
  <si>
    <t>46-50</t>
  </si>
  <si>
    <t>51-55</t>
  </si>
  <si>
    <t>56-60</t>
  </si>
  <si>
    <t>61-64</t>
  </si>
  <si>
    <t xml:space="preserve"> ≤  20</t>
  </si>
  <si>
    <r>
      <t xml:space="preserve">Задолжителни/ </t>
    </r>
    <r>
      <rPr>
        <sz val="9"/>
        <color rgb="FF5A3C92"/>
        <rFont val="Arial"/>
        <family val="2"/>
        <charset val="204"/>
      </rPr>
      <t>Mandatory</t>
    </r>
  </si>
  <si>
    <t>Табела 3: Уплатени придонеси во ЗПФ, наплатени надоместоци и висина на нето средствата на ЗПФ</t>
  </si>
  <si>
    <t>Table 3: Contributions paid to the MPF, fees charged and value of the MPF net assets</t>
  </si>
  <si>
    <r>
      <t xml:space="preserve">Нето средства / </t>
    </r>
    <r>
      <rPr>
        <sz val="9"/>
        <color rgb="FF5A3C92"/>
        <rFont val="Arial"/>
        <family val="2"/>
        <charset val="204"/>
      </rPr>
      <t>Net assets</t>
    </r>
    <r>
      <rPr>
        <sz val="9"/>
        <color rgb="FF007DA0"/>
        <rFont val="Arial"/>
        <family val="2"/>
        <charset val="204"/>
      </rPr>
      <t xml:space="preserve"> </t>
    </r>
  </si>
  <si>
    <r>
      <t xml:space="preserve">Придонеси / </t>
    </r>
    <r>
      <rPr>
        <sz val="9"/>
        <color rgb="FF5A3C92"/>
        <rFont val="Arial"/>
        <family val="2"/>
        <charset val="204"/>
      </rPr>
      <t>Contributions</t>
    </r>
  </si>
  <si>
    <r>
      <t xml:space="preserve">Надоместоци / </t>
    </r>
    <r>
      <rPr>
        <sz val="9"/>
        <color rgb="FF5A3C92"/>
        <rFont val="Arial"/>
        <family val="2"/>
        <charset val="204"/>
      </rPr>
      <t>Fees</t>
    </r>
  </si>
  <si>
    <r>
      <t xml:space="preserve">Состојба на / </t>
    </r>
    <r>
      <rPr>
        <sz val="9"/>
        <color rgb="FF5A3C92"/>
        <rFont val="Arial"/>
        <family val="2"/>
        <charset val="204"/>
      </rPr>
      <t>As of</t>
    </r>
  </si>
  <si>
    <r>
      <t xml:space="preserve">САВАз 
/ </t>
    </r>
    <r>
      <rPr>
        <sz val="9"/>
        <color rgb="FF5A3C92"/>
        <rFont val="Arial"/>
        <family val="2"/>
        <charset val="204"/>
      </rPr>
      <t>SAVAm</t>
    </r>
  </si>
  <si>
    <r>
      <t xml:space="preserve">КБПз 
/ </t>
    </r>
    <r>
      <rPr>
        <sz val="9"/>
        <color rgb="FF5A3C92"/>
        <rFont val="Arial"/>
        <family val="2"/>
        <charset val="204"/>
      </rPr>
      <t>KBPm</t>
    </r>
  </si>
  <si>
    <r>
      <t>ТРИГЛАВз 
/</t>
    </r>
    <r>
      <rPr>
        <sz val="9"/>
        <color rgb="FF5A3C92"/>
        <rFont val="Arial"/>
        <family val="2"/>
        <charset val="204"/>
      </rPr>
      <t xml:space="preserve"> TRIGLAVm</t>
    </r>
  </si>
  <si>
    <t>Слика 3: Вредност на нето средствата на ЗПФ</t>
  </si>
  <si>
    <t>Figure 3: Value of the MPF Net assets</t>
  </si>
  <si>
    <t>Table 4: Value of the MPF Accounting Units</t>
  </si>
  <si>
    <t>Табела 4: Вредност на сметководствените единици во ЗПФ</t>
  </si>
  <si>
    <t>* Contributions and fees are given on a monthly basis, while net assets are given on a cumulative basis.</t>
  </si>
  <si>
    <r>
      <t xml:space="preserve">Вредност на сметководсвената единица 
/ </t>
    </r>
    <r>
      <rPr>
        <sz val="9"/>
        <color rgb="FF5A3C92"/>
        <rFont val="Arial"/>
        <family val="2"/>
        <charset val="204"/>
      </rPr>
      <t>Accounting Unit Value</t>
    </r>
  </si>
  <si>
    <r>
      <t xml:space="preserve">Датум 
/ </t>
    </r>
    <r>
      <rPr>
        <sz val="9"/>
        <color rgb="FF5A3C92"/>
        <rFont val="Arial"/>
        <family val="2"/>
        <charset val="204"/>
      </rPr>
      <t>Date</t>
    </r>
  </si>
  <si>
    <r>
      <t>КБПз 
/</t>
    </r>
    <r>
      <rPr>
        <sz val="9"/>
        <color rgb="FF5A3C92"/>
        <rFont val="Arial"/>
        <family val="2"/>
        <charset val="204"/>
      </rPr>
      <t xml:space="preserve"> KBPm</t>
    </r>
  </si>
  <si>
    <r>
      <t xml:space="preserve">Содржина </t>
    </r>
    <r>
      <rPr>
        <u/>
        <sz val="9"/>
        <color rgb="FF007DA0"/>
        <rFont val="Arial"/>
        <family val="2"/>
        <charset val="204"/>
      </rPr>
      <t xml:space="preserve">/ </t>
    </r>
    <r>
      <rPr>
        <u/>
        <sz val="9"/>
        <color rgb="FF5A3C92"/>
        <rFont val="Arial"/>
        <family val="2"/>
        <charset val="204"/>
      </rPr>
      <t>Table of Contents</t>
    </r>
  </si>
  <si>
    <r>
      <t>Период /</t>
    </r>
    <r>
      <rPr>
        <sz val="9"/>
        <color rgb="FF5A3C92"/>
        <rFont val="Arial"/>
        <family val="2"/>
        <charset val="204"/>
      </rPr>
      <t xml:space="preserve"> Period</t>
    </r>
  </si>
  <si>
    <r>
      <t xml:space="preserve">Реален
/ </t>
    </r>
    <r>
      <rPr>
        <sz val="9"/>
        <color rgb="FF5A3C92"/>
        <rFont val="Arial"/>
        <family val="2"/>
        <charset val="204"/>
      </rPr>
      <t>Real</t>
    </r>
  </si>
  <si>
    <r>
      <t xml:space="preserve">Номинален
/ </t>
    </r>
    <r>
      <rPr>
        <sz val="9"/>
        <color rgb="FF5A3C92"/>
        <rFont val="Arial"/>
        <family val="2"/>
        <charset val="204"/>
      </rPr>
      <t>Nominal</t>
    </r>
  </si>
  <si>
    <r>
      <t>Реален
/</t>
    </r>
    <r>
      <rPr>
        <sz val="9"/>
        <color rgb="FF5A3C92"/>
        <rFont val="Arial"/>
        <family val="2"/>
        <charset val="204"/>
      </rPr>
      <t xml:space="preserve"> Real</t>
    </r>
  </si>
  <si>
    <t>* Придонесите и надоместоците се дадени на месечна основа, додека нето средствата се дадени во кумулативен износ.</t>
  </si>
  <si>
    <r>
      <t xml:space="preserve">        Број на денови &gt; 720
       /</t>
    </r>
    <r>
      <rPr>
        <sz val="8"/>
        <color rgb="FF5A3C92"/>
        <rFont val="Arial"/>
        <family val="2"/>
        <charset val="204"/>
      </rPr>
      <t xml:space="preserve"> number of days &gt; 720</t>
    </r>
  </si>
  <si>
    <r>
      <t xml:space="preserve">        Број на денови ≤ 720
       /</t>
    </r>
    <r>
      <rPr>
        <sz val="8"/>
        <color rgb="FF5A3C92"/>
        <rFont val="Arial"/>
        <family val="2"/>
        <charset val="204"/>
      </rPr>
      <t xml:space="preserve"> number of days ≤ 720</t>
    </r>
  </si>
  <si>
    <r>
      <t>Вид на надоместок 
/</t>
    </r>
    <r>
      <rPr>
        <sz val="9"/>
        <color rgb="FF5A3C92"/>
        <rFont val="Arial"/>
        <family val="2"/>
        <charset val="204"/>
      </rPr>
      <t xml:space="preserve"> Type of Fee</t>
    </r>
  </si>
  <si>
    <r>
      <t>Надоместок за премин 
/</t>
    </r>
    <r>
      <rPr>
        <sz val="9"/>
        <color rgb="FF5A3C92"/>
        <rFont val="Arial"/>
        <family val="2"/>
        <charset val="204"/>
      </rPr>
      <t xml:space="preserve"> Transfer fee</t>
    </r>
  </si>
  <si>
    <r>
      <t xml:space="preserve">15 Евра 
/ </t>
    </r>
    <r>
      <rPr>
        <sz val="8"/>
        <color rgb="FF5A3C92"/>
        <rFont val="Arial"/>
        <family val="2"/>
        <charset val="204"/>
      </rPr>
      <t>15 Euros</t>
    </r>
  </si>
  <si>
    <r>
      <t xml:space="preserve">не се наплаќа 
/ </t>
    </r>
    <r>
      <rPr>
        <sz val="8"/>
        <color rgb="FF5A3C92"/>
        <rFont val="Arial"/>
        <family val="2"/>
        <charset val="204"/>
      </rPr>
      <t>not charged</t>
    </r>
  </si>
  <si>
    <r>
      <t>Вид имот /</t>
    </r>
    <r>
      <rPr>
        <b/>
        <sz val="9"/>
        <color rgb="FF5A3C92"/>
        <rFont val="Arial"/>
        <family val="2"/>
        <charset val="204"/>
      </rPr>
      <t xml:space="preserve"> Type of assets</t>
    </r>
  </si>
  <si>
    <r>
      <t>Акции од домашни издавачи</t>
    </r>
    <r>
      <rPr>
        <sz val="8"/>
        <color rgb="FF007DA0"/>
        <rFont val="Arial"/>
        <family val="2"/>
        <charset val="204"/>
      </rPr>
      <t xml:space="preserve"> 
</t>
    </r>
    <r>
      <rPr>
        <sz val="8"/>
        <color rgb="FF5A3C92"/>
        <rFont val="Arial"/>
        <family val="2"/>
        <charset val="204"/>
      </rPr>
      <t>/ Shares of domestic issuers</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</si>
  <si>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Investment funds of domestic issuers</t>
    </r>
  </si>
  <si>
    <r>
      <t xml:space="preserve">Акции од странски издавачи 
</t>
    </r>
    <r>
      <rPr>
        <sz val="8"/>
        <color rgb="FF5A3C92"/>
        <rFont val="Arial"/>
        <family val="2"/>
        <charset val="204"/>
      </rPr>
      <t>/ Shares of foreign issuers</t>
    </r>
  </si>
  <si>
    <r>
      <t xml:space="preserve">Инвестициски фондови од странски издавачи 
</t>
    </r>
    <r>
      <rPr>
        <sz val="8"/>
        <color rgb="FF5A3C92"/>
        <rFont val="Arial"/>
        <family val="2"/>
        <charset val="204"/>
      </rPr>
      <t>/ Investment funds of foreign issuers</t>
    </r>
  </si>
  <si>
    <r>
      <t>Странски /</t>
    </r>
    <r>
      <rPr>
        <b/>
        <sz val="9"/>
        <color theme="8" tint="-0.249977111117893"/>
        <rFont val="Arial"/>
        <family val="2"/>
        <charset val="204"/>
      </rPr>
      <t xml:space="preserve"> </t>
    </r>
    <r>
      <rPr>
        <b/>
        <sz val="9"/>
        <color rgb="FF5A3C92"/>
        <rFont val="Arial"/>
        <family val="2"/>
        <charset val="204"/>
      </rPr>
      <t>Foreign</t>
    </r>
  </si>
  <si>
    <r>
      <t>Домашни /</t>
    </r>
    <r>
      <rPr>
        <b/>
        <sz val="9"/>
        <color rgb="FF5A3C92"/>
        <rFont val="Arial"/>
        <family val="2"/>
        <charset val="204"/>
      </rPr>
      <t xml:space="preserve"> Domestic</t>
    </r>
  </si>
  <si>
    <r>
      <t xml:space="preserve">Краткорочни хартии од странски издавачи 
</t>
    </r>
    <r>
      <rPr>
        <sz val="8"/>
        <color rgb="FF5A3C92"/>
        <rFont val="Arial"/>
        <family val="2"/>
        <charset val="204"/>
      </rPr>
      <t>/ Short term securities of foreign issuers</t>
    </r>
  </si>
  <si>
    <r>
      <t xml:space="preserve">Вкупно вложувања во хартии од вредност 
</t>
    </r>
    <r>
      <rPr>
        <b/>
        <sz val="8"/>
        <color rgb="FF5A3C92"/>
        <rFont val="Arial"/>
        <family val="2"/>
        <charset val="204"/>
      </rPr>
      <t>/ Total investment in securities</t>
    </r>
  </si>
  <si>
    <r>
      <t xml:space="preserve">Депозити / </t>
    </r>
    <r>
      <rPr>
        <sz val="8"/>
        <color rgb="FF5A3C92"/>
        <rFont val="Arial"/>
        <family val="2"/>
        <charset val="204"/>
      </rPr>
      <t>Deposits</t>
    </r>
  </si>
  <si>
    <r>
      <t xml:space="preserve">Парични средства / </t>
    </r>
    <r>
      <rPr>
        <sz val="8"/>
        <color rgb="FF5A3C92"/>
        <rFont val="Arial"/>
        <family val="2"/>
        <charset val="204"/>
      </rPr>
      <t>Cash</t>
    </r>
  </si>
  <si>
    <r>
      <t xml:space="preserve">Побарувања / </t>
    </r>
    <r>
      <rPr>
        <sz val="8"/>
        <color rgb="FF5A3C92"/>
        <rFont val="Arial"/>
        <family val="2"/>
        <charset val="204"/>
      </rPr>
      <t>Receivables</t>
    </r>
  </si>
  <si>
    <r>
      <t xml:space="preserve">Вкупно средства / </t>
    </r>
    <r>
      <rPr>
        <sz val="8"/>
        <color rgb="FF5A3C92"/>
        <rFont val="Arial"/>
        <family val="2"/>
        <charset val="204"/>
      </rPr>
      <t>Total assets</t>
    </r>
  </si>
  <si>
    <r>
      <t xml:space="preserve">Вкупно обврски / </t>
    </r>
    <r>
      <rPr>
        <sz val="8"/>
        <color rgb="FF5A3C92"/>
        <rFont val="Arial"/>
        <family val="2"/>
        <charset val="204"/>
      </rPr>
      <t>Total liabilities</t>
    </r>
  </si>
  <si>
    <r>
      <t xml:space="preserve">Нето средства / </t>
    </r>
    <r>
      <rPr>
        <b/>
        <sz val="8"/>
        <color rgb="FF5A3C92"/>
        <rFont val="Arial"/>
        <family val="2"/>
        <charset val="204"/>
      </rPr>
      <t>Net assets</t>
    </r>
  </si>
  <si>
    <r>
      <t>II Податоци за доброволните пензиски фондови /</t>
    </r>
    <r>
      <rPr>
        <b/>
        <sz val="10"/>
        <color rgb="FF5A3C92"/>
        <rFont val="Arial"/>
        <family val="2"/>
        <charset val="204"/>
      </rPr>
      <t xml:space="preserve"> II Voluntary pension funds data</t>
    </r>
  </si>
  <si>
    <r>
      <t>Доброволен пензиски фонд /</t>
    </r>
    <r>
      <rPr>
        <sz val="9"/>
        <color theme="8" tint="-0.499984740745262"/>
        <rFont val="Arial"/>
        <family val="2"/>
        <charset val="204"/>
      </rPr>
      <t xml:space="preserve"> </t>
    </r>
    <r>
      <rPr>
        <sz val="9"/>
        <color rgb="FF5A3C92"/>
        <rFont val="Arial"/>
        <family val="2"/>
        <charset val="204"/>
      </rPr>
      <t>Voluntary Pension Fund</t>
    </r>
  </si>
  <si>
    <r>
      <t>Во пензиска шема со професионална сметка /</t>
    </r>
    <r>
      <rPr>
        <sz val="9"/>
        <color rgb="FF5A3C92"/>
        <rFont val="Arial"/>
        <family val="2"/>
        <charset val="204"/>
      </rPr>
      <t xml:space="preserve"> In a pension sheme with professional account</t>
    </r>
  </si>
  <si>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</si>
  <si>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</si>
  <si>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</si>
  <si>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 xml:space="preserve">Број на пензиски шеми </t>
    </r>
    <r>
      <rPr>
        <sz val="9"/>
        <color rgb="FF007DA0"/>
        <rFont val="Arial"/>
        <family val="2"/>
        <charset val="204"/>
      </rPr>
      <t xml:space="preserve">/ </t>
    </r>
    <r>
      <rPr>
        <sz val="9"/>
        <color rgb="FF5A3C92"/>
        <rFont val="Arial"/>
        <family val="2"/>
        <charset val="204"/>
      </rPr>
      <t>Number of pension shemes</t>
    </r>
  </si>
  <si>
    <r>
      <t>КБПд /</t>
    </r>
    <r>
      <rPr>
        <sz val="9"/>
        <color rgb="FF5A3C92"/>
        <rFont val="Arial"/>
        <family val="2"/>
        <charset val="204"/>
      </rPr>
      <t xml:space="preserve"> KBPv</t>
    </r>
  </si>
  <si>
    <r>
      <t>Содржина /</t>
    </r>
    <r>
      <rPr>
        <u/>
        <sz val="9"/>
        <color rgb="FF007DA0"/>
        <rFont val="Arial"/>
        <family val="2"/>
        <charset val="204"/>
      </rPr>
      <t xml:space="preserve"> </t>
    </r>
    <r>
      <rPr>
        <u/>
        <sz val="9"/>
        <color rgb="FF5A3C92"/>
        <rFont val="Arial"/>
        <family val="2"/>
        <charset val="204"/>
      </rPr>
      <t>Table of Contents</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</si>
  <si>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</si>
  <si>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*Bonds of domestic issuers include: Government continuous bond, Government bond for denationalization and Corporate bond - UNIBank AD Skopje (perpetual bond)</t>
  </si>
  <si>
    <r>
      <t xml:space="preserve">Обврзници од домашни издавачи 
</t>
    </r>
    <r>
      <rPr>
        <sz val="8"/>
        <color rgb="FF5A3C92"/>
        <rFont val="Arial"/>
        <family val="2"/>
        <charset val="204"/>
      </rPr>
      <t>/ Bonds of domestic issuers*</t>
    </r>
  </si>
  <si>
    <r>
      <t xml:space="preserve">Надоместок од придонес
/ </t>
    </r>
    <r>
      <rPr>
        <sz val="9"/>
        <color rgb="FF5A3C92"/>
        <rFont val="Arial"/>
        <family val="2"/>
        <charset val="204"/>
      </rPr>
      <t>Fee on contributions*</t>
    </r>
  </si>
  <si>
    <t>**Од јануари 2019 година (претходно беше 0,035%)</t>
  </si>
  <si>
    <t>***number of days is calculated from the date when the member has acquired a status of member of current mandatory pension fund (or from the first day of the month for which the member has acquired right to contributions in the current mandatory pension fund, in case of first time membership) to the date of transfer of assets of the members individual account to the future pension fund.</t>
  </si>
  <si>
    <t>**Since January 2019 ( previously it was 0,035%)</t>
  </si>
  <si>
    <r>
      <t>(во милиони денари/</t>
    </r>
    <r>
      <rPr>
        <sz val="8"/>
        <color rgb="FF007DA0"/>
        <rFont val="Arial"/>
        <family val="2"/>
        <charset val="204"/>
      </rPr>
      <t xml:space="preserve"> </t>
    </r>
    <r>
      <rPr>
        <sz val="8"/>
        <color rgb="FF5A3C92"/>
        <rFont val="Arial"/>
        <family val="2"/>
        <charset val="204"/>
      </rPr>
      <t>in million denars</t>
    </r>
    <r>
      <rPr>
        <sz val="8"/>
        <rFont val="Arial"/>
        <family val="2"/>
        <charset val="204"/>
      </rPr>
      <t>)</t>
    </r>
  </si>
  <si>
    <t>Pension Companies; Mandatory and Voluntary Pension Funds</t>
  </si>
  <si>
    <t>Пензиски друштва; задолжителни и доброволни пензиски фондови</t>
  </si>
  <si>
    <t>Табела 2: Старосна и полова структура на членовите на ЗПФ</t>
  </si>
  <si>
    <t>Table 2: Structure of the MPF Members by Age and Gender</t>
  </si>
  <si>
    <r>
      <t>КБПз /</t>
    </r>
    <r>
      <rPr>
        <sz val="9"/>
        <color rgb="FF5A3C92"/>
        <rFont val="Arial"/>
        <family val="2"/>
        <charset val="204"/>
      </rPr>
      <t xml:space="preserve"> 
KBPm</t>
    </r>
  </si>
  <si>
    <r>
      <t xml:space="preserve">САВАз / 
</t>
    </r>
    <r>
      <rPr>
        <sz val="9"/>
        <color rgb="FF5A3C92"/>
        <rFont val="Arial"/>
        <family val="2"/>
        <charset val="204"/>
      </rPr>
      <t>SAVAm</t>
    </r>
  </si>
  <si>
    <t>Табела 4: Принос на ЗПФ сведен на годишно ниво по периоди*</t>
  </si>
  <si>
    <t>Table 4: MPF Return on annual level by period*</t>
  </si>
  <si>
    <r>
      <t xml:space="preserve">ТРИГЛАВз  
/ </t>
    </r>
    <r>
      <rPr>
        <sz val="9"/>
        <color rgb="FF5A3C92"/>
        <rFont val="Arial"/>
        <family val="2"/>
        <charset val="204"/>
      </rPr>
      <t>TRIGLAVm</t>
    </r>
  </si>
  <si>
    <r>
      <t xml:space="preserve">Месечен надоместок од вредноста на нето средствата на ЗПФ /
</t>
    </r>
    <r>
      <rPr>
        <sz val="9"/>
        <color rgb="FF5A3C92"/>
        <rFont val="Arial"/>
        <family val="2"/>
        <charset val="204"/>
      </rPr>
      <t>Monthly fee on MPF net assets**</t>
    </r>
  </si>
  <si>
    <r>
      <t xml:space="preserve">Број на денови 
/ </t>
    </r>
    <r>
      <rPr>
        <sz val="9"/>
        <color rgb="FF5A3C92"/>
        <rFont val="Arial"/>
        <family val="2"/>
        <charset val="204"/>
      </rPr>
      <t>Number of days:***</t>
    </r>
  </si>
  <si>
    <t>Табела 6: Структура на инвестициите на ЗПФ</t>
  </si>
  <si>
    <t>Table :6 Structure of Investment of MPF</t>
  </si>
  <si>
    <t>Табела 7: Дистрибуција на членството во ДПФ според начинот на членство</t>
  </si>
  <si>
    <t>Table 7: Distribution of the VPF Membership by membership type</t>
  </si>
  <si>
    <t xml:space="preserve">Табела 8: Дистрибуција на пензиски шеми во ДПФ </t>
  </si>
  <si>
    <t xml:space="preserve">Table 8: Distribution of the pension shemes in VPF </t>
  </si>
  <si>
    <t>Слика 2: Старосна структура на членовите на ЗПФ</t>
  </si>
  <si>
    <t>Figure 2: Age Structure of the MPF Membership</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</si>
  <si>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</si>
  <si>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</si>
  <si>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</si>
  <si>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t>Table 4: Value of the VPF Accounting Units</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</si>
  <si>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</si>
  <si>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</si>
  <si>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</si>
  <si>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Table 5: Fees charged by Pension Companies managing MPF</t>
  </si>
  <si>
    <r>
      <t xml:space="preserve">        Број на денови ≤ 360
       /</t>
    </r>
    <r>
      <rPr>
        <sz val="8"/>
        <color rgb="FF5A3C92"/>
        <rFont val="Arial"/>
        <family val="2"/>
        <charset val="204"/>
      </rPr>
      <t xml:space="preserve"> number of days ≤ 360</t>
    </r>
  </si>
  <si>
    <r>
      <t xml:space="preserve">        Број на денови &gt; 360
       /</t>
    </r>
    <r>
      <rPr>
        <sz val="8"/>
        <color rgb="FF5A3C92"/>
        <rFont val="Arial"/>
        <family val="2"/>
        <charset val="204"/>
      </rPr>
      <t xml:space="preserve"> number of days &gt; 360</t>
    </r>
  </si>
  <si>
    <r>
      <t xml:space="preserve">10 Евра 
/ </t>
    </r>
    <r>
      <rPr>
        <sz val="8"/>
        <color rgb="FF5A3C92"/>
        <rFont val="Arial"/>
        <family val="2"/>
        <charset val="204"/>
      </rPr>
      <t>10 Euros</t>
    </r>
  </si>
  <si>
    <r>
      <t>Вид на надоместок 
/</t>
    </r>
    <r>
      <rPr>
        <sz val="9"/>
        <color rgb="FF5A3C92"/>
        <rFont val="Arial"/>
        <family val="2"/>
        <charset val="204"/>
      </rPr>
      <t xml:space="preserve"> Type of Fee*</t>
    </r>
  </si>
  <si>
    <r>
      <t xml:space="preserve">Надоместок од придонес
/ </t>
    </r>
    <r>
      <rPr>
        <sz val="9"/>
        <color rgb="FF5A3C92"/>
        <rFont val="Arial"/>
        <family val="2"/>
        <charset val="204"/>
      </rPr>
      <t>Fee on contributions</t>
    </r>
  </si>
  <si>
    <r>
      <t xml:space="preserve">Месечен надоместок од вредноста на нето средствата на ДПФ /
</t>
    </r>
    <r>
      <rPr>
        <sz val="9"/>
        <color rgb="FF5A3C92"/>
        <rFont val="Arial"/>
        <family val="2"/>
        <charset val="204"/>
      </rPr>
      <t>Monthly fee on VPF net assets</t>
    </r>
  </si>
  <si>
    <r>
      <t xml:space="preserve">Број на денови 
/ </t>
    </r>
    <r>
      <rPr>
        <sz val="9"/>
        <color rgb="FF5A3C92"/>
        <rFont val="Arial"/>
        <family val="2"/>
        <charset val="204"/>
      </rPr>
      <t>Number of days:******</t>
    </r>
  </si>
  <si>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</si>
  <si>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******number of days is calculated from the date when the member has acquired a status of member of current voluntary pension fund to the transfer of assets to voluntary individual acccount or professional account in the future pension fund .</t>
  </si>
  <si>
    <t>*За членови кои се учесници во професионална пензиска шема друштвото може да определи друг износ на овој надомест</t>
  </si>
  <si>
    <t>*For members of pension schemes Pension Company may set different level of this fee</t>
  </si>
  <si>
    <t>*****Од 1 јануари 2011 година (претходно беше 0,15%)</t>
  </si>
  <si>
    <t>*****Since 1 January 2011 ( previously it was 0,15%)</t>
  </si>
  <si>
    <t>Табела 9: Старосна и полова структура на членовите на ДПФ</t>
  </si>
  <si>
    <t>Table 9: Structure of the VPF Members by Age and Gender</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</si>
  <si>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</si>
  <si>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</si>
  <si>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Table 11: VPF Return on annual level by period</t>
  </si>
  <si>
    <t>Табела 12: Надоместоци кои ги наплаќаат друштвата кои управуваат со ДПФ</t>
  </si>
  <si>
    <t>Table 12: Fees charged by Pension Companies managing VPF</t>
  </si>
  <si>
    <t>Табела 13: Структура на инвестициите на ДПФ</t>
  </si>
  <si>
    <t>Table 13: Structure of Investment of VPF</t>
  </si>
  <si>
    <t>Figure 1: Distribution of the MPF by their status (in percents)</t>
  </si>
  <si>
    <t>Слика 4: Вредност на сметководствените единици во ЗПФ</t>
  </si>
  <si>
    <t>Figure 4: Value of the MPF Accounting Units</t>
  </si>
  <si>
    <t>Слика 5: Вредност на нето средствата и на сметководствената единица на САВАз</t>
  </si>
  <si>
    <t>Figure 5: Value of the Net assets and the Accounting Unit of SAVAm</t>
  </si>
  <si>
    <t>Слика 6: Вредност на нето средствата и на сметководствената единица на КБПз</t>
  </si>
  <si>
    <t>Figure 6: Value of the Net assets and the Accounting Unit of KBPm</t>
  </si>
  <si>
    <t>Слика 7: Вредност на нето средствата и на сметководствената единица на ТРИГЛАВз</t>
  </si>
  <si>
    <t>Figure 7: Value of the Net assets and the Accounting Unit of TRIGLAVm</t>
  </si>
  <si>
    <t>Слика 8: Структура на инвестициите на ЗПФ</t>
  </si>
  <si>
    <t>Figure 8: Structure of Investment of MPF</t>
  </si>
  <si>
    <t>Слика 9: Дистрибуција на членството во ДПФ според начинот на членство (во проценти)</t>
  </si>
  <si>
    <t>Figure 9: Distribution of the VPF Membership by membership type (in percents)</t>
  </si>
  <si>
    <t>Слика 10: Дистрибуција на членството по професионални пензиски шеми*</t>
  </si>
  <si>
    <t>Figure 10: Distribution of Membership by occupational pension scheme*</t>
  </si>
  <si>
    <t>Слика12: Старосна структура на членовите на ДПФ</t>
  </si>
  <si>
    <t>Figure 12: Age Structure of the VPF Membership</t>
  </si>
  <si>
    <t>Слика 13: Вредност на нето средствата на ДПФ</t>
  </si>
  <si>
    <t>Figure 13: Value of the VPF Net assets</t>
  </si>
  <si>
    <t>Слика 14:Вредност на сметководствените единици во ДПФ</t>
  </si>
  <si>
    <t>Figure 14: Value of the VPF Accounting Units</t>
  </si>
  <si>
    <t>Слика 15: Вредност на нето средствата и на сметководствената единица на САВАд</t>
  </si>
  <si>
    <t>Figure 15: Value of the Net assets and the Accounting Unit of SAVAv</t>
  </si>
  <si>
    <t>Слика 16: Вредност на нето средствата и на сметководствената единица на КБПд</t>
  </si>
  <si>
    <t>Figure 16: Value of the Net assets and the Accounting Unit of KBPv</t>
  </si>
  <si>
    <t>втор столб</t>
  </si>
  <si>
    <t>задолжително капитално финансирано пензиско осигурување</t>
  </si>
  <si>
    <t>second pillar</t>
  </si>
  <si>
    <t>mandatory fully funded pension insurance</t>
  </si>
  <si>
    <t>трет столб</t>
  </si>
  <si>
    <t>third pillar</t>
  </si>
  <si>
    <t>доброволно капитално финансирано пензиско осигурување</t>
  </si>
  <si>
    <t>voluntary fully funded pension insurance</t>
  </si>
  <si>
    <r>
      <t>Членство во ЗПФ /</t>
    </r>
    <r>
      <rPr>
        <b/>
        <sz val="10"/>
        <color rgb="FF5A3C92"/>
        <rFont val="Arial"/>
        <family val="2"/>
        <charset val="204"/>
      </rPr>
      <t xml:space="preserve"> MPF membership</t>
    </r>
  </si>
  <si>
    <t>Средства во втор столб и движење на вредноста на сметководствените единици</t>
  </si>
  <si>
    <t>Assets in the second pillar and the value of the accounting units</t>
  </si>
  <si>
    <r>
      <t>Членство во ДПФ /</t>
    </r>
    <r>
      <rPr>
        <b/>
        <sz val="10"/>
        <color rgb="FF5A3C92"/>
        <rFont val="Arial"/>
        <family val="2"/>
        <charset val="204"/>
      </rPr>
      <t xml:space="preserve"> VPF membership</t>
    </r>
  </si>
  <si>
    <t>Средства во трет столб и движење на вредноста на сметководствените единици</t>
  </si>
  <si>
    <t>Assets in the third pillar and the value of the accounting units</t>
  </si>
  <si>
    <t>Table 10: Contributions paid to the VPF, fees charged and value of theVPF net assets</t>
  </si>
  <si>
    <r>
      <t>II Податоци за доброволните пензиски фондови</t>
    </r>
    <r>
      <rPr>
        <b/>
        <sz val="9"/>
        <color rgb="FF5A3C92"/>
        <rFont val="Arial"/>
        <family val="2"/>
      </rPr>
      <t xml:space="preserve"> / II Voluntary pension funds data</t>
    </r>
  </si>
  <si>
    <r>
      <t>Членство во ДПФ /</t>
    </r>
    <r>
      <rPr>
        <b/>
        <sz val="9"/>
        <color rgb="FF5A3C92"/>
        <rFont val="Arial"/>
        <family val="2"/>
      </rPr>
      <t xml:space="preserve"> VPF membership</t>
    </r>
  </si>
  <si>
    <r>
      <t xml:space="preserve">I Податоци за задолжителните пензиски фондови </t>
    </r>
    <r>
      <rPr>
        <b/>
        <sz val="9"/>
        <color rgb="FF5A3C92"/>
        <rFont val="Arial"/>
        <family val="2"/>
      </rPr>
      <t>/ I Mandatory pension funds data</t>
    </r>
  </si>
  <si>
    <r>
      <t xml:space="preserve">Членство во ЗПФ/ </t>
    </r>
    <r>
      <rPr>
        <b/>
        <sz val="9"/>
        <color rgb="FF5A3C92"/>
        <rFont val="Arial"/>
        <family val="2"/>
      </rPr>
      <t>MPF membership</t>
    </r>
  </si>
  <si>
    <t>Table 10: Contributions paid to the VPF, fees charged and value of the VPF net assets</t>
  </si>
  <si>
    <t>8.</t>
  </si>
  <si>
    <t>9.</t>
  </si>
  <si>
    <r>
      <t xml:space="preserve">Пензиски друштва; задолжителни и доброволни пензиски фондови 
</t>
    </r>
    <r>
      <rPr>
        <b/>
        <sz val="10"/>
        <color rgb="FF5A3C92"/>
        <rFont val="Arial"/>
        <family val="2"/>
        <charset val="204"/>
      </rPr>
      <t>/ Pension Companies; Mandatory and Voluntary Pension Funds</t>
    </r>
  </si>
  <si>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</si>
  <si>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</si>
  <si>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</si>
  <si>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rPr>
        <b/>
        <sz val="9"/>
        <color rgb="FF5A3C92"/>
        <rFont val="Arial"/>
        <family val="2"/>
        <charset val="204"/>
      </rPr>
      <t>1.Drustvo za upravuvanje so zadolzitelni I dobrovolni penziski fondovi Sava penzisko drustvo a.d. Skopje,</t>
    </r>
    <r>
      <rPr>
        <sz val="9"/>
        <color rgb="FF5A3C92"/>
        <rFont val="Arial"/>
        <family val="2"/>
      </rPr>
      <t xml:space="preserve"> which manages
• Otvoren zadolzitelen penziski fond Sava penziski fond and
• Otvoren dobrovolen penziski fond Sava penzija plus</t>
    </r>
  </si>
  <si>
    <r>
      <rPr>
        <b/>
        <sz val="9"/>
        <color rgb="FF5A3C92"/>
        <rFont val="Arial"/>
        <family val="2"/>
        <charset val="204"/>
      </rPr>
      <t>2. KB Prvo drustvo za upravuvanje so zadolzitelni i dobrovolni penziski fondovi AD Skopje</t>
    </r>
    <r>
      <rPr>
        <sz val="9"/>
        <color rgb="FF5A3C92"/>
        <rFont val="Arial"/>
        <family val="2"/>
      </rPr>
      <t>, which manages
• KB Prv otvoren zadolzitelen penziski fond – Skopje and
• KB PRV otvoren dobrovolen penziski fond - Skopje</t>
    </r>
  </si>
  <si>
    <r>
      <rPr>
        <b/>
        <sz val="9"/>
        <color rgb="FF5A3C92"/>
        <rFont val="Arial"/>
        <family val="2"/>
        <charset val="204"/>
      </rPr>
      <t>3. Drustvo za upravuvanje so zadolzitelni i dobrovolni penziski fondovi TRIGLAV PENZISKO DRUSTVO AD Skopje</t>
    </r>
    <r>
      <rPr>
        <sz val="9"/>
        <color rgb="FF5A3C92"/>
        <rFont val="Arial"/>
        <family val="2"/>
      </rPr>
      <t>, which manages
• Triglav otvoren zadolzitelen penziski fond – Skopje and
• Triglav otvoren dobrovolen penziski fond - Skopje</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</si>
  <si>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</si>
  <si>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</si>
  <si>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</si>
  <si>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r>
      <t>ТРИГЛАВз / TRIGLAV</t>
    </r>
    <r>
      <rPr>
        <sz val="9"/>
        <color rgb="FF5A3C92"/>
        <rFont val="Arial"/>
        <family val="2"/>
        <charset val="204"/>
      </rPr>
      <t>m</t>
    </r>
  </si>
  <si>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</si>
  <si>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</si>
  <si>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</si>
  <si>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t>* Contributions and fees (contribution fees and asset management fees) are given on a monthly basis, while net assets are given on a cumulative basis.</t>
  </si>
  <si>
    <r>
      <t xml:space="preserve">во милиони денари / </t>
    </r>
    <r>
      <rPr>
        <sz val="8"/>
        <color rgb="FF5A3C92"/>
        <rFont val="Arial"/>
        <family val="2"/>
        <charset val="204"/>
      </rPr>
      <t>in million denars</t>
    </r>
  </si>
  <si>
    <t>ТРИГЛАВд</t>
  </si>
  <si>
    <t>TRIGLAVv</t>
  </si>
  <si>
    <t>Trigalv otvoren dobrovolen penziski fond - Skopje</t>
  </si>
  <si>
    <t>10.</t>
  </si>
  <si>
    <r>
      <t xml:space="preserve">Почеток на работа на САВАз е 1.1.2006 г. </t>
    </r>
    <r>
      <rPr>
        <sz val="9"/>
        <color rgb="FF5A3C92"/>
        <rFont val="Arial"/>
        <family val="2"/>
      </rPr>
      <t>/ SAVAm started to work on 1.1.2006.</t>
    </r>
  </si>
  <si>
    <r>
      <t xml:space="preserve">Почеток на работа на КБПз е 1.1.2006 г. </t>
    </r>
    <r>
      <rPr>
        <sz val="9"/>
        <color rgb="FF007DA0"/>
        <rFont val="Arial"/>
        <family val="2"/>
      </rPr>
      <t xml:space="preserve"> </t>
    </r>
    <r>
      <rPr>
        <sz val="9"/>
        <color rgb="FF5A3C92"/>
        <rFont val="Arial"/>
        <family val="2"/>
      </rPr>
      <t>/ KPBm started to work on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</si>
  <si>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TRIGLAVm started to work on 1.4.2019.</t>
    </r>
  </si>
  <si>
    <r>
      <t xml:space="preserve">Почеток на работа на САВАд е 15.7.2009 г. </t>
    </r>
    <r>
      <rPr>
        <sz val="9"/>
        <color rgb="FF5A3C92"/>
        <rFont val="Arial"/>
        <family val="2"/>
      </rPr>
      <t>/ SAVAv started to work on 15.7.2009.</t>
    </r>
  </si>
  <si>
    <r>
      <t>Почеток на работа на КБПд е 21.12.2009 г.</t>
    </r>
    <r>
      <rPr>
        <sz val="9"/>
        <color rgb="FF5A3C92"/>
        <rFont val="Arial"/>
        <family val="2"/>
      </rPr>
      <t xml:space="preserve"> / </t>
    </r>
    <r>
      <rPr>
        <sz val="9"/>
        <color rgb="FF5A3C92"/>
        <rFont val="Arial"/>
        <family val="2"/>
        <charset val="204"/>
      </rPr>
      <t>KBPv started to work on 21.12.2009.</t>
    </r>
  </si>
  <si>
    <r>
      <t>ТРИГЛАВд</t>
    </r>
    <r>
      <rPr>
        <sz val="9"/>
        <color rgb="FF5A3C92"/>
        <rFont val="Arial"/>
        <family val="2"/>
      </rPr>
      <t xml:space="preserve"> / TRIGLAVv</t>
    </r>
  </si>
  <si>
    <t xml:space="preserve">*Member &amp; payer stands for member whose contributions are paid by third party
**Member stands for member who pays for own contributions </t>
  </si>
  <si>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</si>
  <si>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</si>
  <si>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</si>
  <si>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t>Figure 17: Value of the Net assets and the Accounting Unit of TRIGLAVv</t>
  </si>
  <si>
    <r>
      <t xml:space="preserve">ТРИГЛАВд 
</t>
    </r>
    <r>
      <rPr>
        <sz val="9"/>
        <color rgb="FF5A3C92"/>
        <rFont val="Arial"/>
        <family val="2"/>
        <charset val="204"/>
      </rPr>
      <t>/ TRIGLAVv</t>
    </r>
  </si>
  <si>
    <r>
      <t>Почеток на работа на ТРИГЛАВд е 1.3.2021 г.</t>
    </r>
    <r>
      <rPr>
        <sz val="9"/>
        <color indexed="21"/>
        <rFont val="Arial"/>
        <family val="2"/>
        <charset val="204"/>
      </rPr>
      <t xml:space="preserve"> </t>
    </r>
    <r>
      <rPr>
        <sz val="9"/>
        <color rgb="FF5A3C92"/>
        <rFont val="Arial"/>
        <family val="2"/>
      </rPr>
      <t>/ TRIGLAVv started to work on 1.3.2021.</t>
    </r>
  </si>
  <si>
    <t>Слика 11: Распределба на членови со индивидуални сметки со уплаќач и без уплаќач</t>
  </si>
  <si>
    <t>Figure 11: Distribution of members  with an individual account whose contributions are paid by third party and members with an individual account who pay for own contributions</t>
  </si>
  <si>
    <t>****Од 1 мај 2021 година (претходно беше 0,100%)</t>
  </si>
  <si>
    <t>****Since 1 Maj 2021 ( previously it was 0,100%)</t>
  </si>
  <si>
    <t>Триглав отворен доброволен пензиски фонд – Скопје</t>
  </si>
  <si>
    <t>*Професионалните пензиски шеми со помалку од 100 членови се прикажани во “Други”</t>
  </si>
  <si>
    <t>*Occupational pension schemes with less than 100 members are presented under „Other</t>
  </si>
  <si>
    <t xml:space="preserve">Figure 11: Distribution of members with an individual account whose contributions are paid by third party and members with </t>
  </si>
  <si>
    <t>an individual account who pay for own contributions</t>
  </si>
  <si>
    <t>**Од 1 мај 2021 година (претходно беше 2,90%)</t>
  </si>
  <si>
    <t>**Since 1 Maj 2021 (previously it was 2,90%)</t>
  </si>
  <si>
    <t xml:space="preserve"> тел: (+389 2) 3224-229  </t>
  </si>
  <si>
    <t>www.mapas.mk</t>
  </si>
  <si>
    <t xml:space="preserve">tel: (+389 2) 3224-229  </t>
  </si>
  <si>
    <t>Табела 11: Принос на ДПФ сведен на годишно ниво по периоди*</t>
  </si>
  <si>
    <t>Table 11: VPF Return on annual level by period*</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</si>
  <si>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</si>
  <si>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r>
      <t xml:space="preserve">ТРИГЛАВд / </t>
    </r>
    <r>
      <rPr>
        <sz val="9"/>
        <color rgb="FF5A3C92"/>
        <rFont val="Arial"/>
        <family val="2"/>
      </rPr>
      <t>TRIGLAVv</t>
    </r>
  </si>
  <si>
    <t>**Обврзниците од странски издавачи вклучуваат: државна обврзница</t>
  </si>
  <si>
    <t>**Bonds of foreign issuers include: Government bond</t>
  </si>
  <si>
    <r>
      <t>Вид имот /</t>
    </r>
    <r>
      <rPr>
        <b/>
        <sz val="8"/>
        <color rgb="FF5A3C92"/>
        <rFont val="Arial"/>
        <family val="2"/>
      </rPr>
      <t xml:space="preserve"> Type of assets</t>
    </r>
  </si>
  <si>
    <r>
      <t xml:space="preserve">САВАз 
</t>
    </r>
    <r>
      <rPr>
        <sz val="8"/>
        <color rgb="FF5A3C92"/>
        <rFont val="Arial"/>
        <family val="2"/>
      </rPr>
      <t>/ SAVAm</t>
    </r>
  </si>
  <si>
    <r>
      <t xml:space="preserve">КБПз 
</t>
    </r>
    <r>
      <rPr>
        <sz val="8"/>
        <color rgb="FF5A3C92"/>
        <rFont val="Arial"/>
        <family val="2"/>
      </rPr>
      <t>/ KBPm</t>
    </r>
  </si>
  <si>
    <r>
      <t xml:space="preserve">ТРИГЛАВз 
</t>
    </r>
    <r>
      <rPr>
        <sz val="8"/>
        <color rgb="FF5A3C92"/>
        <rFont val="Arial"/>
        <family val="2"/>
      </rPr>
      <t>/ TRIGLAVm</t>
    </r>
  </si>
  <si>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</si>
  <si>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</si>
  <si>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</si>
  <si>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</si>
  <si>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</si>
  <si>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VFP otvoren dobrovolen penziski fond - Skopje</t>
  </si>
  <si>
    <t>11.</t>
  </si>
  <si>
    <r>
      <t xml:space="preserve">Почеток на работа  ВФПд е 18.10.2022 г. </t>
    </r>
    <r>
      <rPr>
        <sz val="9"/>
        <color rgb="FF5A3C92"/>
        <rFont val="Arial"/>
        <family val="2"/>
      </rPr>
      <t>/ VFPv started to work on 18.10.2022.</t>
    </r>
  </si>
  <si>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</si>
  <si>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color rgb="FF5A3C92"/>
        <rFont val="Arial"/>
        <family val="2"/>
        <charset val="204"/>
      </rPr>
      <t>4. Drustvo za upravuvanje so dobrovolni penziski fondovi VFP PENZISKO DRUSTVO AD Skopje</t>
    </r>
    <r>
      <rPr>
        <sz val="9"/>
        <color rgb="FF5A3C92"/>
        <rFont val="Arial"/>
        <family val="2"/>
      </rPr>
      <t>, which manages
• VFP otvoren penziski fond - Skopje</t>
    </r>
  </si>
  <si>
    <t>Shareholder: Drustvo za upravuvanje so otvoreni I zatvoreni investiciski fondovi VFP FOND MENADZMENT AD SKOPJE, Republic of North Macedonia, which represents 100% of the Pension Company equity.</t>
  </si>
  <si>
    <t>The fully funded pension insurance includes four pension companies.</t>
  </si>
  <si>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</si>
  <si>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</si>
  <si>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</si>
  <si>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</si>
  <si>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Вкупно/ </t>
    </r>
    <r>
      <rPr>
        <sz val="8"/>
        <color rgb="FF5A3C92"/>
        <rFont val="Arial"/>
        <family val="2"/>
      </rPr>
      <t>Total</t>
    </r>
  </si>
  <si>
    <r>
      <t xml:space="preserve">Мажи    
/ </t>
    </r>
    <r>
      <rPr>
        <sz val="8"/>
        <color rgb="FF5A3C92"/>
        <rFont val="Arial"/>
        <family val="2"/>
      </rPr>
      <t>Men</t>
    </r>
  </si>
  <si>
    <r>
      <t xml:space="preserve">Жени 
/ </t>
    </r>
    <r>
      <rPr>
        <sz val="8"/>
        <color rgb="FF5A3C92"/>
        <rFont val="Arial"/>
        <family val="2"/>
      </rPr>
      <t>Women</t>
    </r>
  </si>
  <si>
    <r>
      <t xml:space="preserve">Вкупно
/ </t>
    </r>
    <r>
      <rPr>
        <sz val="8"/>
        <color rgb="FF5A3C92"/>
        <rFont val="Arial"/>
        <family val="2"/>
      </rPr>
      <t>Total</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</si>
  <si>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</si>
  <si>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</si>
  <si>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</si>
  <si>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</si>
  <si>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</si>
  <si>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Figure 18: Value of the Net assets and the Accounting Unit of VFPv</t>
  </si>
  <si>
    <t>Слика 19: Структура на инвестициите на ДПФ</t>
  </si>
  <si>
    <t>Figure 19: Structure of Investment of VPF</t>
  </si>
  <si>
    <r>
      <t xml:space="preserve">ВФПд
</t>
    </r>
    <r>
      <rPr>
        <sz val="9"/>
        <color rgb="FF5A3C92"/>
        <rFont val="Arial"/>
        <family val="2"/>
        <charset val="204"/>
      </rPr>
      <t>/ VFPv</t>
    </r>
  </si>
  <si>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доброволен пензиски фонд – Скопје</t>
    </r>
  </si>
  <si>
    <t>Славко Јаневски бр.100, 1000 Скопје</t>
  </si>
  <si>
    <t xml:space="preserve">Slavko Janevski 100, 1000 Skopje, </t>
  </si>
  <si>
    <r>
      <t xml:space="preserve">Со доброволна индивидуална сметка </t>
    </r>
    <r>
      <rPr>
        <sz val="9"/>
        <color rgb="FF4D1B6B"/>
        <rFont val="Arial"/>
        <family val="2"/>
      </rPr>
      <t xml:space="preserve">/ </t>
    </r>
    <r>
      <rPr>
        <sz val="9"/>
        <color rgb="FF5A3C92"/>
        <rFont val="Arial"/>
        <family val="2"/>
        <charset val="204"/>
      </rPr>
      <t>With voluntary individual account</t>
    </r>
  </si>
  <si>
    <t>***Since 1 January 2023 ( previously it was 2,90%)</t>
  </si>
  <si>
    <t>***Од 1 јануари 2023 година (претходно беше 2,90%)</t>
  </si>
  <si>
    <r>
      <t xml:space="preserve">Обврзници од странски издавачи
</t>
    </r>
    <r>
      <rPr>
        <sz val="8"/>
        <color rgb="FF5A3C92"/>
        <rFont val="Arial"/>
        <family val="2"/>
        <charset val="204"/>
      </rPr>
      <t>/ Bonds of foreign issuers**</t>
    </r>
  </si>
  <si>
    <r>
      <t xml:space="preserve">Краткорочни хартии од домашни издавачи 
</t>
    </r>
    <r>
      <rPr>
        <sz val="8"/>
        <color rgb="FF5A3C92"/>
        <rFont val="Arial"/>
        <family val="2"/>
        <charset val="204"/>
      </rPr>
      <t>/ Short term securities of domestic issuers</t>
    </r>
  </si>
  <si>
    <t>Во рамките на капитално финансираното пензиско осигурување, постојат четири пензиски друштва.</t>
  </si>
  <si>
    <r>
      <t>Период /</t>
    </r>
    <r>
      <rPr>
        <sz val="9"/>
        <color rgb="FF5A3C92"/>
        <rFont val="Arial"/>
        <family val="2"/>
      </rPr>
      <t xml:space="preserve"> Period</t>
    </r>
  </si>
  <si>
    <r>
      <t xml:space="preserve">САВАд / </t>
    </r>
    <r>
      <rPr>
        <sz val="9"/>
        <color rgb="FF5A3C92"/>
        <rFont val="Arial"/>
        <family val="2"/>
      </rPr>
      <t>SAVAv</t>
    </r>
  </si>
  <si>
    <r>
      <t>КБПд /</t>
    </r>
    <r>
      <rPr>
        <sz val="9"/>
        <color rgb="FF5A3C92"/>
        <rFont val="Arial"/>
        <family val="2"/>
      </rPr>
      <t xml:space="preserve"> KBPv</t>
    </r>
  </si>
  <si>
    <r>
      <t xml:space="preserve">Номинален
/ </t>
    </r>
    <r>
      <rPr>
        <sz val="9"/>
        <color rgb="FF5A3C92"/>
        <rFont val="Arial"/>
        <family val="2"/>
      </rPr>
      <t>Nominal</t>
    </r>
  </si>
  <si>
    <r>
      <t>Реален
/</t>
    </r>
    <r>
      <rPr>
        <sz val="9"/>
        <color rgb="FF5A3C92"/>
        <rFont val="Arial"/>
        <family val="2"/>
      </rPr>
      <t xml:space="preserve"> Real</t>
    </r>
  </si>
  <si>
    <r>
      <t xml:space="preserve">Реален
/ </t>
    </r>
    <r>
      <rPr>
        <sz val="9"/>
        <color rgb="FF5A3C92"/>
        <rFont val="Arial"/>
        <family val="2"/>
      </rPr>
      <t>Real</t>
    </r>
  </si>
  <si>
    <t>**Краткорочните хартии од домашни издавачи вклучуваат: државен запис 12- месечен</t>
  </si>
  <si>
    <t>***Обврзниците од странски издавачи вклучуваат: државна обврзница</t>
  </si>
  <si>
    <t>***Bonds of foreign issuers include: Government bond</t>
  </si>
  <si>
    <t>**Short term securities from domestic issuers include: 12-month treasury bill</t>
  </si>
  <si>
    <r>
      <t xml:space="preserve">Краткорочни хартии од домашни издавачи  
</t>
    </r>
    <r>
      <rPr>
        <sz val="8"/>
        <color rgb="FF5A3C92"/>
        <rFont val="Arial"/>
        <family val="2"/>
        <charset val="204"/>
      </rPr>
      <t>/ Short term securities of domestic issuers**</t>
    </r>
  </si>
  <si>
    <r>
      <t xml:space="preserve">Обврзници од странски издавачи 
</t>
    </r>
    <r>
      <rPr>
        <sz val="8"/>
        <color rgb="FF5A3C92"/>
        <rFont val="Arial"/>
        <family val="2"/>
        <charset val="204"/>
      </rPr>
      <t>/ Bonds of foreign issuers***</t>
    </r>
  </si>
  <si>
    <t>*Од јануари 2025 година (претходно беше 1,80%)</t>
  </si>
  <si>
    <t>*Since January 2025 ( previously it was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</si>
</sst>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 numFmtId="172" formatCode="0.0%"/>
  </numFmts>
  <fonts count="139"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rgb="FF4D1B6B"/>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7">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168" fontId="81" fillId="56" borderId="22" xfId="0" applyNumberFormat="1" applyFont="1" applyFill="1" applyBorder="1" applyAlignment="1">
      <alignment horizontal="center" vertical="center"/>
    </xf>
    <xf numFmtId="10" fontId="81" fillId="57" borderId="22" xfId="0" applyNumberFormat="1" applyFont="1" applyFill="1" applyBorder="1" applyAlignment="1">
      <alignment horizontal="right" vertical="center" wrapText="1"/>
    </xf>
    <xf numFmtId="10" fontId="81" fillId="56" borderId="22" xfId="0" applyNumberFormat="1" applyFont="1" applyFill="1" applyBorder="1" applyAlignment="1">
      <alignment horizontal="right" vertical="center"/>
    </xf>
    <xf numFmtId="0" fontId="76" fillId="56" borderId="19" xfId="0" applyFont="1" applyFill="1" applyBorder="1" applyAlignment="1">
      <alignment horizontal="center" vertical="center" wrapText="1"/>
    </xf>
    <xf numFmtId="0" fontId="76" fillId="57" borderId="19" xfId="0" applyFont="1" applyFill="1" applyBorder="1" applyAlignment="1">
      <alignment horizontal="center" vertical="center" wrapText="1"/>
    </xf>
    <xf numFmtId="168" fontId="76" fillId="56" borderId="0" xfId="0" applyNumberFormat="1" applyFont="1" applyFill="1" applyAlignment="1">
      <alignment horizontal="center" vertical="center"/>
    </xf>
    <xf numFmtId="10" fontId="76" fillId="57" borderId="0" xfId="0" applyNumberFormat="1" applyFont="1" applyFill="1" applyAlignment="1">
      <alignment horizontal="right" wrapText="1"/>
    </xf>
    <xf numFmtId="10" fontId="76" fillId="56" borderId="0" xfId="0" applyNumberFormat="1" applyFont="1" applyFill="1" applyAlignment="1">
      <alignment horizontal="right"/>
    </xf>
    <xf numFmtId="10" fontId="76" fillId="56" borderId="22" xfId="0" applyNumberFormat="1" applyFont="1" applyFill="1" applyBorder="1"/>
    <xf numFmtId="14" fontId="76" fillId="56" borderId="23" xfId="0" applyNumberFormat="1" applyFont="1" applyFill="1" applyBorder="1" applyAlignment="1">
      <alignment horizontal="center" vertical="center"/>
    </xf>
    <xf numFmtId="168" fontId="76" fillId="56" borderId="23" xfId="0" applyNumberFormat="1" applyFont="1" applyFill="1" applyBorder="1" applyAlignment="1">
      <alignment horizontal="center" vertical="center"/>
    </xf>
    <xf numFmtId="10" fontId="76" fillId="57" borderId="23" xfId="0" applyNumberFormat="1" applyFont="1" applyFill="1" applyBorder="1" applyAlignment="1">
      <alignment horizontal="right" wrapText="1"/>
    </xf>
    <xf numFmtId="10" fontId="76" fillId="56" borderId="23" xfId="0" applyNumberFormat="1" applyFont="1" applyFill="1" applyBorder="1" applyAlignment="1">
      <alignment horizontal="right"/>
    </xf>
    <xf numFmtId="10" fontId="76" fillId="56" borderId="0" xfId="0" applyNumberFormat="1" applyFont="1" applyFill="1"/>
    <xf numFmtId="0" fontId="76" fillId="56" borderId="0" xfId="0" applyFont="1" applyFill="1" applyAlignment="1">
      <alignment horizontal="right"/>
    </xf>
    <xf numFmtId="172" fontId="81" fillId="0" borderId="0" xfId="36" applyNumberFormat="1" applyFont="1"/>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76" fillId="0" borderId="21" xfId="0" applyFont="1" applyBorder="1" applyAlignment="1">
      <alignment horizontal="left"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76" fillId="57" borderId="22" xfId="0" applyFont="1" applyFill="1" applyBorder="1" applyAlignment="1">
      <alignment horizontal="center" vertical="center" wrapText="1"/>
    </xf>
    <xf numFmtId="0" fontId="76" fillId="56" borderId="19" xfId="0" applyFont="1" applyFill="1" applyBorder="1" applyAlignment="1">
      <alignment horizontal="center" vertical="center" wrapText="1"/>
    </xf>
    <xf numFmtId="0" fontId="76" fillId="56" borderId="22"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4D1B6B"/>
      <color rgb="FF31859C"/>
      <color rgb="FF511D71"/>
      <color rgb="FF481965"/>
      <color rgb="FF7030A0"/>
      <color rgb="FF7829A9"/>
      <color rgb="FF4C1A6A"/>
      <color rgb="FF5A3C92"/>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0.10239144163680218</c:v>
                </c:pt>
                <c:pt idx="1">
                  <c:v>0.11177996482324921</c:v>
                </c:pt>
                <c:pt idx="2">
                  <c:v>4.3270198028339035E-2</c:v>
                </c:pt>
                <c:pt idx="3">
                  <c:v>0.10001577202433119</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0.31440647659917675</c:v>
                </c:pt>
                <c:pt idx="1">
                  <c:v>0.31762765727794234</c:v>
                </c:pt>
                <c:pt idx="2">
                  <c:v>0.41748340183370219</c:v>
                </c:pt>
                <c:pt idx="3">
                  <c:v>0.32754917375730269</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0.53675804819405448</c:v>
                </c:pt>
                <c:pt idx="1">
                  <c:v>0.5260764475020614</c:v>
                </c:pt>
                <c:pt idx="2">
                  <c:v>0.46977840370189405</c:v>
                </c:pt>
                <c:pt idx="3">
                  <c:v>0.52427184466019416</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4.6444033569966597E-2</c:v>
                </c:pt>
                <c:pt idx="1">
                  <c:v>4.4515930396747033E-2</c:v>
                </c:pt>
                <c:pt idx="2">
                  <c:v>6.946799643606473E-2</c:v>
                </c:pt>
                <c:pt idx="3">
                  <c:v>4.8163209558171938E-2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2424</c:v>
                </c:pt>
                <c:pt idx="1">
                  <c:v>7003</c:v>
                </c:pt>
                <c:pt idx="2">
                  <c:v>50</c:v>
                </c:pt>
                <c:pt idx="3">
                  <c:v>334</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675</c:v>
                </c:pt>
                <c:pt idx="1">
                  <c:v>1038</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576</c:v>
                </c:pt>
                <c:pt idx="1">
                  <c:v>503</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469</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291</c:v>
                </c:pt>
                <c:pt idx="1">
                  <c:v>388</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223</c:v>
                </c:pt>
                <c:pt idx="1">
                  <c:v>357</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0">
                  <c:v>131</c:v>
                </c:pt>
                <c:pt idx="1">
                  <c:v>255</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184</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180</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number of members in occupational pension schemes</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txPr>
              <a:bodyPr wrap="square" lIns="38100" tIns="19050" rIns="38100" bIns="19050" anchor="ctr">
                <a:spAutoFit/>
              </a:bodyPr>
              <a:lstStyle/>
              <a:p>
                <a:pPr>
                  <a:defRPr b="1">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'!$F$17:$F$20</c:f>
              <c:numCache>
                <c:formatCode>General</c:formatCode>
                <c:ptCount val="4"/>
                <c:pt idx="0">
                  <c:v>5.6202814801006619E-2</c:v>
                </c:pt>
                <c:pt idx="1">
                  <c:v>5.1224944320712694E-2</c:v>
                </c:pt>
                <c:pt idx="2">
                  <c:v>5.9602649006622516E-2</c:v>
                </c:pt>
                <c:pt idx="3">
                  <c:v>0.17079889807162535</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txPr>
              <a:bodyPr wrap="square" lIns="38100" tIns="19050" rIns="38100" bIns="19050" anchor="ctr">
                <a:spAutoFit/>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'!$G$17:$G$20</c:f>
              <c:numCache>
                <c:formatCode>General</c:formatCode>
                <c:ptCount val="4"/>
                <c:pt idx="0">
                  <c:v>0.94379718519899336</c:v>
                </c:pt>
                <c:pt idx="1">
                  <c:v>0.94877505567928733</c:v>
                </c:pt>
                <c:pt idx="2">
                  <c:v>0.94039735099337751</c:v>
                </c:pt>
                <c:pt idx="3">
                  <c:v>0.82920110192837471</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'[2]5_dpf_clenovi'!$J$5:$J$15</c:f>
              <c:numCache>
                <c:formatCode>General</c:formatCode>
                <c:ptCount val="11"/>
                <c:pt idx="0">
                  <c:v>2</c:v>
                </c:pt>
                <c:pt idx="1">
                  <c:v>10</c:v>
                </c:pt>
                <c:pt idx="2">
                  <c:v>19</c:v>
                </c:pt>
                <c:pt idx="3">
                  <c:v>23</c:v>
                </c:pt>
                <c:pt idx="4">
                  <c:v>49</c:v>
                </c:pt>
                <c:pt idx="5">
                  <c:v>48</c:v>
                </c:pt>
                <c:pt idx="6">
                  <c:v>64</c:v>
                </c:pt>
                <c:pt idx="7">
                  <c:v>51</c:v>
                </c:pt>
                <c:pt idx="8">
                  <c:v>31</c:v>
                </c:pt>
                <c:pt idx="9">
                  <c:v>5</c:v>
                </c:pt>
                <c:pt idx="10">
                  <c:v>1</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'[2]5_dpf_clenovi'!$I$5:$I$15</c:f>
              <c:numCache>
                <c:formatCode>General</c:formatCode>
                <c:ptCount val="11"/>
                <c:pt idx="0">
                  <c:v>-1</c:v>
                </c:pt>
                <c:pt idx="1">
                  <c:v>-5</c:v>
                </c:pt>
                <c:pt idx="2">
                  <c:v>-31</c:v>
                </c:pt>
                <c:pt idx="3">
                  <c:v>-32</c:v>
                </c:pt>
                <c:pt idx="4">
                  <c:v>-69</c:v>
                </c:pt>
                <c:pt idx="5">
                  <c:v>-69</c:v>
                </c:pt>
                <c:pt idx="6">
                  <c:v>-66</c:v>
                </c:pt>
                <c:pt idx="7">
                  <c:v>-77</c:v>
                </c:pt>
                <c:pt idx="8">
                  <c:v>-38</c:v>
                </c:pt>
                <c:pt idx="9">
                  <c:v>-7</c:v>
                </c:pt>
                <c:pt idx="10">
                  <c:v>-4</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'[2]5_dpf_clenovi'!$H$5:$H$15</c:f>
              <c:numCache>
                <c:formatCode>General</c:formatCode>
                <c:ptCount val="11"/>
                <c:pt idx="0">
                  <c:v>0</c:v>
                </c:pt>
                <c:pt idx="1">
                  <c:v>3</c:v>
                </c:pt>
                <c:pt idx="2">
                  <c:v>8</c:v>
                </c:pt>
                <c:pt idx="3">
                  <c:v>11</c:v>
                </c:pt>
                <c:pt idx="4">
                  <c:v>21</c:v>
                </c:pt>
                <c:pt idx="5">
                  <c:v>27</c:v>
                </c:pt>
                <c:pt idx="6">
                  <c:v>18</c:v>
                </c:pt>
                <c:pt idx="7">
                  <c:v>11</c:v>
                </c:pt>
                <c:pt idx="8">
                  <c:v>7</c:v>
                </c:pt>
                <c:pt idx="9">
                  <c:v>2</c:v>
                </c:pt>
                <c:pt idx="10">
                  <c:v>0</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'[2]5_dpf_clenovi'!$G$5:$G$15</c:f>
              <c:numCache>
                <c:formatCode>General</c:formatCode>
                <c:ptCount val="11"/>
                <c:pt idx="0">
                  <c:v>-1</c:v>
                </c:pt>
                <c:pt idx="1">
                  <c:v>-6</c:v>
                </c:pt>
                <c:pt idx="2">
                  <c:v>-13</c:v>
                </c:pt>
                <c:pt idx="3">
                  <c:v>-14</c:v>
                </c:pt>
                <c:pt idx="4">
                  <c:v>-16</c:v>
                </c:pt>
                <c:pt idx="5">
                  <c:v>-17</c:v>
                </c:pt>
                <c:pt idx="6">
                  <c:v>-16</c:v>
                </c:pt>
                <c:pt idx="7">
                  <c:v>-10</c:v>
                </c:pt>
                <c:pt idx="8">
                  <c:v>-5</c:v>
                </c:pt>
                <c:pt idx="9">
                  <c:v>-3</c:v>
                </c:pt>
                <c:pt idx="10">
                  <c:v>-2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6</c:v>
                </c:pt>
                <c:pt idx="1">
                  <c:v>80</c:v>
                </c:pt>
                <c:pt idx="2">
                  <c:v>248</c:v>
                </c:pt>
                <c:pt idx="3">
                  <c:v>533</c:v>
                </c:pt>
                <c:pt idx="4">
                  <c:v>950</c:v>
                </c:pt>
                <c:pt idx="5">
                  <c:v>1338</c:v>
                </c:pt>
                <c:pt idx="6">
                  <c:v>1439</c:v>
                </c:pt>
                <c:pt idx="7">
                  <c:v>1228</c:v>
                </c:pt>
                <c:pt idx="8">
                  <c:v>1073</c:v>
                </c:pt>
                <c:pt idx="9">
                  <c:v>661</c:v>
                </c:pt>
                <c:pt idx="10">
                  <c:v>704</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-9</c:v>
                </c:pt>
                <c:pt idx="1">
                  <c:v>-117</c:v>
                </c:pt>
                <c:pt idx="2">
                  <c:v>-278</c:v>
                </c:pt>
                <c:pt idx="3">
                  <c:v>-575</c:v>
                </c:pt>
                <c:pt idx="4">
                  <c:v>-1105</c:v>
                </c:pt>
                <c:pt idx="5">
                  <c:v>-1616</c:v>
                </c:pt>
                <c:pt idx="6">
                  <c:v>-1580</c:v>
                </c:pt>
                <c:pt idx="7">
                  <c:v>-1403</c:v>
                </c:pt>
                <c:pt idx="8">
                  <c:v>-1113</c:v>
                </c:pt>
                <c:pt idx="9">
                  <c:v>-718</c:v>
                </c:pt>
                <c:pt idx="10">
                  <c:v>-948</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19</c:v>
                </c:pt>
                <c:pt idx="1">
                  <c:v>106</c:v>
                </c:pt>
                <c:pt idx="2">
                  <c:v>387</c:v>
                </c:pt>
                <c:pt idx="3">
                  <c:v>900</c:v>
                </c:pt>
                <c:pt idx="4">
                  <c:v>1305</c:v>
                </c:pt>
                <c:pt idx="5">
                  <c:v>1470</c:v>
                </c:pt>
                <c:pt idx="6">
                  <c:v>1208</c:v>
                </c:pt>
                <c:pt idx="7">
                  <c:v>882</c:v>
                </c:pt>
                <c:pt idx="8">
                  <c:v>604</c:v>
                </c:pt>
                <c:pt idx="9">
                  <c:v>304</c:v>
                </c:pt>
                <c:pt idx="10">
                  <c:v>192</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-26</c:v>
                </c:pt>
                <c:pt idx="1">
                  <c:v>-197</c:v>
                </c:pt>
                <c:pt idx="2">
                  <c:v>-477</c:v>
                </c:pt>
                <c:pt idx="3">
                  <c:v>-890</c:v>
                </c:pt>
                <c:pt idx="4">
                  <c:v>-1291</c:v>
                </c:pt>
                <c:pt idx="5">
                  <c:v>-1518</c:v>
                </c:pt>
                <c:pt idx="6">
                  <c:v>-1366</c:v>
                </c:pt>
                <c:pt idx="7">
                  <c:v>-1050</c:v>
                </c:pt>
                <c:pt idx="8">
                  <c:v>-657</c:v>
                </c:pt>
                <c:pt idx="9">
                  <c:v>-352</c:v>
                </c:pt>
                <c:pt idx="10">
                  <c:v>-270</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en-US" b="0">
                    <a:solidFill>
                      <a:srgbClr val="5A3C8C"/>
                    </a:solidFill>
                  </a:rPr>
                  <a:t>age</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2000"/>
          <c:min val="-20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'[2]7_dpf_se'!$C$3:$C$95</c:f>
              <c:numCache>
                <c:formatCode>General</c:formatCode>
                <c:ptCount val="93"/>
                <c:pt idx="0">
                  <c:v>245.49955</c:v>
                </c:pt>
                <c:pt idx="1">
                  <c:v>245.81584699999999</c:v>
                </c:pt>
                <c:pt idx="2">
                  <c:v>245.990127</c:v>
                </c:pt>
                <c:pt idx="3">
                  <c:v>246.76193000000001</c:v>
                </c:pt>
                <c:pt idx="4">
                  <c:v>246.89746299999999</c:v>
                </c:pt>
                <c:pt idx="5">
                  <c:v>246.90931800000001</c:v>
                </c:pt>
                <c:pt idx="6">
                  <c:v>247.707774</c:v>
                </c:pt>
                <c:pt idx="7">
                  <c:v>247.20796000000001</c:v>
                </c:pt>
                <c:pt idx="8">
                  <c:v>246.93256099999999</c:v>
                </c:pt>
                <c:pt idx="9">
                  <c:v>247.110276</c:v>
                </c:pt>
                <c:pt idx="10">
                  <c:v>246.075761</c:v>
                </c:pt>
                <c:pt idx="11">
                  <c:v>246.094311</c:v>
                </c:pt>
                <c:pt idx="12">
                  <c:v>246.10764599999999</c:v>
                </c:pt>
                <c:pt idx="13">
                  <c:v>245.99932200000001</c:v>
                </c:pt>
                <c:pt idx="14">
                  <c:v>246.885243</c:v>
                </c:pt>
                <c:pt idx="15">
                  <c:v>247.78536299999999</c:v>
                </c:pt>
                <c:pt idx="16">
                  <c:v>247.85413500000001</c:v>
                </c:pt>
                <c:pt idx="17">
                  <c:v>248.61270099999999</c:v>
                </c:pt>
                <c:pt idx="18">
                  <c:v>248.52375900000001</c:v>
                </c:pt>
                <c:pt idx="19">
                  <c:v>248.53682900000001</c:v>
                </c:pt>
                <c:pt idx="20">
                  <c:v>248.73825299999999</c:v>
                </c:pt>
                <c:pt idx="21">
                  <c:v>249.423272</c:v>
                </c:pt>
                <c:pt idx="22">
                  <c:v>249.60484700000001</c:v>
                </c:pt>
                <c:pt idx="23">
                  <c:v>249.45508699999999</c:v>
                </c:pt>
                <c:pt idx="24">
                  <c:v>249.77584200000001</c:v>
                </c:pt>
                <c:pt idx="25">
                  <c:v>249.41252600000001</c:v>
                </c:pt>
                <c:pt idx="26">
                  <c:v>249.42550299999999</c:v>
                </c:pt>
                <c:pt idx="27">
                  <c:v>248.70354</c:v>
                </c:pt>
                <c:pt idx="28">
                  <c:v>248.75956400000001</c:v>
                </c:pt>
                <c:pt idx="29">
                  <c:v>249.164557</c:v>
                </c:pt>
                <c:pt idx="30">
                  <c:v>249.831379</c:v>
                </c:pt>
                <c:pt idx="31">
                  <c:v>249.69255799999999</c:v>
                </c:pt>
                <c:pt idx="32">
                  <c:v>249.759637</c:v>
                </c:pt>
                <c:pt idx="33">
                  <c:v>249.77186</c:v>
                </c:pt>
                <c:pt idx="34">
                  <c:v>249.08536699999999</c:v>
                </c:pt>
                <c:pt idx="35">
                  <c:v>249.630101</c:v>
                </c:pt>
                <c:pt idx="36">
                  <c:v>249.206827</c:v>
                </c:pt>
                <c:pt idx="37">
                  <c:v>248.93894499999999</c:v>
                </c:pt>
                <c:pt idx="38">
                  <c:v>249.041448</c:v>
                </c:pt>
                <c:pt idx="39">
                  <c:v>248.960354</c:v>
                </c:pt>
                <c:pt idx="40">
                  <c:v>248.97241600000001</c:v>
                </c:pt>
                <c:pt idx="41">
                  <c:v>249.42688000000001</c:v>
                </c:pt>
                <c:pt idx="42">
                  <c:v>249.64711299999999</c:v>
                </c:pt>
                <c:pt idx="43">
                  <c:v>249.46799100000001</c:v>
                </c:pt>
                <c:pt idx="44">
                  <c:v>250.20623000000001</c:v>
                </c:pt>
                <c:pt idx="45">
                  <c:v>250.17003500000001</c:v>
                </c:pt>
                <c:pt idx="46">
                  <c:v>249.685225</c:v>
                </c:pt>
                <c:pt idx="47">
                  <c:v>249.69776899999999</c:v>
                </c:pt>
                <c:pt idx="48">
                  <c:v>249.89417399999999</c:v>
                </c:pt>
                <c:pt idx="49">
                  <c:v>250.05619999999999</c:v>
                </c:pt>
                <c:pt idx="50">
                  <c:v>250.15584699999999</c:v>
                </c:pt>
                <c:pt idx="51">
                  <c:v>249.848468</c:v>
                </c:pt>
                <c:pt idx="52">
                  <c:v>248.767674</c:v>
                </c:pt>
                <c:pt idx="53">
                  <c:v>248.69975299999999</c:v>
                </c:pt>
                <c:pt idx="54">
                  <c:v>248.712557</c:v>
                </c:pt>
                <c:pt idx="55">
                  <c:v>248.45634999999999</c:v>
                </c:pt>
                <c:pt idx="56">
                  <c:v>248.061318</c:v>
                </c:pt>
                <c:pt idx="57">
                  <c:v>248.458181</c:v>
                </c:pt>
                <c:pt idx="58">
                  <c:v>247.385954</c:v>
                </c:pt>
                <c:pt idx="59">
                  <c:v>247.633262</c:v>
                </c:pt>
                <c:pt idx="60">
                  <c:v>247.98574500000001</c:v>
                </c:pt>
                <c:pt idx="61">
                  <c:v>247.99933999999999</c:v>
                </c:pt>
                <c:pt idx="62">
                  <c:v>247.73473999999999</c:v>
                </c:pt>
                <c:pt idx="63">
                  <c:v>246.44383400000001</c:v>
                </c:pt>
                <c:pt idx="64">
                  <c:v>246.74510900000001</c:v>
                </c:pt>
                <c:pt idx="65">
                  <c:v>245.617839</c:v>
                </c:pt>
                <c:pt idx="66">
                  <c:v>245.00130100000001</c:v>
                </c:pt>
                <c:pt idx="67">
                  <c:v>244.70004700000001</c:v>
                </c:pt>
                <c:pt idx="68">
                  <c:v>244.71412799999999</c:v>
                </c:pt>
                <c:pt idx="69">
                  <c:v>243.41088199999999</c:v>
                </c:pt>
                <c:pt idx="70">
                  <c:v>242.93035399999999</c:v>
                </c:pt>
                <c:pt idx="71">
                  <c:v>242.97753700000001</c:v>
                </c:pt>
                <c:pt idx="72">
                  <c:v>242.39993000000001</c:v>
                </c:pt>
                <c:pt idx="73">
                  <c:v>243.79942500000001</c:v>
                </c:pt>
                <c:pt idx="74">
                  <c:v>243.52384000000001</c:v>
                </c:pt>
                <c:pt idx="75">
                  <c:v>243.53758300000001</c:v>
                </c:pt>
                <c:pt idx="76">
                  <c:v>244.205128</c:v>
                </c:pt>
                <c:pt idx="77">
                  <c:v>243.90664100000001</c:v>
                </c:pt>
                <c:pt idx="78">
                  <c:v>244.418306</c:v>
                </c:pt>
                <c:pt idx="79">
                  <c:v>244.26290700000001</c:v>
                </c:pt>
                <c:pt idx="80">
                  <c:v>244.43487200000001</c:v>
                </c:pt>
                <c:pt idx="81">
                  <c:v>244.47817599999999</c:v>
                </c:pt>
                <c:pt idx="82">
                  <c:v>244.491837</c:v>
                </c:pt>
                <c:pt idx="83">
                  <c:v>245.266685</c:v>
                </c:pt>
                <c:pt idx="84">
                  <c:v>245.579183</c:v>
                </c:pt>
                <c:pt idx="85">
                  <c:v>244.865726</c:v>
                </c:pt>
                <c:pt idx="86">
                  <c:v>244.779642</c:v>
                </c:pt>
                <c:pt idx="87">
                  <c:v>243.533748</c:v>
                </c:pt>
                <c:pt idx="88">
                  <c:v>243.48844299999999</c:v>
                </c:pt>
                <c:pt idx="89">
                  <c:v>243.502095</c:v>
                </c:pt>
                <c:pt idx="90">
                  <c:v>243.276704</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'[2]7_dpf_se'!$D$3:$D$95</c:f>
              <c:numCache>
                <c:formatCode>General</c:formatCode>
                <c:ptCount val="93"/>
                <c:pt idx="0">
                  <c:v>234.952226</c:v>
                </c:pt>
                <c:pt idx="1">
                  <c:v>235.30564799999999</c:v>
                </c:pt>
                <c:pt idx="2">
                  <c:v>235.300499</c:v>
                </c:pt>
                <c:pt idx="3">
                  <c:v>236.388678</c:v>
                </c:pt>
                <c:pt idx="4">
                  <c:v>236.53903600000001</c:v>
                </c:pt>
                <c:pt idx="5">
                  <c:v>236.55031600000001</c:v>
                </c:pt>
                <c:pt idx="6">
                  <c:v>237.06181100000001</c:v>
                </c:pt>
                <c:pt idx="7">
                  <c:v>236.43635599999999</c:v>
                </c:pt>
                <c:pt idx="8">
                  <c:v>236.21377699999999</c:v>
                </c:pt>
                <c:pt idx="9">
                  <c:v>236.38938300000001</c:v>
                </c:pt>
                <c:pt idx="10">
                  <c:v>235.148323</c:v>
                </c:pt>
                <c:pt idx="11">
                  <c:v>235.168465</c:v>
                </c:pt>
                <c:pt idx="12">
                  <c:v>235.18039999999999</c:v>
                </c:pt>
                <c:pt idx="13">
                  <c:v>235.02832000000001</c:v>
                </c:pt>
                <c:pt idx="14">
                  <c:v>235.91945899999999</c:v>
                </c:pt>
                <c:pt idx="15">
                  <c:v>236.87774200000001</c:v>
                </c:pt>
                <c:pt idx="16">
                  <c:v>236.62159299999999</c:v>
                </c:pt>
                <c:pt idx="17">
                  <c:v>237.40013999999999</c:v>
                </c:pt>
                <c:pt idx="18">
                  <c:v>237.29764499999999</c:v>
                </c:pt>
                <c:pt idx="19">
                  <c:v>237.30960200000001</c:v>
                </c:pt>
                <c:pt idx="20">
                  <c:v>237.270622</c:v>
                </c:pt>
                <c:pt idx="21">
                  <c:v>238.11888500000001</c:v>
                </c:pt>
                <c:pt idx="22">
                  <c:v>238.09207699999999</c:v>
                </c:pt>
                <c:pt idx="23">
                  <c:v>237.99499499999999</c:v>
                </c:pt>
                <c:pt idx="24">
                  <c:v>238.22902400000001</c:v>
                </c:pt>
                <c:pt idx="25">
                  <c:v>237.821247</c:v>
                </c:pt>
                <c:pt idx="26">
                  <c:v>237.83289099999999</c:v>
                </c:pt>
                <c:pt idx="27">
                  <c:v>236.87031200000001</c:v>
                </c:pt>
                <c:pt idx="28">
                  <c:v>236.995553</c:v>
                </c:pt>
                <c:pt idx="29">
                  <c:v>237.41145599999999</c:v>
                </c:pt>
                <c:pt idx="30">
                  <c:v>237.974638</c:v>
                </c:pt>
                <c:pt idx="31">
                  <c:v>237.414706</c:v>
                </c:pt>
                <c:pt idx="32">
                  <c:v>237.48874499999999</c:v>
                </c:pt>
                <c:pt idx="33">
                  <c:v>237.50023200000001</c:v>
                </c:pt>
                <c:pt idx="34">
                  <c:v>236.69164599999999</c:v>
                </c:pt>
                <c:pt idx="35">
                  <c:v>237.98447899999999</c:v>
                </c:pt>
                <c:pt idx="36">
                  <c:v>237.74259799999999</c:v>
                </c:pt>
                <c:pt idx="37">
                  <c:v>237.61641599999999</c:v>
                </c:pt>
                <c:pt idx="38">
                  <c:v>237.58029500000001</c:v>
                </c:pt>
                <c:pt idx="39">
                  <c:v>237.489251</c:v>
                </c:pt>
                <c:pt idx="40">
                  <c:v>237.50071500000001</c:v>
                </c:pt>
                <c:pt idx="41">
                  <c:v>238.28451999999999</c:v>
                </c:pt>
                <c:pt idx="42">
                  <c:v>238.77983499999999</c:v>
                </c:pt>
                <c:pt idx="43">
                  <c:v>238.589125</c:v>
                </c:pt>
                <c:pt idx="44">
                  <c:v>239.13134500000001</c:v>
                </c:pt>
                <c:pt idx="45">
                  <c:v>238.961163</c:v>
                </c:pt>
                <c:pt idx="46">
                  <c:v>238.404786</c:v>
                </c:pt>
                <c:pt idx="47">
                  <c:v>238.41627600000001</c:v>
                </c:pt>
                <c:pt idx="48">
                  <c:v>238.357316</c:v>
                </c:pt>
                <c:pt idx="49">
                  <c:v>238.68669</c:v>
                </c:pt>
                <c:pt idx="50">
                  <c:v>238.685622</c:v>
                </c:pt>
                <c:pt idx="51">
                  <c:v>238.732461</c:v>
                </c:pt>
                <c:pt idx="52">
                  <c:v>237.887922</c:v>
                </c:pt>
                <c:pt idx="53">
                  <c:v>237.80313599999999</c:v>
                </c:pt>
                <c:pt idx="54">
                  <c:v>237.81460100000001</c:v>
                </c:pt>
                <c:pt idx="55">
                  <c:v>237.36651499999999</c:v>
                </c:pt>
                <c:pt idx="56">
                  <c:v>237.239305</c:v>
                </c:pt>
                <c:pt idx="57">
                  <c:v>237.45183900000001</c:v>
                </c:pt>
                <c:pt idx="58">
                  <c:v>236.576232</c:v>
                </c:pt>
                <c:pt idx="59">
                  <c:v>237.07368099999999</c:v>
                </c:pt>
                <c:pt idx="60">
                  <c:v>237.48371499999999</c:v>
                </c:pt>
                <c:pt idx="61">
                  <c:v>237.49535399999999</c:v>
                </c:pt>
                <c:pt idx="62">
                  <c:v>236.84108699999999</c:v>
                </c:pt>
                <c:pt idx="63">
                  <c:v>235.812174</c:v>
                </c:pt>
                <c:pt idx="64">
                  <c:v>236.01593199999999</c:v>
                </c:pt>
                <c:pt idx="65">
                  <c:v>234.26659699999999</c:v>
                </c:pt>
                <c:pt idx="66">
                  <c:v>233.82671099999999</c:v>
                </c:pt>
                <c:pt idx="67">
                  <c:v>233.46483799999999</c:v>
                </c:pt>
                <c:pt idx="68">
                  <c:v>233.47727</c:v>
                </c:pt>
                <c:pt idx="69">
                  <c:v>231.79619299999999</c:v>
                </c:pt>
                <c:pt idx="70">
                  <c:v>231.383453</c:v>
                </c:pt>
                <c:pt idx="71">
                  <c:v>231.61604199999999</c:v>
                </c:pt>
                <c:pt idx="72">
                  <c:v>231.03105400000001</c:v>
                </c:pt>
                <c:pt idx="73">
                  <c:v>232.77829800000001</c:v>
                </c:pt>
                <c:pt idx="74">
                  <c:v>232.459103</c:v>
                </c:pt>
                <c:pt idx="75">
                  <c:v>232.47138200000001</c:v>
                </c:pt>
                <c:pt idx="76">
                  <c:v>233.103588</c:v>
                </c:pt>
                <c:pt idx="77">
                  <c:v>232.59778399999999</c:v>
                </c:pt>
                <c:pt idx="78">
                  <c:v>233.18637100000001</c:v>
                </c:pt>
                <c:pt idx="79">
                  <c:v>233.12862699999999</c:v>
                </c:pt>
                <c:pt idx="80">
                  <c:v>233.282804</c:v>
                </c:pt>
                <c:pt idx="81">
                  <c:v>233.32779199999999</c:v>
                </c:pt>
                <c:pt idx="82">
                  <c:v>233.34017800000001</c:v>
                </c:pt>
                <c:pt idx="83">
                  <c:v>234.131911</c:v>
                </c:pt>
                <c:pt idx="84">
                  <c:v>234.31752900000001</c:v>
                </c:pt>
                <c:pt idx="85">
                  <c:v>233.49903499999999</c:v>
                </c:pt>
                <c:pt idx="86">
                  <c:v>233.559347</c:v>
                </c:pt>
                <c:pt idx="87">
                  <c:v>232.442194</c:v>
                </c:pt>
                <c:pt idx="88">
                  <c:v>232.38554099999999</c:v>
                </c:pt>
                <c:pt idx="89">
                  <c:v>232.39792399999999</c:v>
                </c:pt>
                <c:pt idx="90">
                  <c:v>232.35002299999999</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'[2]7_dpf_se'!$E$3:$E$95</c:f>
              <c:numCache>
                <c:formatCode>General</c:formatCode>
                <c:ptCount val="93"/>
                <c:pt idx="0">
                  <c:v>118.666065</c:v>
                </c:pt>
                <c:pt idx="1">
                  <c:v>118.853458</c:v>
                </c:pt>
                <c:pt idx="2">
                  <c:v>118.786185</c:v>
                </c:pt>
                <c:pt idx="3">
                  <c:v>119.42288600000001</c:v>
                </c:pt>
                <c:pt idx="4">
                  <c:v>119.503344</c:v>
                </c:pt>
                <c:pt idx="5">
                  <c:v>119.50999299999999</c:v>
                </c:pt>
                <c:pt idx="6">
                  <c:v>119.786751</c:v>
                </c:pt>
                <c:pt idx="7">
                  <c:v>119.44850599999999</c:v>
                </c:pt>
                <c:pt idx="8">
                  <c:v>119.492228</c:v>
                </c:pt>
                <c:pt idx="9">
                  <c:v>119.53113999999999</c:v>
                </c:pt>
                <c:pt idx="10">
                  <c:v>118.97740899999999</c:v>
                </c:pt>
                <c:pt idx="11">
                  <c:v>118.98814900000001</c:v>
                </c:pt>
                <c:pt idx="12">
                  <c:v>118.994867</c:v>
                </c:pt>
                <c:pt idx="13">
                  <c:v>118.996838</c:v>
                </c:pt>
                <c:pt idx="14">
                  <c:v>119.46178999999999</c:v>
                </c:pt>
                <c:pt idx="15">
                  <c:v>119.92340299999999</c:v>
                </c:pt>
                <c:pt idx="16">
                  <c:v>119.792404</c:v>
                </c:pt>
                <c:pt idx="17">
                  <c:v>120.244113</c:v>
                </c:pt>
                <c:pt idx="18">
                  <c:v>120.179945</c:v>
                </c:pt>
                <c:pt idx="19">
                  <c:v>120.186571</c:v>
                </c:pt>
                <c:pt idx="20">
                  <c:v>120.288202</c:v>
                </c:pt>
                <c:pt idx="21">
                  <c:v>120.68617999999999</c:v>
                </c:pt>
                <c:pt idx="22">
                  <c:v>120.733632</c:v>
                </c:pt>
                <c:pt idx="23">
                  <c:v>120.63856</c:v>
                </c:pt>
                <c:pt idx="24">
                  <c:v>120.733678</c:v>
                </c:pt>
                <c:pt idx="25">
                  <c:v>120.516131</c:v>
                </c:pt>
                <c:pt idx="26">
                  <c:v>120.522615</c:v>
                </c:pt>
                <c:pt idx="27">
                  <c:v>120.10815700000001</c:v>
                </c:pt>
                <c:pt idx="28">
                  <c:v>120.140035</c:v>
                </c:pt>
                <c:pt idx="29">
                  <c:v>120.333549</c:v>
                </c:pt>
                <c:pt idx="30">
                  <c:v>120.63187600000001</c:v>
                </c:pt>
                <c:pt idx="31">
                  <c:v>120.408683</c:v>
                </c:pt>
                <c:pt idx="32">
                  <c:v>120.447852</c:v>
                </c:pt>
                <c:pt idx="33">
                  <c:v>120.454126</c:v>
                </c:pt>
                <c:pt idx="34">
                  <c:v>120.15404599999999</c:v>
                </c:pt>
                <c:pt idx="35">
                  <c:v>120.79122099999999</c:v>
                </c:pt>
                <c:pt idx="36">
                  <c:v>120.744105</c:v>
                </c:pt>
                <c:pt idx="37">
                  <c:v>120.50349799999999</c:v>
                </c:pt>
                <c:pt idx="38">
                  <c:v>120.454877</c:v>
                </c:pt>
                <c:pt idx="39">
                  <c:v>120.406578</c:v>
                </c:pt>
                <c:pt idx="40">
                  <c:v>120.413015</c:v>
                </c:pt>
                <c:pt idx="41">
                  <c:v>120.692823</c:v>
                </c:pt>
                <c:pt idx="42">
                  <c:v>120.963662</c:v>
                </c:pt>
                <c:pt idx="43">
                  <c:v>120.909729</c:v>
                </c:pt>
                <c:pt idx="44">
                  <c:v>121.15494200000001</c:v>
                </c:pt>
                <c:pt idx="45">
                  <c:v>121.123688</c:v>
                </c:pt>
                <c:pt idx="46">
                  <c:v>120.835409</c:v>
                </c:pt>
                <c:pt idx="47">
                  <c:v>120.84183400000001</c:v>
                </c:pt>
                <c:pt idx="48">
                  <c:v>120.84894300000001</c:v>
                </c:pt>
                <c:pt idx="49">
                  <c:v>120.990966</c:v>
                </c:pt>
                <c:pt idx="50">
                  <c:v>121.030621</c:v>
                </c:pt>
                <c:pt idx="51">
                  <c:v>120.984824</c:v>
                </c:pt>
                <c:pt idx="52">
                  <c:v>120.416161</c:v>
                </c:pt>
                <c:pt idx="53">
                  <c:v>120.36476500000001</c:v>
                </c:pt>
                <c:pt idx="54">
                  <c:v>120.37119800000001</c:v>
                </c:pt>
                <c:pt idx="55">
                  <c:v>120.199084</c:v>
                </c:pt>
                <c:pt idx="56">
                  <c:v>120.141296</c:v>
                </c:pt>
                <c:pt idx="57">
                  <c:v>120.135668</c:v>
                </c:pt>
                <c:pt idx="58">
                  <c:v>119.656778</c:v>
                </c:pt>
                <c:pt idx="59">
                  <c:v>120.062742</c:v>
                </c:pt>
                <c:pt idx="60">
                  <c:v>120.271973</c:v>
                </c:pt>
                <c:pt idx="61">
                  <c:v>120.2782</c:v>
                </c:pt>
                <c:pt idx="62">
                  <c:v>119.90042099999999</c:v>
                </c:pt>
                <c:pt idx="63">
                  <c:v>119.452116</c:v>
                </c:pt>
                <c:pt idx="64">
                  <c:v>119.58570400000001</c:v>
                </c:pt>
                <c:pt idx="65">
                  <c:v>118.645843</c:v>
                </c:pt>
                <c:pt idx="66">
                  <c:v>118.546385</c:v>
                </c:pt>
                <c:pt idx="67">
                  <c:v>118.371151</c:v>
                </c:pt>
                <c:pt idx="68">
                  <c:v>118.37830099999999</c:v>
                </c:pt>
                <c:pt idx="69">
                  <c:v>117.51184499999999</c:v>
                </c:pt>
                <c:pt idx="70">
                  <c:v>117.30511300000001</c:v>
                </c:pt>
                <c:pt idx="71">
                  <c:v>117.267731</c:v>
                </c:pt>
                <c:pt idx="72">
                  <c:v>116.989763</c:v>
                </c:pt>
                <c:pt idx="73">
                  <c:v>117.795536</c:v>
                </c:pt>
                <c:pt idx="74">
                  <c:v>117.637657</c:v>
                </c:pt>
                <c:pt idx="75">
                  <c:v>117.644837</c:v>
                </c:pt>
                <c:pt idx="76">
                  <c:v>117.969425</c:v>
                </c:pt>
                <c:pt idx="77">
                  <c:v>117.71572500000001</c:v>
                </c:pt>
                <c:pt idx="78">
                  <c:v>117.974757</c:v>
                </c:pt>
                <c:pt idx="79">
                  <c:v>117.94958200000001</c:v>
                </c:pt>
                <c:pt idx="80">
                  <c:v>118.094261</c:v>
                </c:pt>
                <c:pt idx="81">
                  <c:v>118.11806799999999</c:v>
                </c:pt>
                <c:pt idx="82">
                  <c:v>118.125219</c:v>
                </c:pt>
                <c:pt idx="83">
                  <c:v>118.58874400000001</c:v>
                </c:pt>
                <c:pt idx="84">
                  <c:v>118.678922</c:v>
                </c:pt>
                <c:pt idx="85">
                  <c:v>118.306819</c:v>
                </c:pt>
                <c:pt idx="86">
                  <c:v>118.30658</c:v>
                </c:pt>
                <c:pt idx="87">
                  <c:v>117.74705</c:v>
                </c:pt>
                <c:pt idx="88">
                  <c:v>117.719542</c:v>
                </c:pt>
                <c:pt idx="89">
                  <c:v>117.726697</c:v>
                </c:pt>
                <c:pt idx="90">
                  <c:v>117.780147</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'[2]7_dpf_se'!$F$3:$F$95</c:f>
              <c:numCache>
                <c:formatCode>General</c:formatCode>
                <c:ptCount val="93"/>
                <c:pt idx="0">
                  <c:v>122.445954</c:v>
                </c:pt>
                <c:pt idx="1">
                  <c:v>122.48591500000001</c:v>
                </c:pt>
                <c:pt idx="2">
                  <c:v>122.964271</c:v>
                </c:pt>
                <c:pt idx="3">
                  <c:v>122.979685</c:v>
                </c:pt>
                <c:pt idx="4">
                  <c:v>122.999646</c:v>
                </c:pt>
                <c:pt idx="5">
                  <c:v>123.00678600000001</c:v>
                </c:pt>
                <c:pt idx="6">
                  <c:v>123.270349</c:v>
                </c:pt>
                <c:pt idx="7">
                  <c:v>123.037567</c:v>
                </c:pt>
                <c:pt idx="8">
                  <c:v>122.972897</c:v>
                </c:pt>
                <c:pt idx="9">
                  <c:v>123.12069</c:v>
                </c:pt>
                <c:pt idx="10">
                  <c:v>122.77562500000001</c:v>
                </c:pt>
                <c:pt idx="11">
                  <c:v>122.78424699999999</c:v>
                </c:pt>
                <c:pt idx="12">
                  <c:v>122.79146</c:v>
                </c:pt>
                <c:pt idx="13">
                  <c:v>122.68106</c:v>
                </c:pt>
                <c:pt idx="14">
                  <c:v>122.787279</c:v>
                </c:pt>
                <c:pt idx="15">
                  <c:v>123.41167299999999</c:v>
                </c:pt>
                <c:pt idx="16">
                  <c:v>123.73681000000001</c:v>
                </c:pt>
                <c:pt idx="17">
                  <c:v>124.230991</c:v>
                </c:pt>
                <c:pt idx="18">
                  <c:v>124.24257299999999</c:v>
                </c:pt>
                <c:pt idx="19">
                  <c:v>124.250479</c:v>
                </c:pt>
                <c:pt idx="20">
                  <c:v>124.148008</c:v>
                </c:pt>
                <c:pt idx="21">
                  <c:v>124.204831</c:v>
                </c:pt>
                <c:pt idx="22">
                  <c:v>124.38414</c:v>
                </c:pt>
                <c:pt idx="23">
                  <c:v>124.515624</c:v>
                </c:pt>
                <c:pt idx="24">
                  <c:v>124.38637799999999</c:v>
                </c:pt>
                <c:pt idx="25">
                  <c:v>124.358462</c:v>
                </c:pt>
                <c:pt idx="26">
                  <c:v>124.36589499999999</c:v>
                </c:pt>
                <c:pt idx="27">
                  <c:v>123.762405</c:v>
                </c:pt>
                <c:pt idx="28">
                  <c:v>124.089541</c:v>
                </c:pt>
                <c:pt idx="29">
                  <c:v>124.30722799999999</c:v>
                </c:pt>
                <c:pt idx="30">
                  <c:v>124.42413000000001</c:v>
                </c:pt>
                <c:pt idx="31">
                  <c:v>124.741438</c:v>
                </c:pt>
                <c:pt idx="32">
                  <c:v>124.753787</c:v>
                </c:pt>
                <c:pt idx="33">
                  <c:v>124.760653</c:v>
                </c:pt>
                <c:pt idx="34">
                  <c:v>124.185447</c:v>
                </c:pt>
                <c:pt idx="35">
                  <c:v>124.01032499999999</c:v>
                </c:pt>
                <c:pt idx="36">
                  <c:v>123.643384</c:v>
                </c:pt>
                <c:pt idx="37">
                  <c:v>124.19919299999999</c:v>
                </c:pt>
                <c:pt idx="38">
                  <c:v>124.42138199999999</c:v>
                </c:pt>
                <c:pt idx="39">
                  <c:v>124.42065700000001</c:v>
                </c:pt>
                <c:pt idx="40">
                  <c:v>124.42762500000001</c:v>
                </c:pt>
                <c:pt idx="41">
                  <c:v>124.91920399999999</c:v>
                </c:pt>
                <c:pt idx="42">
                  <c:v>124.923017</c:v>
                </c:pt>
                <c:pt idx="43">
                  <c:v>124.727647</c:v>
                </c:pt>
                <c:pt idx="44">
                  <c:v>124.990897</c:v>
                </c:pt>
                <c:pt idx="45">
                  <c:v>124.96757100000001</c:v>
                </c:pt>
                <c:pt idx="46">
                  <c:v>124.920624</c:v>
                </c:pt>
                <c:pt idx="47">
                  <c:v>124.92757899999999</c:v>
                </c:pt>
                <c:pt idx="48">
                  <c:v>124.976522</c:v>
                </c:pt>
                <c:pt idx="49">
                  <c:v>124.928203</c:v>
                </c:pt>
                <c:pt idx="50">
                  <c:v>124.98462600000001</c:v>
                </c:pt>
                <c:pt idx="51">
                  <c:v>124.67974700000001</c:v>
                </c:pt>
                <c:pt idx="52">
                  <c:v>124.78443</c:v>
                </c:pt>
                <c:pt idx="53">
                  <c:v>124.796471</c:v>
                </c:pt>
                <c:pt idx="54">
                  <c:v>124.80346900000001</c:v>
                </c:pt>
                <c:pt idx="55">
                  <c:v>124.39443</c:v>
                </c:pt>
                <c:pt idx="56">
                  <c:v>123.909036</c:v>
                </c:pt>
                <c:pt idx="57">
                  <c:v>124.480355</c:v>
                </c:pt>
                <c:pt idx="58">
                  <c:v>124.53870999999999</c:v>
                </c:pt>
                <c:pt idx="59">
                  <c:v>124.196929</c:v>
                </c:pt>
                <c:pt idx="60">
                  <c:v>124.231748</c:v>
                </c:pt>
                <c:pt idx="61">
                  <c:v>124.23860000000001</c:v>
                </c:pt>
                <c:pt idx="62">
                  <c:v>124.333544</c:v>
                </c:pt>
                <c:pt idx="63">
                  <c:v>123.14445000000001</c:v>
                </c:pt>
                <c:pt idx="64">
                  <c:v>122.585914</c:v>
                </c:pt>
                <c:pt idx="65">
                  <c:v>122.540125</c:v>
                </c:pt>
                <c:pt idx="66">
                  <c:v>121.781643</c:v>
                </c:pt>
                <c:pt idx="67">
                  <c:v>121.752078</c:v>
                </c:pt>
                <c:pt idx="68">
                  <c:v>121.759395</c:v>
                </c:pt>
                <c:pt idx="69">
                  <c:v>121.364823</c:v>
                </c:pt>
                <c:pt idx="70">
                  <c:v>120.58240000000001</c:v>
                </c:pt>
                <c:pt idx="71">
                  <c:v>120.899192</c:v>
                </c:pt>
                <c:pt idx="72">
                  <c:v>120.663887</c:v>
                </c:pt>
                <c:pt idx="73">
                  <c:v>121.13835</c:v>
                </c:pt>
                <c:pt idx="74">
                  <c:v>121.11966</c:v>
                </c:pt>
                <c:pt idx="75">
                  <c:v>121.12703500000001</c:v>
                </c:pt>
                <c:pt idx="76">
                  <c:v>121.342983</c:v>
                </c:pt>
                <c:pt idx="77">
                  <c:v>121.316457</c:v>
                </c:pt>
                <c:pt idx="78">
                  <c:v>121.84474</c:v>
                </c:pt>
                <c:pt idx="79">
                  <c:v>122.01116399999999</c:v>
                </c:pt>
                <c:pt idx="80">
                  <c:v>122.00288</c:v>
                </c:pt>
                <c:pt idx="81">
                  <c:v>122.012299</c:v>
                </c:pt>
                <c:pt idx="82">
                  <c:v>122.019644</c:v>
                </c:pt>
                <c:pt idx="83">
                  <c:v>122.548779</c:v>
                </c:pt>
                <c:pt idx="84">
                  <c:v>122.608885</c:v>
                </c:pt>
                <c:pt idx="85">
                  <c:v>122.401336</c:v>
                </c:pt>
                <c:pt idx="86">
                  <c:v>122.22914299999999</c:v>
                </c:pt>
                <c:pt idx="87">
                  <c:v>121.494934</c:v>
                </c:pt>
                <c:pt idx="88">
                  <c:v>121.496279</c:v>
                </c:pt>
                <c:pt idx="89">
                  <c:v>121.50313800000001</c:v>
                </c:pt>
                <c:pt idx="90">
                  <c:v>121.26786300000001</c:v>
                </c:pt>
              </c:numCache>
            </c:numRef>
          </c:val>
          <c:smooth val="0"/>
          <c:extLst>
            <c:ext xmlns:c16="http://schemas.microsoft.com/office/drawing/2014/chart" uri="{C3380CC4-5D6E-409C-BE32-E72D297353CC}">
              <c16:uniqueId val="{0000000C-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'[2]7_dpf_se'!$D$3:$D$94</c:f>
              <c:numCache>
                <c:formatCode>General</c:formatCode>
                <c:ptCount val="92"/>
                <c:pt idx="0">
                  <c:v>234.952226</c:v>
                </c:pt>
                <c:pt idx="1">
                  <c:v>235.30564799999999</c:v>
                </c:pt>
                <c:pt idx="2">
                  <c:v>235.300499</c:v>
                </c:pt>
                <c:pt idx="3">
                  <c:v>236.388678</c:v>
                </c:pt>
                <c:pt idx="4">
                  <c:v>236.53903600000001</c:v>
                </c:pt>
                <c:pt idx="5">
                  <c:v>236.55031600000001</c:v>
                </c:pt>
                <c:pt idx="6">
                  <c:v>237.06181100000001</c:v>
                </c:pt>
                <c:pt idx="7">
                  <c:v>236.43635599999999</c:v>
                </c:pt>
                <c:pt idx="8">
                  <c:v>236.21377699999999</c:v>
                </c:pt>
                <c:pt idx="9">
                  <c:v>236.38938300000001</c:v>
                </c:pt>
                <c:pt idx="10">
                  <c:v>235.148323</c:v>
                </c:pt>
                <c:pt idx="11">
                  <c:v>235.168465</c:v>
                </c:pt>
                <c:pt idx="12">
                  <c:v>235.18039999999999</c:v>
                </c:pt>
                <c:pt idx="13">
                  <c:v>235.02832000000001</c:v>
                </c:pt>
                <c:pt idx="14">
                  <c:v>235.91945899999999</c:v>
                </c:pt>
                <c:pt idx="15">
                  <c:v>236.87774200000001</c:v>
                </c:pt>
                <c:pt idx="16">
                  <c:v>236.62159299999999</c:v>
                </c:pt>
                <c:pt idx="17">
                  <c:v>237.40013999999999</c:v>
                </c:pt>
                <c:pt idx="18">
                  <c:v>237.29764499999999</c:v>
                </c:pt>
                <c:pt idx="19">
                  <c:v>237.30960200000001</c:v>
                </c:pt>
                <c:pt idx="20">
                  <c:v>237.270622</c:v>
                </c:pt>
                <c:pt idx="21">
                  <c:v>238.11888500000001</c:v>
                </c:pt>
                <c:pt idx="22">
                  <c:v>238.09207699999999</c:v>
                </c:pt>
                <c:pt idx="23">
                  <c:v>237.99499499999999</c:v>
                </c:pt>
                <c:pt idx="24">
                  <c:v>238.22902400000001</c:v>
                </c:pt>
                <c:pt idx="25">
                  <c:v>237.821247</c:v>
                </c:pt>
                <c:pt idx="26">
                  <c:v>237.83289099999999</c:v>
                </c:pt>
                <c:pt idx="27">
                  <c:v>236.87031200000001</c:v>
                </c:pt>
                <c:pt idx="28">
                  <c:v>236.995553</c:v>
                </c:pt>
                <c:pt idx="29">
                  <c:v>237.41145599999999</c:v>
                </c:pt>
                <c:pt idx="30">
                  <c:v>237.974638</c:v>
                </c:pt>
                <c:pt idx="31">
                  <c:v>237.414706</c:v>
                </c:pt>
                <c:pt idx="32">
                  <c:v>237.48874499999999</c:v>
                </c:pt>
                <c:pt idx="33">
                  <c:v>237.50023200000001</c:v>
                </c:pt>
                <c:pt idx="34">
                  <c:v>236.69164599999999</c:v>
                </c:pt>
                <c:pt idx="35">
                  <c:v>237.98447899999999</c:v>
                </c:pt>
                <c:pt idx="36">
                  <c:v>237.74259799999999</c:v>
                </c:pt>
                <c:pt idx="37">
                  <c:v>237.61641599999999</c:v>
                </c:pt>
                <c:pt idx="38">
                  <c:v>237.58029500000001</c:v>
                </c:pt>
                <c:pt idx="39">
                  <c:v>237.489251</c:v>
                </c:pt>
                <c:pt idx="40">
                  <c:v>237.50071500000001</c:v>
                </c:pt>
                <c:pt idx="41">
                  <c:v>238.28451999999999</c:v>
                </c:pt>
                <c:pt idx="42">
                  <c:v>238.77983499999999</c:v>
                </c:pt>
                <c:pt idx="43">
                  <c:v>238.589125</c:v>
                </c:pt>
                <c:pt idx="44">
                  <c:v>239.13134500000001</c:v>
                </c:pt>
                <c:pt idx="45">
                  <c:v>238.961163</c:v>
                </c:pt>
                <c:pt idx="46">
                  <c:v>238.404786</c:v>
                </c:pt>
                <c:pt idx="47">
                  <c:v>238.41627600000001</c:v>
                </c:pt>
                <c:pt idx="48">
                  <c:v>238.357316</c:v>
                </c:pt>
                <c:pt idx="49">
                  <c:v>238.68669</c:v>
                </c:pt>
                <c:pt idx="50">
                  <c:v>238.685622</c:v>
                </c:pt>
                <c:pt idx="51">
                  <c:v>238.732461</c:v>
                </c:pt>
                <c:pt idx="52">
                  <c:v>237.887922</c:v>
                </c:pt>
                <c:pt idx="53">
                  <c:v>237.80313599999999</c:v>
                </c:pt>
                <c:pt idx="54">
                  <c:v>237.81460100000001</c:v>
                </c:pt>
                <c:pt idx="55">
                  <c:v>237.36651499999999</c:v>
                </c:pt>
                <c:pt idx="56">
                  <c:v>237.239305</c:v>
                </c:pt>
                <c:pt idx="57">
                  <c:v>237.45183900000001</c:v>
                </c:pt>
                <c:pt idx="58">
                  <c:v>236.576232</c:v>
                </c:pt>
                <c:pt idx="59">
                  <c:v>237.07368099999999</c:v>
                </c:pt>
                <c:pt idx="60">
                  <c:v>237.48371499999999</c:v>
                </c:pt>
                <c:pt idx="61">
                  <c:v>237.49535399999999</c:v>
                </c:pt>
                <c:pt idx="62">
                  <c:v>236.84108699999999</c:v>
                </c:pt>
                <c:pt idx="63">
                  <c:v>235.812174</c:v>
                </c:pt>
                <c:pt idx="64">
                  <c:v>236.01593199999999</c:v>
                </c:pt>
                <c:pt idx="65">
                  <c:v>234.26659699999999</c:v>
                </c:pt>
                <c:pt idx="66">
                  <c:v>233.82671099999999</c:v>
                </c:pt>
                <c:pt idx="67">
                  <c:v>233.46483799999999</c:v>
                </c:pt>
                <c:pt idx="68">
                  <c:v>233.47727</c:v>
                </c:pt>
                <c:pt idx="69">
                  <c:v>231.79619299999999</c:v>
                </c:pt>
                <c:pt idx="70">
                  <c:v>231.383453</c:v>
                </c:pt>
                <c:pt idx="71">
                  <c:v>231.61604199999999</c:v>
                </c:pt>
                <c:pt idx="72">
                  <c:v>231.03105400000001</c:v>
                </c:pt>
                <c:pt idx="73">
                  <c:v>232.77829800000001</c:v>
                </c:pt>
                <c:pt idx="74">
                  <c:v>232.459103</c:v>
                </c:pt>
                <c:pt idx="75">
                  <c:v>232.47138200000001</c:v>
                </c:pt>
                <c:pt idx="76">
                  <c:v>233.103588</c:v>
                </c:pt>
                <c:pt idx="77">
                  <c:v>232.59778399999999</c:v>
                </c:pt>
                <c:pt idx="78">
                  <c:v>233.18637100000001</c:v>
                </c:pt>
                <c:pt idx="79">
                  <c:v>233.12862699999999</c:v>
                </c:pt>
                <c:pt idx="80">
                  <c:v>233.282804</c:v>
                </c:pt>
                <c:pt idx="81">
                  <c:v>233.32779199999999</c:v>
                </c:pt>
                <c:pt idx="82">
                  <c:v>233.34017800000001</c:v>
                </c:pt>
                <c:pt idx="83">
                  <c:v>234.131911</c:v>
                </c:pt>
                <c:pt idx="84">
                  <c:v>234.31752900000001</c:v>
                </c:pt>
                <c:pt idx="85">
                  <c:v>233.49903499999999</c:v>
                </c:pt>
                <c:pt idx="86">
                  <c:v>233.559347</c:v>
                </c:pt>
                <c:pt idx="87">
                  <c:v>232.442194</c:v>
                </c:pt>
                <c:pt idx="88">
                  <c:v>232.38554099999999</c:v>
                </c:pt>
                <c:pt idx="89">
                  <c:v>232.39792399999999</c:v>
                </c:pt>
                <c:pt idx="90">
                  <c:v>232.35002299999999</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'[2]7_dpf_se'!$E$3:$E$94</c:f>
              <c:numCache>
                <c:formatCode>General</c:formatCode>
                <c:ptCount val="92"/>
                <c:pt idx="0">
                  <c:v>118.666065</c:v>
                </c:pt>
                <c:pt idx="1">
                  <c:v>118.853458</c:v>
                </c:pt>
                <c:pt idx="2">
                  <c:v>118.786185</c:v>
                </c:pt>
                <c:pt idx="3">
                  <c:v>119.42288600000001</c:v>
                </c:pt>
                <c:pt idx="4">
                  <c:v>119.503344</c:v>
                </c:pt>
                <c:pt idx="5">
                  <c:v>119.50999299999999</c:v>
                </c:pt>
                <c:pt idx="6">
                  <c:v>119.786751</c:v>
                </c:pt>
                <c:pt idx="7">
                  <c:v>119.44850599999999</c:v>
                </c:pt>
                <c:pt idx="8">
                  <c:v>119.492228</c:v>
                </c:pt>
                <c:pt idx="9">
                  <c:v>119.53113999999999</c:v>
                </c:pt>
                <c:pt idx="10">
                  <c:v>118.97740899999999</c:v>
                </c:pt>
                <c:pt idx="11">
                  <c:v>118.98814900000001</c:v>
                </c:pt>
                <c:pt idx="12">
                  <c:v>118.994867</c:v>
                </c:pt>
                <c:pt idx="13">
                  <c:v>118.996838</c:v>
                </c:pt>
                <c:pt idx="14">
                  <c:v>119.46178999999999</c:v>
                </c:pt>
                <c:pt idx="15">
                  <c:v>119.92340299999999</c:v>
                </c:pt>
                <c:pt idx="16">
                  <c:v>119.792404</c:v>
                </c:pt>
                <c:pt idx="17">
                  <c:v>120.244113</c:v>
                </c:pt>
                <c:pt idx="18">
                  <c:v>120.179945</c:v>
                </c:pt>
                <c:pt idx="19">
                  <c:v>120.186571</c:v>
                </c:pt>
                <c:pt idx="20">
                  <c:v>120.288202</c:v>
                </c:pt>
                <c:pt idx="21">
                  <c:v>120.68617999999999</c:v>
                </c:pt>
                <c:pt idx="22">
                  <c:v>120.733632</c:v>
                </c:pt>
                <c:pt idx="23">
                  <c:v>120.63856</c:v>
                </c:pt>
                <c:pt idx="24">
                  <c:v>120.733678</c:v>
                </c:pt>
                <c:pt idx="25">
                  <c:v>120.516131</c:v>
                </c:pt>
                <c:pt idx="26">
                  <c:v>120.522615</c:v>
                </c:pt>
                <c:pt idx="27">
                  <c:v>120.10815700000001</c:v>
                </c:pt>
                <c:pt idx="28">
                  <c:v>120.140035</c:v>
                </c:pt>
                <c:pt idx="29">
                  <c:v>120.333549</c:v>
                </c:pt>
                <c:pt idx="30">
                  <c:v>120.63187600000001</c:v>
                </c:pt>
                <c:pt idx="31">
                  <c:v>120.408683</c:v>
                </c:pt>
                <c:pt idx="32">
                  <c:v>120.447852</c:v>
                </c:pt>
                <c:pt idx="33">
                  <c:v>120.454126</c:v>
                </c:pt>
                <c:pt idx="34">
                  <c:v>120.15404599999999</c:v>
                </c:pt>
                <c:pt idx="35">
                  <c:v>120.79122099999999</c:v>
                </c:pt>
                <c:pt idx="36">
                  <c:v>120.744105</c:v>
                </c:pt>
                <c:pt idx="37">
                  <c:v>120.50349799999999</c:v>
                </c:pt>
                <c:pt idx="38">
                  <c:v>120.454877</c:v>
                </c:pt>
                <c:pt idx="39">
                  <c:v>120.406578</c:v>
                </c:pt>
                <c:pt idx="40">
                  <c:v>120.413015</c:v>
                </c:pt>
                <c:pt idx="41">
                  <c:v>120.692823</c:v>
                </c:pt>
                <c:pt idx="42">
                  <c:v>120.963662</c:v>
                </c:pt>
                <c:pt idx="43">
                  <c:v>120.909729</c:v>
                </c:pt>
                <c:pt idx="44">
                  <c:v>121.15494200000001</c:v>
                </c:pt>
                <c:pt idx="45">
                  <c:v>121.123688</c:v>
                </c:pt>
                <c:pt idx="46">
                  <c:v>120.835409</c:v>
                </c:pt>
                <c:pt idx="47">
                  <c:v>120.84183400000001</c:v>
                </c:pt>
                <c:pt idx="48">
                  <c:v>120.84894300000001</c:v>
                </c:pt>
                <c:pt idx="49">
                  <c:v>120.990966</c:v>
                </c:pt>
                <c:pt idx="50">
                  <c:v>121.030621</c:v>
                </c:pt>
                <c:pt idx="51">
                  <c:v>120.984824</c:v>
                </c:pt>
                <c:pt idx="52">
                  <c:v>120.416161</c:v>
                </c:pt>
                <c:pt idx="53">
                  <c:v>120.36476500000001</c:v>
                </c:pt>
                <c:pt idx="54">
                  <c:v>120.37119800000001</c:v>
                </c:pt>
                <c:pt idx="55">
                  <c:v>120.199084</c:v>
                </c:pt>
                <c:pt idx="56">
                  <c:v>120.141296</c:v>
                </c:pt>
                <c:pt idx="57">
                  <c:v>120.135668</c:v>
                </c:pt>
                <c:pt idx="58">
                  <c:v>119.656778</c:v>
                </c:pt>
                <c:pt idx="59">
                  <c:v>120.062742</c:v>
                </c:pt>
                <c:pt idx="60">
                  <c:v>120.271973</c:v>
                </c:pt>
                <c:pt idx="61">
                  <c:v>120.2782</c:v>
                </c:pt>
                <c:pt idx="62">
                  <c:v>119.90042099999999</c:v>
                </c:pt>
                <c:pt idx="63">
                  <c:v>119.452116</c:v>
                </c:pt>
                <c:pt idx="64">
                  <c:v>119.58570400000001</c:v>
                </c:pt>
                <c:pt idx="65">
                  <c:v>118.645843</c:v>
                </c:pt>
                <c:pt idx="66">
                  <c:v>118.546385</c:v>
                </c:pt>
                <c:pt idx="67">
                  <c:v>118.371151</c:v>
                </c:pt>
                <c:pt idx="68">
                  <c:v>118.37830099999999</c:v>
                </c:pt>
                <c:pt idx="69">
                  <c:v>117.51184499999999</c:v>
                </c:pt>
                <c:pt idx="70">
                  <c:v>117.30511300000001</c:v>
                </c:pt>
                <c:pt idx="71">
                  <c:v>117.267731</c:v>
                </c:pt>
                <c:pt idx="72">
                  <c:v>116.989763</c:v>
                </c:pt>
                <c:pt idx="73">
                  <c:v>117.795536</c:v>
                </c:pt>
                <c:pt idx="74">
                  <c:v>117.637657</c:v>
                </c:pt>
                <c:pt idx="75">
                  <c:v>117.644837</c:v>
                </c:pt>
                <c:pt idx="76">
                  <c:v>117.969425</c:v>
                </c:pt>
                <c:pt idx="77">
                  <c:v>117.71572500000001</c:v>
                </c:pt>
                <c:pt idx="78">
                  <c:v>117.974757</c:v>
                </c:pt>
                <c:pt idx="79">
                  <c:v>117.94958200000001</c:v>
                </c:pt>
                <c:pt idx="80">
                  <c:v>118.094261</c:v>
                </c:pt>
                <c:pt idx="81">
                  <c:v>118.11806799999999</c:v>
                </c:pt>
                <c:pt idx="82">
                  <c:v>118.125219</c:v>
                </c:pt>
                <c:pt idx="83">
                  <c:v>118.58874400000001</c:v>
                </c:pt>
                <c:pt idx="84">
                  <c:v>118.678922</c:v>
                </c:pt>
                <c:pt idx="85">
                  <c:v>118.306819</c:v>
                </c:pt>
                <c:pt idx="86">
                  <c:v>118.30658</c:v>
                </c:pt>
                <c:pt idx="87">
                  <c:v>117.74705</c:v>
                </c:pt>
                <c:pt idx="88">
                  <c:v>117.719542</c:v>
                </c:pt>
                <c:pt idx="89">
                  <c:v>117.726697</c:v>
                </c:pt>
                <c:pt idx="90">
                  <c:v>117.780147</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'[2]7_dpf_se'!$F$3:$F$95</c:f>
              <c:numCache>
                <c:formatCode>General</c:formatCode>
                <c:ptCount val="93"/>
                <c:pt idx="0">
                  <c:v>122.445954</c:v>
                </c:pt>
                <c:pt idx="1">
                  <c:v>122.48591500000001</c:v>
                </c:pt>
                <c:pt idx="2">
                  <c:v>122.964271</c:v>
                </c:pt>
                <c:pt idx="3">
                  <c:v>122.979685</c:v>
                </c:pt>
                <c:pt idx="4">
                  <c:v>122.999646</c:v>
                </c:pt>
                <c:pt idx="5">
                  <c:v>123.00678600000001</c:v>
                </c:pt>
                <c:pt idx="6">
                  <c:v>123.270349</c:v>
                </c:pt>
                <c:pt idx="7">
                  <c:v>123.037567</c:v>
                </c:pt>
                <c:pt idx="8">
                  <c:v>122.972897</c:v>
                </c:pt>
                <c:pt idx="9">
                  <c:v>123.12069</c:v>
                </c:pt>
                <c:pt idx="10">
                  <c:v>122.77562500000001</c:v>
                </c:pt>
                <c:pt idx="11">
                  <c:v>122.78424699999999</c:v>
                </c:pt>
                <c:pt idx="12">
                  <c:v>122.79146</c:v>
                </c:pt>
                <c:pt idx="13">
                  <c:v>122.68106</c:v>
                </c:pt>
                <c:pt idx="14">
                  <c:v>122.787279</c:v>
                </c:pt>
                <c:pt idx="15">
                  <c:v>123.41167299999999</c:v>
                </c:pt>
                <c:pt idx="16">
                  <c:v>123.73681000000001</c:v>
                </c:pt>
                <c:pt idx="17">
                  <c:v>124.230991</c:v>
                </c:pt>
                <c:pt idx="18">
                  <c:v>124.24257299999999</c:v>
                </c:pt>
                <c:pt idx="19">
                  <c:v>124.250479</c:v>
                </c:pt>
                <c:pt idx="20">
                  <c:v>124.148008</c:v>
                </c:pt>
                <c:pt idx="21">
                  <c:v>124.204831</c:v>
                </c:pt>
                <c:pt idx="22">
                  <c:v>124.38414</c:v>
                </c:pt>
                <c:pt idx="23">
                  <c:v>124.515624</c:v>
                </c:pt>
                <c:pt idx="24">
                  <c:v>124.38637799999999</c:v>
                </c:pt>
                <c:pt idx="25">
                  <c:v>124.358462</c:v>
                </c:pt>
                <c:pt idx="26">
                  <c:v>124.36589499999999</c:v>
                </c:pt>
                <c:pt idx="27">
                  <c:v>123.762405</c:v>
                </c:pt>
                <c:pt idx="28">
                  <c:v>124.089541</c:v>
                </c:pt>
                <c:pt idx="29">
                  <c:v>124.30722799999999</c:v>
                </c:pt>
                <c:pt idx="30">
                  <c:v>124.42413000000001</c:v>
                </c:pt>
                <c:pt idx="31">
                  <c:v>124.741438</c:v>
                </c:pt>
                <c:pt idx="32">
                  <c:v>124.753787</c:v>
                </c:pt>
                <c:pt idx="33">
                  <c:v>124.760653</c:v>
                </c:pt>
                <c:pt idx="34">
                  <c:v>124.185447</c:v>
                </c:pt>
                <c:pt idx="35">
                  <c:v>124.01032499999999</c:v>
                </c:pt>
                <c:pt idx="36">
                  <c:v>123.643384</c:v>
                </c:pt>
                <c:pt idx="37">
                  <c:v>124.19919299999999</c:v>
                </c:pt>
                <c:pt idx="38">
                  <c:v>124.42138199999999</c:v>
                </c:pt>
                <c:pt idx="39">
                  <c:v>124.42065700000001</c:v>
                </c:pt>
                <c:pt idx="40">
                  <c:v>124.42762500000001</c:v>
                </c:pt>
                <c:pt idx="41">
                  <c:v>124.91920399999999</c:v>
                </c:pt>
                <c:pt idx="42">
                  <c:v>124.923017</c:v>
                </c:pt>
                <c:pt idx="43">
                  <c:v>124.727647</c:v>
                </c:pt>
                <c:pt idx="44">
                  <c:v>124.990897</c:v>
                </c:pt>
                <c:pt idx="45">
                  <c:v>124.96757100000001</c:v>
                </c:pt>
                <c:pt idx="46">
                  <c:v>124.920624</c:v>
                </c:pt>
                <c:pt idx="47">
                  <c:v>124.92757899999999</c:v>
                </c:pt>
                <c:pt idx="48">
                  <c:v>124.976522</c:v>
                </c:pt>
                <c:pt idx="49">
                  <c:v>124.928203</c:v>
                </c:pt>
                <c:pt idx="50">
                  <c:v>124.98462600000001</c:v>
                </c:pt>
                <c:pt idx="51">
                  <c:v>124.67974700000001</c:v>
                </c:pt>
                <c:pt idx="52">
                  <c:v>124.78443</c:v>
                </c:pt>
                <c:pt idx="53">
                  <c:v>124.796471</c:v>
                </c:pt>
                <c:pt idx="54">
                  <c:v>124.80346900000001</c:v>
                </c:pt>
                <c:pt idx="55">
                  <c:v>124.39443</c:v>
                </c:pt>
                <c:pt idx="56">
                  <c:v>123.909036</c:v>
                </c:pt>
                <c:pt idx="57">
                  <c:v>124.480355</c:v>
                </c:pt>
                <c:pt idx="58">
                  <c:v>124.53870999999999</c:v>
                </c:pt>
                <c:pt idx="59">
                  <c:v>124.196929</c:v>
                </c:pt>
                <c:pt idx="60">
                  <c:v>124.231748</c:v>
                </c:pt>
                <c:pt idx="61">
                  <c:v>124.23860000000001</c:v>
                </c:pt>
                <c:pt idx="62">
                  <c:v>124.333544</c:v>
                </c:pt>
                <c:pt idx="63">
                  <c:v>123.14445000000001</c:v>
                </c:pt>
                <c:pt idx="64">
                  <c:v>122.585914</c:v>
                </c:pt>
                <c:pt idx="65">
                  <c:v>122.540125</c:v>
                </c:pt>
                <c:pt idx="66">
                  <c:v>121.781643</c:v>
                </c:pt>
                <c:pt idx="67">
                  <c:v>121.752078</c:v>
                </c:pt>
                <c:pt idx="68">
                  <c:v>121.759395</c:v>
                </c:pt>
                <c:pt idx="69">
                  <c:v>121.364823</c:v>
                </c:pt>
                <c:pt idx="70">
                  <c:v>120.58240000000001</c:v>
                </c:pt>
                <c:pt idx="71">
                  <c:v>120.899192</c:v>
                </c:pt>
                <c:pt idx="72">
                  <c:v>120.663887</c:v>
                </c:pt>
                <c:pt idx="73">
                  <c:v>121.13835</c:v>
                </c:pt>
                <c:pt idx="74">
                  <c:v>121.11966</c:v>
                </c:pt>
                <c:pt idx="75">
                  <c:v>121.12703500000001</c:v>
                </c:pt>
                <c:pt idx="76">
                  <c:v>121.342983</c:v>
                </c:pt>
                <c:pt idx="77">
                  <c:v>121.316457</c:v>
                </c:pt>
                <c:pt idx="78">
                  <c:v>121.84474</c:v>
                </c:pt>
                <c:pt idx="79">
                  <c:v>122.01116399999999</c:v>
                </c:pt>
                <c:pt idx="80">
                  <c:v>122.00288</c:v>
                </c:pt>
                <c:pt idx="81">
                  <c:v>122.012299</c:v>
                </c:pt>
                <c:pt idx="82">
                  <c:v>122.019644</c:v>
                </c:pt>
                <c:pt idx="83">
                  <c:v>122.548779</c:v>
                </c:pt>
                <c:pt idx="84">
                  <c:v>122.608885</c:v>
                </c:pt>
                <c:pt idx="85">
                  <c:v>122.401336</c:v>
                </c:pt>
                <c:pt idx="86">
                  <c:v>122.22914299999999</c:v>
                </c:pt>
                <c:pt idx="87">
                  <c:v>121.494934</c:v>
                </c:pt>
                <c:pt idx="88">
                  <c:v>121.496279</c:v>
                </c:pt>
                <c:pt idx="89">
                  <c:v>121.50313800000001</c:v>
                </c:pt>
                <c:pt idx="90">
                  <c:v>121.26786300000001</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extLst>
          <c:ext xmlns:c15="http://schemas.microsoft.com/office/drawing/2012/chart" uri="{02D57815-91ED-43cb-92C2-25804820EDAC}">
            <c15:filteredLineSeries>
              <c15:ser>
                <c:idx val="0"/>
                <c:order val="4"/>
                <c:tx>
                  <c:strRef>
                    <c:extLst>
                      <c:ext uri="{02D57815-91ED-43cb-92C2-25804820EDAC}">
                        <c15:formulaRef>
                          <c15:sqref>'[2]7_dpf_se'!$C$2</c15:sqref>
                        </c15:formulaRef>
                      </c:ext>
                    </c:extLst>
                    <c:strCache>
                      <c:ptCount val="1"/>
                      <c:pt idx="0">
                        <c:v>САВАд</c:v>
                      </c:pt>
                    </c:strCache>
                  </c:strRef>
                </c:tx>
                <c:spPr>
                  <a:ln w="19050">
                    <a:solidFill>
                      <a:srgbClr val="000080"/>
                    </a:solidFill>
                    <a:prstDash val="solid"/>
                  </a:ln>
                </c:spPr>
                <c:marker>
                  <c:symbol val="none"/>
                </c:marker>
                <c:cat>
                  <c:numRef>
                    <c:extLst>
                      <c:ext uri="{02D57815-91ED-43cb-92C2-25804820EDAC}">
                        <c15:formulaRef>
                          <c15:sqref>'[2]7_dpf_se'!$B$3:$B$95</c15:sqref>
                        </c15:formulaRef>
                      </c:ext>
                    </c:extLst>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extLst>
                      <c:ext uri="{02D57815-91ED-43cb-92C2-25804820EDAC}">
                        <c15:formulaRef>
                          <c15:sqref>'[2]7_dpf_se'!$C$3:$C$95</c15:sqref>
                        </c15:formulaRef>
                      </c:ext>
                    </c:extLst>
                    <c:numCache>
                      <c:formatCode>General</c:formatCode>
                      <c:ptCount val="93"/>
                      <c:pt idx="0">
                        <c:v>245.49955</c:v>
                      </c:pt>
                      <c:pt idx="1">
                        <c:v>245.81584699999999</c:v>
                      </c:pt>
                      <c:pt idx="2">
                        <c:v>245.990127</c:v>
                      </c:pt>
                      <c:pt idx="3">
                        <c:v>246.76193000000001</c:v>
                      </c:pt>
                      <c:pt idx="4">
                        <c:v>246.89746299999999</c:v>
                      </c:pt>
                      <c:pt idx="5">
                        <c:v>246.90931800000001</c:v>
                      </c:pt>
                      <c:pt idx="6">
                        <c:v>247.707774</c:v>
                      </c:pt>
                      <c:pt idx="7">
                        <c:v>247.20796000000001</c:v>
                      </c:pt>
                      <c:pt idx="8">
                        <c:v>246.93256099999999</c:v>
                      </c:pt>
                      <c:pt idx="9">
                        <c:v>247.110276</c:v>
                      </c:pt>
                      <c:pt idx="10">
                        <c:v>246.075761</c:v>
                      </c:pt>
                      <c:pt idx="11">
                        <c:v>246.094311</c:v>
                      </c:pt>
                      <c:pt idx="12">
                        <c:v>246.10764599999999</c:v>
                      </c:pt>
                      <c:pt idx="13">
                        <c:v>245.99932200000001</c:v>
                      </c:pt>
                      <c:pt idx="14">
                        <c:v>246.885243</c:v>
                      </c:pt>
                      <c:pt idx="15">
                        <c:v>247.78536299999999</c:v>
                      </c:pt>
                      <c:pt idx="16">
                        <c:v>247.85413500000001</c:v>
                      </c:pt>
                      <c:pt idx="17">
                        <c:v>248.61270099999999</c:v>
                      </c:pt>
                      <c:pt idx="18">
                        <c:v>248.52375900000001</c:v>
                      </c:pt>
                      <c:pt idx="19">
                        <c:v>248.53682900000001</c:v>
                      </c:pt>
                      <c:pt idx="20">
                        <c:v>248.73825299999999</c:v>
                      </c:pt>
                      <c:pt idx="21">
                        <c:v>249.423272</c:v>
                      </c:pt>
                      <c:pt idx="22">
                        <c:v>249.60484700000001</c:v>
                      </c:pt>
                      <c:pt idx="23">
                        <c:v>249.45508699999999</c:v>
                      </c:pt>
                      <c:pt idx="24">
                        <c:v>249.77584200000001</c:v>
                      </c:pt>
                      <c:pt idx="25">
                        <c:v>249.41252600000001</c:v>
                      </c:pt>
                      <c:pt idx="26">
                        <c:v>249.42550299999999</c:v>
                      </c:pt>
                      <c:pt idx="27">
                        <c:v>248.70354</c:v>
                      </c:pt>
                      <c:pt idx="28">
                        <c:v>248.75956400000001</c:v>
                      </c:pt>
                      <c:pt idx="29">
                        <c:v>249.164557</c:v>
                      </c:pt>
                      <c:pt idx="30">
                        <c:v>249.831379</c:v>
                      </c:pt>
                      <c:pt idx="31">
                        <c:v>249.69255799999999</c:v>
                      </c:pt>
                      <c:pt idx="32">
                        <c:v>249.759637</c:v>
                      </c:pt>
                      <c:pt idx="33">
                        <c:v>249.77186</c:v>
                      </c:pt>
                      <c:pt idx="34">
                        <c:v>249.08536699999999</c:v>
                      </c:pt>
                      <c:pt idx="35">
                        <c:v>249.630101</c:v>
                      </c:pt>
                      <c:pt idx="36">
                        <c:v>249.206827</c:v>
                      </c:pt>
                      <c:pt idx="37">
                        <c:v>248.93894499999999</c:v>
                      </c:pt>
                      <c:pt idx="38">
                        <c:v>249.041448</c:v>
                      </c:pt>
                      <c:pt idx="39">
                        <c:v>248.960354</c:v>
                      </c:pt>
                      <c:pt idx="40">
                        <c:v>248.97241600000001</c:v>
                      </c:pt>
                      <c:pt idx="41">
                        <c:v>249.42688000000001</c:v>
                      </c:pt>
                      <c:pt idx="42">
                        <c:v>249.64711299999999</c:v>
                      </c:pt>
                      <c:pt idx="43">
                        <c:v>249.46799100000001</c:v>
                      </c:pt>
                      <c:pt idx="44">
                        <c:v>250.20623000000001</c:v>
                      </c:pt>
                      <c:pt idx="45">
                        <c:v>250.17003500000001</c:v>
                      </c:pt>
                      <c:pt idx="46">
                        <c:v>249.685225</c:v>
                      </c:pt>
                      <c:pt idx="47">
                        <c:v>249.69776899999999</c:v>
                      </c:pt>
                      <c:pt idx="48">
                        <c:v>249.89417399999999</c:v>
                      </c:pt>
                      <c:pt idx="49">
                        <c:v>250.05619999999999</c:v>
                      </c:pt>
                      <c:pt idx="50">
                        <c:v>250.15584699999999</c:v>
                      </c:pt>
                      <c:pt idx="51">
                        <c:v>249.848468</c:v>
                      </c:pt>
                      <c:pt idx="52">
                        <c:v>248.767674</c:v>
                      </c:pt>
                      <c:pt idx="53">
                        <c:v>248.69975299999999</c:v>
                      </c:pt>
                      <c:pt idx="54">
                        <c:v>248.712557</c:v>
                      </c:pt>
                      <c:pt idx="55">
                        <c:v>248.45634999999999</c:v>
                      </c:pt>
                      <c:pt idx="56">
                        <c:v>248.061318</c:v>
                      </c:pt>
                      <c:pt idx="57">
                        <c:v>248.458181</c:v>
                      </c:pt>
                      <c:pt idx="58">
                        <c:v>247.385954</c:v>
                      </c:pt>
                      <c:pt idx="59">
                        <c:v>247.633262</c:v>
                      </c:pt>
                      <c:pt idx="60">
                        <c:v>247.98574500000001</c:v>
                      </c:pt>
                      <c:pt idx="61">
                        <c:v>247.99933999999999</c:v>
                      </c:pt>
                      <c:pt idx="62">
                        <c:v>247.73473999999999</c:v>
                      </c:pt>
                      <c:pt idx="63">
                        <c:v>246.44383400000001</c:v>
                      </c:pt>
                      <c:pt idx="64">
                        <c:v>246.74510900000001</c:v>
                      </c:pt>
                      <c:pt idx="65">
                        <c:v>245.617839</c:v>
                      </c:pt>
                      <c:pt idx="66">
                        <c:v>245.00130100000001</c:v>
                      </c:pt>
                      <c:pt idx="67">
                        <c:v>244.70004700000001</c:v>
                      </c:pt>
                      <c:pt idx="68">
                        <c:v>244.71412799999999</c:v>
                      </c:pt>
                      <c:pt idx="69">
                        <c:v>243.41088199999999</c:v>
                      </c:pt>
                      <c:pt idx="70">
                        <c:v>242.93035399999999</c:v>
                      </c:pt>
                      <c:pt idx="71">
                        <c:v>242.97753700000001</c:v>
                      </c:pt>
                      <c:pt idx="72">
                        <c:v>242.39993000000001</c:v>
                      </c:pt>
                      <c:pt idx="73">
                        <c:v>243.79942500000001</c:v>
                      </c:pt>
                      <c:pt idx="74">
                        <c:v>243.52384000000001</c:v>
                      </c:pt>
                      <c:pt idx="75">
                        <c:v>243.53758300000001</c:v>
                      </c:pt>
                      <c:pt idx="76">
                        <c:v>244.205128</c:v>
                      </c:pt>
                      <c:pt idx="77">
                        <c:v>243.90664100000001</c:v>
                      </c:pt>
                      <c:pt idx="78">
                        <c:v>244.418306</c:v>
                      </c:pt>
                      <c:pt idx="79">
                        <c:v>244.26290700000001</c:v>
                      </c:pt>
                      <c:pt idx="80">
                        <c:v>244.43487200000001</c:v>
                      </c:pt>
                      <c:pt idx="81">
                        <c:v>244.47817599999999</c:v>
                      </c:pt>
                      <c:pt idx="82">
                        <c:v>244.491837</c:v>
                      </c:pt>
                      <c:pt idx="83">
                        <c:v>245.266685</c:v>
                      </c:pt>
                      <c:pt idx="84">
                        <c:v>245.579183</c:v>
                      </c:pt>
                      <c:pt idx="85">
                        <c:v>244.865726</c:v>
                      </c:pt>
                      <c:pt idx="86">
                        <c:v>244.779642</c:v>
                      </c:pt>
                      <c:pt idx="87">
                        <c:v>243.533748</c:v>
                      </c:pt>
                      <c:pt idx="88">
                        <c:v>243.48844299999999</c:v>
                      </c:pt>
                      <c:pt idx="89">
                        <c:v>243.502095</c:v>
                      </c:pt>
                      <c:pt idx="90">
                        <c:v>243.276704</c:v>
                      </c:pt>
                    </c:numCache>
                  </c:numRef>
                </c:val>
                <c:smooth val="0"/>
                <c:extLst>
                  <c:ext xmlns:c16="http://schemas.microsoft.com/office/drawing/2014/chart" uri="{C3380CC4-5D6E-409C-BE32-E72D297353CC}">
                    <c16:uniqueId val="{00000002-87E4-4A50-9CB8-AEE3D0EF0098}"/>
                  </c:ext>
                </c:extLst>
              </c15:ser>
            </c15:filteredLineSeries>
          </c:ext>
        </c:extLst>
      </c:lineChart>
      <c:dateAx>
        <c:axId val="168713216"/>
        <c:scaling>
          <c:orientation val="minMax"/>
          <c:min val="45657"/>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8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'[2]8_dpf_sredstva_se'!$C$90:$C$96</c:f>
              <c:numCache>
                <c:formatCode>General</c:formatCode>
                <c:ptCount val="7"/>
                <c:pt idx="0">
                  <c:v>2119.354786216184</c:v>
                </c:pt>
                <c:pt idx="1">
                  <c:v>2143.1443527063011</c:v>
                </c:pt>
                <c:pt idx="2">
                  <c:v>2166.6459128915549</c:v>
                </c:pt>
                <c:pt idx="3">
                  <c:v>2171.6083181415147</c:v>
                </c:pt>
                <c:pt idx="4">
                  <c:v>2160.5787269389693</c:v>
                </c:pt>
                <c:pt idx="5">
                  <c:v>2132.8896504406389</c:v>
                </c:pt>
                <c:pt idx="6">
                  <c:v>2139.3599797513639</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'[2]8_dpf_sredstva_se'!$D$90:$D$96</c:f>
              <c:numCache>
                <c:formatCode>General</c:formatCode>
                <c:ptCount val="7"/>
                <c:pt idx="0">
                  <c:v>2059.767847666722</c:v>
                </c:pt>
                <c:pt idx="1">
                  <c:v>2082.3378238185301</c:v>
                </c:pt>
                <c:pt idx="2">
                  <c:v>2091.5634331809229</c:v>
                </c:pt>
                <c:pt idx="3">
                  <c:v>2112.9538286100019</c:v>
                </c:pt>
                <c:pt idx="4">
                  <c:v>2101.9632180329463</c:v>
                </c:pt>
                <c:pt idx="5">
                  <c:v>2069.2637572230992</c:v>
                </c:pt>
                <c:pt idx="6">
                  <c:v>2070.2758281795373</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'[2]8_dpf_sredstva_se'!$E$90:$E$96</c:f>
              <c:numCache>
                <c:formatCode>General</c:formatCode>
                <c:ptCount val="7"/>
                <c:pt idx="0">
                  <c:v>19.352086854067</c:v>
                </c:pt>
                <c:pt idx="1">
                  <c:v>19.729349107402001</c:v>
                </c:pt>
                <c:pt idx="2">
                  <c:v>20.042535324972</c:v>
                </c:pt>
                <c:pt idx="3">
                  <c:v>20.284312915784998</c:v>
                </c:pt>
                <c:pt idx="4">
                  <c:v>20.954533855755002</c:v>
                </c:pt>
                <c:pt idx="5">
                  <c:v>20.792984389215999</c:v>
                </c:pt>
                <c:pt idx="6">
                  <c:v>20.918287867274998</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'[2]8_dpf_sredstva_se'!$F$90:$F$96</c:f>
              <c:numCache>
                <c:formatCode>General</c:formatCode>
                <c:ptCount val="7"/>
                <c:pt idx="0">
                  <c:v>166.13891773269901</c:v>
                </c:pt>
                <c:pt idx="1">
                  <c:v>168.11187171464601</c:v>
                </c:pt>
                <c:pt idx="2">
                  <c:v>175.72304295667499</c:v>
                </c:pt>
                <c:pt idx="3">
                  <c:v>176.96025739468399</c:v>
                </c:pt>
                <c:pt idx="4">
                  <c:v>186.174651114542</c:v>
                </c:pt>
                <c:pt idx="5">
                  <c:v>183.63194638973999</c:v>
                </c:pt>
                <c:pt idx="6">
                  <c:v>193.402060591956</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308361616843265"/>
          <c:y val="6.1892633195770146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45657</c:v>
                </c:pt>
                <c:pt idx="1">
                  <c:v>45672</c:v>
                </c:pt>
                <c:pt idx="2">
                  <c:v>45688</c:v>
                </c:pt>
                <c:pt idx="3">
                  <c:v>45703</c:v>
                </c:pt>
                <c:pt idx="4">
                  <c:v>45716</c:v>
                </c:pt>
                <c:pt idx="5">
                  <c:v>45731</c:v>
                </c:pt>
                <c:pt idx="6">
                  <c:v>45747</c:v>
                </c:pt>
              </c:numCache>
            </c:numRef>
          </c:cat>
          <c:val>
            <c:numRef>
              <c:f>'[2]8_dpf_sredstva_se'!$C$4:$C$10</c:f>
              <c:numCache>
                <c:formatCode>General</c:formatCode>
                <c:ptCount val="7"/>
                <c:pt idx="0">
                  <c:v>2119.354786216184</c:v>
                </c:pt>
                <c:pt idx="1">
                  <c:v>2143.1443527063011</c:v>
                </c:pt>
                <c:pt idx="2">
                  <c:v>2166.6459128915549</c:v>
                </c:pt>
                <c:pt idx="3">
                  <c:v>2171.6083181415147</c:v>
                </c:pt>
                <c:pt idx="4">
                  <c:v>2160.5787269389693</c:v>
                </c:pt>
                <c:pt idx="5">
                  <c:v>2132.8896504406389</c:v>
                </c:pt>
                <c:pt idx="6">
                  <c:v>2139.3599797513639</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45657</c:v>
                </c:pt>
                <c:pt idx="1">
                  <c:v>45672</c:v>
                </c:pt>
                <c:pt idx="2">
                  <c:v>45688</c:v>
                </c:pt>
                <c:pt idx="3">
                  <c:v>45703</c:v>
                </c:pt>
                <c:pt idx="4">
                  <c:v>45716</c:v>
                </c:pt>
                <c:pt idx="5">
                  <c:v>45731</c:v>
                </c:pt>
                <c:pt idx="6">
                  <c:v>45747</c:v>
                </c:pt>
              </c:numCache>
            </c:numRef>
          </c:cat>
          <c:val>
            <c:numRef>
              <c:f>'[2]8_dpf_sredstva_se'!$D$4:$D$10</c:f>
              <c:numCache>
                <c:formatCode>General</c:formatCode>
                <c:ptCount val="7"/>
                <c:pt idx="0">
                  <c:v>245.49955</c:v>
                </c:pt>
                <c:pt idx="1">
                  <c:v>247.78536299999999</c:v>
                </c:pt>
                <c:pt idx="2">
                  <c:v>249.69255799999999</c:v>
                </c:pt>
                <c:pt idx="3">
                  <c:v>249.685225</c:v>
                </c:pt>
                <c:pt idx="4">
                  <c:v>247.633262</c:v>
                </c:pt>
                <c:pt idx="5">
                  <c:v>243.52384000000001</c:v>
                </c:pt>
                <c:pt idx="6">
                  <c:v>243.276704</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8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45657</c:v>
                </c:pt>
                <c:pt idx="1">
                  <c:v>45672</c:v>
                </c:pt>
                <c:pt idx="2">
                  <c:v>45688</c:v>
                </c:pt>
                <c:pt idx="3">
                  <c:v>45703</c:v>
                </c:pt>
                <c:pt idx="4">
                  <c:v>45716</c:v>
                </c:pt>
                <c:pt idx="5">
                  <c:v>45731</c:v>
                </c:pt>
                <c:pt idx="6">
                  <c:v>45747</c:v>
                </c:pt>
              </c:numCache>
            </c:numRef>
          </c:cat>
          <c:val>
            <c:numRef>
              <c:f>'[2]8_dpf_sredstva_se'!$C$4:$C$10</c:f>
              <c:numCache>
                <c:formatCode>General</c:formatCode>
                <c:ptCount val="7"/>
                <c:pt idx="0">
                  <c:v>2119.354786216184</c:v>
                </c:pt>
                <c:pt idx="1">
                  <c:v>2143.1443527063011</c:v>
                </c:pt>
                <c:pt idx="2">
                  <c:v>2166.6459128915549</c:v>
                </c:pt>
                <c:pt idx="3">
                  <c:v>2171.6083181415147</c:v>
                </c:pt>
                <c:pt idx="4">
                  <c:v>2160.5787269389693</c:v>
                </c:pt>
                <c:pt idx="5">
                  <c:v>2132.8896504406389</c:v>
                </c:pt>
                <c:pt idx="6">
                  <c:v>2139.3599797513639</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45657</c:v>
                </c:pt>
                <c:pt idx="1">
                  <c:v>45672</c:v>
                </c:pt>
                <c:pt idx="2">
                  <c:v>45688</c:v>
                </c:pt>
                <c:pt idx="3">
                  <c:v>45703</c:v>
                </c:pt>
                <c:pt idx="4">
                  <c:v>45716</c:v>
                </c:pt>
                <c:pt idx="5">
                  <c:v>45731</c:v>
                </c:pt>
                <c:pt idx="6">
                  <c:v>45747</c:v>
                </c:pt>
              </c:numCache>
            </c:numRef>
          </c:cat>
          <c:val>
            <c:numRef>
              <c:f>'[2]8_dpf_sredstva_se'!$D$26:$D$32</c:f>
              <c:numCache>
                <c:formatCode>General</c:formatCode>
                <c:ptCount val="7"/>
                <c:pt idx="0">
                  <c:v>234.952226</c:v>
                </c:pt>
                <c:pt idx="1">
                  <c:v>236.87774200000001</c:v>
                </c:pt>
                <c:pt idx="2">
                  <c:v>237.414706</c:v>
                </c:pt>
                <c:pt idx="3">
                  <c:v>238.404786</c:v>
                </c:pt>
                <c:pt idx="4">
                  <c:v>237.07368099999999</c:v>
                </c:pt>
                <c:pt idx="5">
                  <c:v>232.459103</c:v>
                </c:pt>
                <c:pt idx="6">
                  <c:v>232.35002299999999</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8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45657</c:v>
                </c:pt>
                <c:pt idx="1">
                  <c:v>45672</c:v>
                </c:pt>
                <c:pt idx="2">
                  <c:v>45688</c:v>
                </c:pt>
                <c:pt idx="3">
                  <c:v>45703</c:v>
                </c:pt>
                <c:pt idx="4">
                  <c:v>45716</c:v>
                </c:pt>
                <c:pt idx="5">
                  <c:v>45731</c:v>
                </c:pt>
                <c:pt idx="6">
                  <c:v>45747</c:v>
                </c:pt>
              </c:numCache>
            </c:numRef>
          </c:cat>
          <c:val>
            <c:numRef>
              <c:f>'[2]8_dpf_sredstva_se'!$C$47:$C$53</c:f>
              <c:numCache>
                <c:formatCode>General</c:formatCode>
                <c:ptCount val="7"/>
                <c:pt idx="0">
                  <c:v>19.352086854067</c:v>
                </c:pt>
                <c:pt idx="1">
                  <c:v>19.729349107402001</c:v>
                </c:pt>
                <c:pt idx="2">
                  <c:v>20.042535324972</c:v>
                </c:pt>
                <c:pt idx="3">
                  <c:v>20.284312915784998</c:v>
                </c:pt>
                <c:pt idx="4">
                  <c:v>20.954533855755002</c:v>
                </c:pt>
                <c:pt idx="5">
                  <c:v>20.792984389215999</c:v>
                </c:pt>
                <c:pt idx="6">
                  <c:v>20.918287867274998</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45657</c:v>
                </c:pt>
                <c:pt idx="1">
                  <c:v>45672</c:v>
                </c:pt>
                <c:pt idx="2">
                  <c:v>45688</c:v>
                </c:pt>
                <c:pt idx="3">
                  <c:v>45703</c:v>
                </c:pt>
                <c:pt idx="4">
                  <c:v>45716</c:v>
                </c:pt>
                <c:pt idx="5">
                  <c:v>45731</c:v>
                </c:pt>
                <c:pt idx="6">
                  <c:v>45747</c:v>
                </c:pt>
              </c:numCache>
            </c:numRef>
          </c:cat>
          <c:val>
            <c:numRef>
              <c:f>'[2]8_dpf_sredstva_se'!$D$47:$D$53</c:f>
              <c:numCache>
                <c:formatCode>General</c:formatCode>
                <c:ptCount val="7"/>
                <c:pt idx="0">
                  <c:v>118.666065</c:v>
                </c:pt>
                <c:pt idx="1">
                  <c:v>119.92340299999999</c:v>
                </c:pt>
                <c:pt idx="2">
                  <c:v>120.408683</c:v>
                </c:pt>
                <c:pt idx="3">
                  <c:v>120.835409</c:v>
                </c:pt>
                <c:pt idx="4">
                  <c:v>120.062742</c:v>
                </c:pt>
                <c:pt idx="5">
                  <c:v>117.637657</c:v>
                </c:pt>
                <c:pt idx="6">
                  <c:v>117.780147</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4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45657</c:v>
                </c:pt>
                <c:pt idx="1">
                  <c:v>45672</c:v>
                </c:pt>
                <c:pt idx="2">
                  <c:v>45688</c:v>
                </c:pt>
                <c:pt idx="3">
                  <c:v>45703</c:v>
                </c:pt>
                <c:pt idx="4">
                  <c:v>45716</c:v>
                </c:pt>
                <c:pt idx="5">
                  <c:v>45731</c:v>
                </c:pt>
                <c:pt idx="6">
                  <c:v>45747</c:v>
                </c:pt>
              </c:numCache>
            </c:numRef>
          </c:cat>
          <c:val>
            <c:numRef>
              <c:f>'[2]8_dpf_sredstva_se'!$C$68:$C$74</c:f>
              <c:numCache>
                <c:formatCode>General</c:formatCode>
                <c:ptCount val="7"/>
                <c:pt idx="0">
                  <c:v>166.13891773269901</c:v>
                </c:pt>
                <c:pt idx="1">
                  <c:v>168.11187171464601</c:v>
                </c:pt>
                <c:pt idx="2">
                  <c:v>175.72304295667499</c:v>
                </c:pt>
                <c:pt idx="3">
                  <c:v>176.96025739468399</c:v>
                </c:pt>
                <c:pt idx="4">
                  <c:v>186.174651114542</c:v>
                </c:pt>
                <c:pt idx="5">
                  <c:v>183.63194638973999</c:v>
                </c:pt>
                <c:pt idx="6">
                  <c:v>193.402060591956</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45688</c:v>
                </c:pt>
                <c:pt idx="1">
                  <c:v>45703</c:v>
                </c:pt>
                <c:pt idx="2">
                  <c:v>45716</c:v>
                </c:pt>
                <c:pt idx="3">
                  <c:v>45731</c:v>
                </c:pt>
                <c:pt idx="4">
                  <c:v>45747</c:v>
                </c:pt>
              </c:numCache>
            </c:numRef>
          </c:cat>
          <c:val>
            <c:numRef>
              <c:f>'[2]8_dpf_sredstva_se'!$D$68:$D$74</c:f>
              <c:numCache>
                <c:formatCode>General</c:formatCode>
                <c:ptCount val="7"/>
                <c:pt idx="0">
                  <c:v>122.445954</c:v>
                </c:pt>
                <c:pt idx="1">
                  <c:v>123.41167299999999</c:v>
                </c:pt>
                <c:pt idx="2">
                  <c:v>124.741438</c:v>
                </c:pt>
                <c:pt idx="3">
                  <c:v>124.920624</c:v>
                </c:pt>
                <c:pt idx="4">
                  <c:v>124.196929</c:v>
                </c:pt>
                <c:pt idx="5">
                  <c:v>121.11966</c:v>
                </c:pt>
                <c:pt idx="6">
                  <c:v>121.26786300000001</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4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8.4417996673696802E-2</c:v>
                </c:pt>
                <c:pt idx="1">
                  <c:v>2.7089010563044885E-2</c:v>
                </c:pt>
                <c:pt idx="2">
                  <c:v>0</c:v>
                </c:pt>
                <c:pt idx="3">
                  <c:v>8.9572399077688422E-2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0.62967945071315523</c:v>
                </c:pt>
                <c:pt idx="1">
                  <c:v>0.61117959637332053</c:v>
                </c:pt>
                <c:pt idx="2">
                  <c:v>0.64116511602013637</c:v>
                </c:pt>
                <c:pt idx="3">
                  <c:v>0.43637432050534891</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1"/>
              <c:layout>
                <c:manualLayout>
                  <c:x val="-4.4579837662697477E-3"/>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1-46A2-9BB5-767F088C76C7}"/>
                </c:ext>
              </c:extLst>
            </c:dLbl>
            <c:dLbl>
              <c:idx val="3"/>
              <c:layout>
                <c:manualLayout>
                  <c:x val="-4.4580066241469152E-3"/>
                  <c:y val="2.2799711971764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37-429E-8D58-28B951B2CA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4.8452894296842725E-5</c:v>
                </c:pt>
                <c:pt idx="1">
                  <c:v>1.774620065501981E-4</c:v>
                </c:pt>
                <c:pt idx="2">
                  <c:v>4.5136266133867779E-2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6F4-47F9-BA22-C2224494D6DF}"/>
                </c:ext>
              </c:extLst>
            </c:dLbl>
            <c:dLbl>
              <c:idx val="1"/>
              <c:delete val="1"/>
              <c:extLst>
                <c:ext xmlns:c15="http://schemas.microsoft.com/office/drawing/2012/chart" uri="{CE6537A1-D6FC-4f65-9D91-7224C49458BB}"/>
                <c:ext xmlns:c16="http://schemas.microsoft.com/office/drawing/2014/chart" uri="{C3380CC4-5D6E-409C-BE32-E72D297353CC}">
                  <c16:uniqueId val="{00000001-86F4-47F9-BA22-C2224494D6DF}"/>
                </c:ext>
              </c:extLst>
            </c:dLbl>
            <c:dLbl>
              <c:idx val="2"/>
              <c:delete val="1"/>
              <c:extLst>
                <c:ext xmlns:c15="http://schemas.microsoft.com/office/drawing/2012/chart" uri="{CE6537A1-D6FC-4f65-9D91-7224C49458BB}"/>
                <c:ext xmlns:c16="http://schemas.microsoft.com/office/drawing/2014/chart" uri="{C3380CC4-5D6E-409C-BE32-E72D297353CC}">
                  <c16:uniqueId val="{00000000-86F4-47F9-BA22-C2224494D6DF}"/>
                </c:ext>
              </c:extLst>
            </c:dLbl>
            <c:dLbl>
              <c:idx val="3"/>
              <c:layout>
                <c:manualLayout>
                  <c:x val="-1.3380341293524301E-2"/>
                  <c:y val="-1.9228125509091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F4-47F9-BA22-C2224494D6D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9C2-4D47-8D1F-37E3B893A22D}"/>
                </c:ext>
              </c:extLst>
            </c:dLbl>
            <c:dLbl>
              <c:idx val="2"/>
              <c:delete val="1"/>
              <c:extLst>
                <c:ext xmlns:c15="http://schemas.microsoft.com/office/drawing/2012/chart" uri="{CE6537A1-D6FC-4f65-9D91-7224C49458BB}"/>
                <c:ext xmlns:c16="http://schemas.microsoft.com/office/drawing/2014/chart" uri="{C3380CC4-5D6E-409C-BE32-E72D297353CC}">
                  <c16:uniqueId val="{00000000-39C2-4D47-8D1F-37E3B893A22D}"/>
                </c:ext>
              </c:extLst>
            </c:dLbl>
            <c:dLbl>
              <c:idx val="3"/>
              <c:delete val="1"/>
              <c:extLst>
                <c:ext xmlns:c15="http://schemas.microsoft.com/office/drawing/2012/chart" uri="{CE6537A1-D6FC-4f65-9D91-7224C49458BB}"/>
                <c:ext xmlns:c16="http://schemas.microsoft.com/office/drawing/2014/chart" uri="{C3380CC4-5D6E-409C-BE32-E72D297353CC}">
                  <c16:uniqueId val="{00000001-39C2-4D47-8D1F-37E3B893A22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8.2607425668724158E-2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8.1728758244021128E-17"/>
                  <c:y val="-1.0015985962094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layout>
                <c:manualLayout>
                  <c:x val="1.3373951298808999E-2"/>
                  <c:y val="-2.644003777148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5609344605597758E-2"/>
                  <c:y val="-7.34877760598633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1.1279964409781957E-2</c:v>
                </c:pt>
                <c:pt idx="1">
                  <c:v>4.2509988400580123E-2</c:v>
                </c:pt>
                <c:pt idx="2">
                  <c:v>0</c:v>
                </c:pt>
                <c:pt idx="3">
                  <c:v>7.4601536089556761E-2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0.18255279635233337</c:v>
                </c:pt>
                <c:pt idx="1">
                  <c:v>0.27583504062728215</c:v>
                </c:pt>
                <c:pt idx="2">
                  <c:v>0.26563786292901914</c:v>
                </c:pt>
                <c:pt idx="3">
                  <c:v>0.27391245309462836</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3373951298808999E-2"/>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3.552488004552776E-3</c:v>
                </c:pt>
                <c:pt idx="1">
                  <c:v>4.1165172230762367E-2</c:v>
                </c:pt>
                <c:pt idx="2">
                  <c:v>4.7291833451483613E-2</c:v>
                </c:pt>
                <c:pt idx="3">
                  <c:v>8.2562793922069166E-2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2.2289918831348331E-3"/>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2.2289918831346696E-3"/>
                  <c:y val="-5.1655625199824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69453456456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5.494756480198754E-3</c:v>
                </c:pt>
                <c:pt idx="1">
                  <c:v>1.7268631478349554E-3</c:v>
                </c:pt>
                <c:pt idx="2">
                  <c:v>2.6984571868892706E-4</c:v>
                </c:pt>
                <c:pt idx="3">
                  <c:v>1.3554142564355708E-3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0"/>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BA-49B6-8299-268B82436AB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3.6666880326008378E-4</c:v>
                </c:pt>
                <c:pt idx="1">
                  <c:v>3.1686665062471248E-4</c:v>
                </c:pt>
                <c:pt idx="2">
                  <c:v>4.9907574680413695E-4</c:v>
                </c:pt>
                <c:pt idx="3">
                  <c:v>4.1621083054272673E-2</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1145</c:v>
                </c:pt>
                <c:pt idx="1">
                  <c:v>6401</c:v>
                </c:pt>
                <c:pt idx="2">
                  <c:v>7314</c:v>
                </c:pt>
                <c:pt idx="3">
                  <c:v>5575</c:v>
                </c:pt>
                <c:pt idx="4">
                  <c:v>5523</c:v>
                </c:pt>
                <c:pt idx="5">
                  <c:v>4339</c:v>
                </c:pt>
                <c:pt idx="6">
                  <c:v>2218</c:v>
                </c:pt>
                <c:pt idx="7">
                  <c:v>1089</c:v>
                </c:pt>
                <c:pt idx="8">
                  <c:v>253</c:v>
                </c:pt>
                <c:pt idx="9">
                  <c:v>1</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-1631</c:v>
                </c:pt>
                <c:pt idx="1">
                  <c:v>-8679</c:v>
                </c:pt>
                <c:pt idx="2">
                  <c:v>-7446</c:v>
                </c:pt>
                <c:pt idx="3">
                  <c:v>-5727</c:v>
                </c:pt>
                <c:pt idx="4">
                  <c:v>-5330</c:v>
                </c:pt>
                <c:pt idx="5">
                  <c:v>-3885</c:v>
                </c:pt>
                <c:pt idx="6">
                  <c:v>-1925</c:v>
                </c:pt>
                <c:pt idx="7">
                  <c:v>-923</c:v>
                </c:pt>
                <c:pt idx="8">
                  <c:v>-179</c:v>
                </c:pt>
                <c:pt idx="9">
                  <c:v>-3</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1537</c:v>
                </c:pt>
                <c:pt idx="1">
                  <c:v>8969</c:v>
                </c:pt>
                <c:pt idx="2">
                  <c:v>16187</c:v>
                </c:pt>
                <c:pt idx="3">
                  <c:v>22036</c:v>
                </c:pt>
                <c:pt idx="4">
                  <c:v>24865</c:v>
                </c:pt>
                <c:pt idx="5">
                  <c:v>23605</c:v>
                </c:pt>
                <c:pt idx="6">
                  <c:v>17813</c:v>
                </c:pt>
                <c:pt idx="7">
                  <c:v>12436</c:v>
                </c:pt>
                <c:pt idx="8">
                  <c:v>4237</c:v>
                </c:pt>
                <c:pt idx="9">
                  <c:v>108</c:v>
                </c:pt>
                <c:pt idx="10">
                  <c:v>7</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-2193</c:v>
                </c:pt>
                <c:pt idx="1">
                  <c:v>-12007</c:v>
                </c:pt>
                <c:pt idx="2">
                  <c:v>-20007</c:v>
                </c:pt>
                <c:pt idx="3">
                  <c:v>-26049</c:v>
                </c:pt>
                <c:pt idx="4">
                  <c:v>-29072</c:v>
                </c:pt>
                <c:pt idx="5">
                  <c:v>-26235</c:v>
                </c:pt>
                <c:pt idx="6">
                  <c:v>-18781</c:v>
                </c:pt>
                <c:pt idx="7">
                  <c:v>-12452</c:v>
                </c:pt>
                <c:pt idx="8">
                  <c:v>-3884</c:v>
                </c:pt>
                <c:pt idx="9">
                  <c:v>-90</c:v>
                </c:pt>
                <c:pt idx="10">
                  <c:v>-3</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1579</c:v>
                </c:pt>
                <c:pt idx="1">
                  <c:v>8598</c:v>
                </c:pt>
                <c:pt idx="2">
                  <c:v>15523</c:v>
                </c:pt>
                <c:pt idx="3">
                  <c:v>20611</c:v>
                </c:pt>
                <c:pt idx="4">
                  <c:v>23544</c:v>
                </c:pt>
                <c:pt idx="5">
                  <c:v>21937</c:v>
                </c:pt>
                <c:pt idx="6">
                  <c:v>15633</c:v>
                </c:pt>
                <c:pt idx="7">
                  <c:v>10138</c:v>
                </c:pt>
                <c:pt idx="8">
                  <c:v>3353</c:v>
                </c:pt>
                <c:pt idx="9">
                  <c:v>52</c:v>
                </c:pt>
                <c:pt idx="10">
                  <c:v>4</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-2175</c:v>
                </c:pt>
                <c:pt idx="1">
                  <c:v>-11304</c:v>
                </c:pt>
                <c:pt idx="2">
                  <c:v>-18877</c:v>
                </c:pt>
                <c:pt idx="3">
                  <c:v>-24393</c:v>
                </c:pt>
                <c:pt idx="4">
                  <c:v>-27601</c:v>
                </c:pt>
                <c:pt idx="5">
                  <c:v>-24946</c:v>
                </c:pt>
                <c:pt idx="6">
                  <c:v>-17919</c:v>
                </c:pt>
                <c:pt idx="7">
                  <c:v>-11057</c:v>
                </c:pt>
                <c:pt idx="8">
                  <c:v>-3549</c:v>
                </c:pt>
                <c:pt idx="9">
                  <c:v>-58</c:v>
                </c:pt>
                <c:pt idx="10">
                  <c:v>-3</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en-US" sz="800" b="0">
                    <a:solidFill>
                      <a:srgbClr val="5A3C8C"/>
                    </a:solidFill>
                  </a:rPr>
                  <a:t>age</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45657</c:v>
                </c:pt>
                <c:pt idx="1">
                  <c:v>45672</c:v>
                </c:pt>
                <c:pt idx="2">
                  <c:v>45688</c:v>
                </c:pt>
                <c:pt idx="3">
                  <c:v>45703</c:v>
                </c:pt>
                <c:pt idx="4">
                  <c:v>45716</c:v>
                </c:pt>
                <c:pt idx="5">
                  <c:v>45731</c:v>
                </c:pt>
                <c:pt idx="6">
                  <c:v>45747</c:v>
                </c:pt>
              </c:numCache>
            </c:numRef>
          </c:cat>
          <c:val>
            <c:numRef>
              <c:f>'[1]6_zpf_sredstva_se'!$E$74:$E$80</c:f>
              <c:numCache>
                <c:formatCode>General</c:formatCode>
                <c:ptCount val="7"/>
                <c:pt idx="0">
                  <c:v>12831.227389987907</c:v>
                </c:pt>
                <c:pt idx="1">
                  <c:v>13138.393640478404</c:v>
                </c:pt>
                <c:pt idx="2">
                  <c:v>13231.412301753679</c:v>
                </c:pt>
                <c:pt idx="3">
                  <c:v>13396.794557125932</c:v>
                </c:pt>
                <c:pt idx="4">
                  <c:v>13423.629936614796</c:v>
                </c:pt>
                <c:pt idx="5">
                  <c:v>13266.887371507808</c:v>
                </c:pt>
                <c:pt idx="6">
                  <c:v>13316.721025027424</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45657</c:v>
                </c:pt>
                <c:pt idx="1">
                  <c:v>45672</c:v>
                </c:pt>
                <c:pt idx="2">
                  <c:v>45688</c:v>
                </c:pt>
                <c:pt idx="3">
                  <c:v>45703</c:v>
                </c:pt>
                <c:pt idx="4">
                  <c:v>45716</c:v>
                </c:pt>
                <c:pt idx="5">
                  <c:v>45731</c:v>
                </c:pt>
                <c:pt idx="6">
                  <c:v>45747</c:v>
                </c:pt>
              </c:numCache>
            </c:numRef>
          </c:cat>
          <c:val>
            <c:numRef>
              <c:f>'[1]6_zpf_sredstva_se'!$D$74:$D$80</c:f>
              <c:numCache>
                <c:formatCode>General</c:formatCode>
                <c:ptCount val="7"/>
                <c:pt idx="0">
                  <c:v>79340.240918094845</c:v>
                </c:pt>
                <c:pt idx="1">
                  <c:v>80505.093993919334</c:v>
                </c:pt>
                <c:pt idx="2">
                  <c:v>80965.720965415836</c:v>
                </c:pt>
                <c:pt idx="3">
                  <c:v>81743.341437391253</c:v>
                </c:pt>
                <c:pt idx="4">
                  <c:v>81422.821381051646</c:v>
                </c:pt>
                <c:pt idx="5">
                  <c:v>80357.445297712504</c:v>
                </c:pt>
                <c:pt idx="6">
                  <c:v>80483.878806943467</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45657</c:v>
                </c:pt>
                <c:pt idx="1">
                  <c:v>45672</c:v>
                </c:pt>
                <c:pt idx="2">
                  <c:v>45688</c:v>
                </c:pt>
                <c:pt idx="3">
                  <c:v>45703</c:v>
                </c:pt>
                <c:pt idx="4">
                  <c:v>45716</c:v>
                </c:pt>
                <c:pt idx="5">
                  <c:v>45731</c:v>
                </c:pt>
                <c:pt idx="6">
                  <c:v>45747</c:v>
                </c:pt>
              </c:numCache>
            </c:numRef>
          </c:cat>
          <c:val>
            <c:numRef>
              <c:f>'[1]6_zpf_sredstva_se'!$C$74:$C$80</c:f>
              <c:numCache>
                <c:formatCode>General</c:formatCode>
                <c:ptCount val="7"/>
                <c:pt idx="0">
                  <c:v>70682.464341638231</c:v>
                </c:pt>
                <c:pt idx="1">
                  <c:v>71715.953740937053</c:v>
                </c:pt>
                <c:pt idx="2">
                  <c:v>72305.125105338477</c:v>
                </c:pt>
                <c:pt idx="3">
                  <c:v>72773.719133145496</c:v>
                </c:pt>
                <c:pt idx="4">
                  <c:v>72443.705945780908</c:v>
                </c:pt>
                <c:pt idx="5">
                  <c:v>71609.255567931585</c:v>
                </c:pt>
                <c:pt idx="6">
                  <c:v>71720.380533480784</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9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'[1]5 zpf_se'!$C$3:$C$95</c:f>
              <c:numCache>
                <c:formatCode>General</c:formatCode>
                <c:ptCount val="93"/>
                <c:pt idx="0">
                  <c:v>278.51871899999998</c:v>
                </c:pt>
                <c:pt idx="1">
                  <c:v>278.905079</c:v>
                </c:pt>
                <c:pt idx="2">
                  <c:v>279.03187300000002</c:v>
                </c:pt>
                <c:pt idx="3">
                  <c:v>280.07082100000002</c:v>
                </c:pt>
                <c:pt idx="4">
                  <c:v>280.23915499999998</c:v>
                </c:pt>
                <c:pt idx="5">
                  <c:v>280.25827900000002</c:v>
                </c:pt>
                <c:pt idx="6">
                  <c:v>281.09704699999998</c:v>
                </c:pt>
                <c:pt idx="7">
                  <c:v>280.52032500000001</c:v>
                </c:pt>
                <c:pt idx="8">
                  <c:v>280.37024300000002</c:v>
                </c:pt>
                <c:pt idx="9">
                  <c:v>280.52398699999998</c:v>
                </c:pt>
                <c:pt idx="10">
                  <c:v>279.27061300000003</c:v>
                </c:pt>
                <c:pt idx="11">
                  <c:v>279.29754300000002</c:v>
                </c:pt>
                <c:pt idx="12">
                  <c:v>279.31691000000001</c:v>
                </c:pt>
                <c:pt idx="13">
                  <c:v>279.1952</c:v>
                </c:pt>
                <c:pt idx="14">
                  <c:v>280.31947200000002</c:v>
                </c:pt>
                <c:pt idx="15">
                  <c:v>281.40804500000002</c:v>
                </c:pt>
                <c:pt idx="16">
                  <c:v>281.45836800000001</c:v>
                </c:pt>
                <c:pt idx="17">
                  <c:v>282.44368400000002</c:v>
                </c:pt>
                <c:pt idx="18">
                  <c:v>282.34699899999998</c:v>
                </c:pt>
                <c:pt idx="19">
                  <c:v>282.366466</c:v>
                </c:pt>
                <c:pt idx="20">
                  <c:v>282.49667299999999</c:v>
                </c:pt>
                <c:pt idx="21">
                  <c:v>283.14477900000003</c:v>
                </c:pt>
                <c:pt idx="22">
                  <c:v>283.23972099999997</c:v>
                </c:pt>
                <c:pt idx="23">
                  <c:v>283.05811499999999</c:v>
                </c:pt>
                <c:pt idx="24">
                  <c:v>283.38232099999999</c:v>
                </c:pt>
                <c:pt idx="25">
                  <c:v>282.95094599999999</c:v>
                </c:pt>
                <c:pt idx="26">
                  <c:v>282.97040500000003</c:v>
                </c:pt>
                <c:pt idx="27">
                  <c:v>282.16157299999998</c:v>
                </c:pt>
                <c:pt idx="28">
                  <c:v>282.18213200000002</c:v>
                </c:pt>
                <c:pt idx="29">
                  <c:v>282.62883599999998</c:v>
                </c:pt>
                <c:pt idx="30">
                  <c:v>283.403524</c:v>
                </c:pt>
                <c:pt idx="31">
                  <c:v>283.07915000000003</c:v>
                </c:pt>
                <c:pt idx="32">
                  <c:v>283.16444000000001</c:v>
                </c:pt>
                <c:pt idx="33">
                  <c:v>283.183539</c:v>
                </c:pt>
                <c:pt idx="34">
                  <c:v>282.39686799999998</c:v>
                </c:pt>
                <c:pt idx="35">
                  <c:v>283.25828200000001</c:v>
                </c:pt>
                <c:pt idx="36">
                  <c:v>282.90086600000001</c:v>
                </c:pt>
                <c:pt idx="37">
                  <c:v>282.556467</c:v>
                </c:pt>
                <c:pt idx="38">
                  <c:v>282.46520800000002</c:v>
                </c:pt>
                <c:pt idx="39">
                  <c:v>282.37304699999999</c:v>
                </c:pt>
                <c:pt idx="40">
                  <c:v>282.392313</c:v>
                </c:pt>
                <c:pt idx="41">
                  <c:v>283.01493900000003</c:v>
                </c:pt>
                <c:pt idx="42">
                  <c:v>283.35943200000003</c:v>
                </c:pt>
                <c:pt idx="43">
                  <c:v>283.21446400000002</c:v>
                </c:pt>
                <c:pt idx="44">
                  <c:v>283.98063200000001</c:v>
                </c:pt>
                <c:pt idx="45">
                  <c:v>283.89750500000002</c:v>
                </c:pt>
                <c:pt idx="46">
                  <c:v>283.31370600000002</c:v>
                </c:pt>
                <c:pt idx="47">
                  <c:v>283.33297599999997</c:v>
                </c:pt>
                <c:pt idx="48">
                  <c:v>283.391505</c:v>
                </c:pt>
                <c:pt idx="49">
                  <c:v>283.67875700000002</c:v>
                </c:pt>
                <c:pt idx="50">
                  <c:v>283.77139899999997</c:v>
                </c:pt>
                <c:pt idx="51">
                  <c:v>283.58034500000002</c:v>
                </c:pt>
                <c:pt idx="52">
                  <c:v>282.53817700000002</c:v>
                </c:pt>
                <c:pt idx="53">
                  <c:v>282.46395799999999</c:v>
                </c:pt>
                <c:pt idx="54">
                  <c:v>282.48329200000001</c:v>
                </c:pt>
                <c:pt idx="55">
                  <c:v>282.21709199999998</c:v>
                </c:pt>
                <c:pt idx="56">
                  <c:v>281.83511900000002</c:v>
                </c:pt>
                <c:pt idx="57">
                  <c:v>282.19268</c:v>
                </c:pt>
                <c:pt idx="58">
                  <c:v>281.22243900000001</c:v>
                </c:pt>
                <c:pt idx="59">
                  <c:v>281.65824199999997</c:v>
                </c:pt>
                <c:pt idx="60">
                  <c:v>282.08822300000003</c:v>
                </c:pt>
                <c:pt idx="61">
                  <c:v>282.10786400000001</c:v>
                </c:pt>
                <c:pt idx="62">
                  <c:v>281.74526200000003</c:v>
                </c:pt>
                <c:pt idx="63">
                  <c:v>280.32791800000001</c:v>
                </c:pt>
                <c:pt idx="64">
                  <c:v>280.68744800000002</c:v>
                </c:pt>
                <c:pt idx="65">
                  <c:v>279.17462699999999</c:v>
                </c:pt>
                <c:pt idx="66">
                  <c:v>278.56197600000002</c:v>
                </c:pt>
                <c:pt idx="67">
                  <c:v>278.19483500000001</c:v>
                </c:pt>
                <c:pt idx="68">
                  <c:v>278.21507800000001</c:v>
                </c:pt>
                <c:pt idx="69">
                  <c:v>276.54892599999999</c:v>
                </c:pt>
                <c:pt idx="70">
                  <c:v>276.03093100000001</c:v>
                </c:pt>
                <c:pt idx="71">
                  <c:v>276.01992300000001</c:v>
                </c:pt>
                <c:pt idx="72">
                  <c:v>275.45479899999998</c:v>
                </c:pt>
                <c:pt idx="73">
                  <c:v>277.16994799999998</c:v>
                </c:pt>
                <c:pt idx="74">
                  <c:v>276.82694199999997</c:v>
                </c:pt>
                <c:pt idx="75">
                  <c:v>276.84675600000003</c:v>
                </c:pt>
                <c:pt idx="76">
                  <c:v>277.66912400000001</c:v>
                </c:pt>
                <c:pt idx="77">
                  <c:v>277.22050000000002</c:v>
                </c:pt>
                <c:pt idx="78">
                  <c:v>277.86701900000003</c:v>
                </c:pt>
                <c:pt idx="79">
                  <c:v>277.69061699999997</c:v>
                </c:pt>
                <c:pt idx="80">
                  <c:v>277.92775399999999</c:v>
                </c:pt>
                <c:pt idx="81">
                  <c:v>277.98456299999998</c:v>
                </c:pt>
                <c:pt idx="82">
                  <c:v>278.00431099999997</c:v>
                </c:pt>
                <c:pt idx="83">
                  <c:v>278.92971399999999</c:v>
                </c:pt>
                <c:pt idx="84">
                  <c:v>279.23022200000003</c:v>
                </c:pt>
                <c:pt idx="85">
                  <c:v>278.39120600000001</c:v>
                </c:pt>
                <c:pt idx="86">
                  <c:v>278.33049499999998</c:v>
                </c:pt>
                <c:pt idx="87">
                  <c:v>276.919511</c:v>
                </c:pt>
                <c:pt idx="88">
                  <c:v>276.86438199999998</c:v>
                </c:pt>
                <c:pt idx="89">
                  <c:v>276.88411400000001</c:v>
                </c:pt>
                <c:pt idx="90">
                  <c:v>276.74943400000001</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'[1]5 zpf_se'!$D$3:$D$95</c:f>
              <c:numCache>
                <c:formatCode>General</c:formatCode>
                <c:ptCount val="93"/>
                <c:pt idx="0">
                  <c:v>288.53250600000001</c:v>
                </c:pt>
                <c:pt idx="1">
                  <c:v>288.97372999999999</c:v>
                </c:pt>
                <c:pt idx="2">
                  <c:v>288.95229899999998</c:v>
                </c:pt>
                <c:pt idx="3">
                  <c:v>290.31776000000002</c:v>
                </c:pt>
                <c:pt idx="4">
                  <c:v>290.50836800000002</c:v>
                </c:pt>
                <c:pt idx="5">
                  <c:v>290.52716500000002</c:v>
                </c:pt>
                <c:pt idx="6">
                  <c:v>291.186239</c:v>
                </c:pt>
                <c:pt idx="7">
                  <c:v>290.42230599999999</c:v>
                </c:pt>
                <c:pt idx="8">
                  <c:v>290.37160399999999</c:v>
                </c:pt>
                <c:pt idx="9">
                  <c:v>290.53331500000002</c:v>
                </c:pt>
                <c:pt idx="10">
                  <c:v>289.06038999999998</c:v>
                </c:pt>
                <c:pt idx="11">
                  <c:v>289.08963499999999</c:v>
                </c:pt>
                <c:pt idx="12">
                  <c:v>289.10847899999999</c:v>
                </c:pt>
                <c:pt idx="13">
                  <c:v>289.04211400000003</c:v>
                </c:pt>
                <c:pt idx="14">
                  <c:v>290.16642300000001</c:v>
                </c:pt>
                <c:pt idx="15">
                  <c:v>291.44250099999999</c:v>
                </c:pt>
                <c:pt idx="16">
                  <c:v>291.22589900000003</c:v>
                </c:pt>
                <c:pt idx="17">
                  <c:v>292.29372699999999</c:v>
                </c:pt>
                <c:pt idx="18">
                  <c:v>292.17078400000003</c:v>
                </c:pt>
                <c:pt idx="19">
                  <c:v>292.18962099999999</c:v>
                </c:pt>
                <c:pt idx="20">
                  <c:v>292.17948200000001</c:v>
                </c:pt>
                <c:pt idx="21">
                  <c:v>293.22149200000001</c:v>
                </c:pt>
                <c:pt idx="22">
                  <c:v>293.22987699999999</c:v>
                </c:pt>
                <c:pt idx="23">
                  <c:v>293.150689</c:v>
                </c:pt>
                <c:pt idx="24">
                  <c:v>293.44443699999999</c:v>
                </c:pt>
                <c:pt idx="25">
                  <c:v>292.94445100000002</c:v>
                </c:pt>
                <c:pt idx="26">
                  <c:v>292.96329300000002</c:v>
                </c:pt>
                <c:pt idx="27">
                  <c:v>291.83293300000003</c:v>
                </c:pt>
                <c:pt idx="28">
                  <c:v>291.97571099999999</c:v>
                </c:pt>
                <c:pt idx="29">
                  <c:v>292.42580700000002</c:v>
                </c:pt>
                <c:pt idx="30">
                  <c:v>293.11872299999999</c:v>
                </c:pt>
                <c:pt idx="31">
                  <c:v>292.44063899999998</c:v>
                </c:pt>
                <c:pt idx="32">
                  <c:v>292.53634499999998</c:v>
                </c:pt>
                <c:pt idx="33">
                  <c:v>292.55488400000002</c:v>
                </c:pt>
                <c:pt idx="34">
                  <c:v>291.72367200000002</c:v>
                </c:pt>
                <c:pt idx="35">
                  <c:v>293.256777</c:v>
                </c:pt>
                <c:pt idx="36">
                  <c:v>293.04277200000001</c:v>
                </c:pt>
                <c:pt idx="37">
                  <c:v>292.85862800000001</c:v>
                </c:pt>
                <c:pt idx="38">
                  <c:v>292.800657</c:v>
                </c:pt>
                <c:pt idx="39">
                  <c:v>292.69259899999997</c:v>
                </c:pt>
                <c:pt idx="40">
                  <c:v>292.71129200000001</c:v>
                </c:pt>
                <c:pt idx="41">
                  <c:v>293.55105800000001</c:v>
                </c:pt>
                <c:pt idx="42">
                  <c:v>294.10855900000001</c:v>
                </c:pt>
                <c:pt idx="43">
                  <c:v>293.89523400000002</c:v>
                </c:pt>
                <c:pt idx="44">
                  <c:v>294.51814300000001</c:v>
                </c:pt>
                <c:pt idx="45">
                  <c:v>294.34548799999999</c:v>
                </c:pt>
                <c:pt idx="46">
                  <c:v>293.663543</c:v>
                </c:pt>
                <c:pt idx="47">
                  <c:v>293.68226600000003</c:v>
                </c:pt>
                <c:pt idx="48">
                  <c:v>293.68203399999999</c:v>
                </c:pt>
                <c:pt idx="49">
                  <c:v>294.09116</c:v>
                </c:pt>
                <c:pt idx="50">
                  <c:v>294.13282500000003</c:v>
                </c:pt>
                <c:pt idx="51">
                  <c:v>294.15014500000001</c:v>
                </c:pt>
                <c:pt idx="52">
                  <c:v>293.10733399999998</c:v>
                </c:pt>
                <c:pt idx="53">
                  <c:v>293.006191</c:v>
                </c:pt>
                <c:pt idx="54">
                  <c:v>293.02484900000002</c:v>
                </c:pt>
                <c:pt idx="55">
                  <c:v>292.47318899999999</c:v>
                </c:pt>
                <c:pt idx="56">
                  <c:v>292.31249700000001</c:v>
                </c:pt>
                <c:pt idx="57">
                  <c:v>292.618539</c:v>
                </c:pt>
                <c:pt idx="58">
                  <c:v>291.46286800000001</c:v>
                </c:pt>
                <c:pt idx="59">
                  <c:v>292.08150000000001</c:v>
                </c:pt>
                <c:pt idx="60">
                  <c:v>292.59319199999999</c:v>
                </c:pt>
                <c:pt idx="61">
                  <c:v>292.612188</c:v>
                </c:pt>
                <c:pt idx="62">
                  <c:v>291.91563500000001</c:v>
                </c:pt>
                <c:pt idx="63">
                  <c:v>290.64062699999999</c:v>
                </c:pt>
                <c:pt idx="64">
                  <c:v>291.07237600000002</c:v>
                </c:pt>
                <c:pt idx="65">
                  <c:v>288.916651</c:v>
                </c:pt>
                <c:pt idx="66">
                  <c:v>288.44196599999998</c:v>
                </c:pt>
                <c:pt idx="67">
                  <c:v>287.99985199999998</c:v>
                </c:pt>
                <c:pt idx="68">
                  <c:v>288.01903499999997</c:v>
                </c:pt>
                <c:pt idx="69">
                  <c:v>285.95029399999999</c:v>
                </c:pt>
                <c:pt idx="70">
                  <c:v>285.47150499999998</c:v>
                </c:pt>
                <c:pt idx="71">
                  <c:v>285.63790699999998</c:v>
                </c:pt>
                <c:pt idx="72">
                  <c:v>285.01577300000002</c:v>
                </c:pt>
                <c:pt idx="73">
                  <c:v>287.08524299999999</c:v>
                </c:pt>
                <c:pt idx="74">
                  <c:v>286.69520599999998</c:v>
                </c:pt>
                <c:pt idx="75">
                  <c:v>286.714358</c:v>
                </c:pt>
                <c:pt idx="76">
                  <c:v>287.47940699999998</c:v>
                </c:pt>
                <c:pt idx="77">
                  <c:v>286.82822599999997</c:v>
                </c:pt>
                <c:pt idx="78">
                  <c:v>287.60305399999999</c:v>
                </c:pt>
                <c:pt idx="79">
                  <c:v>287.43868600000002</c:v>
                </c:pt>
                <c:pt idx="80">
                  <c:v>287.63198199999999</c:v>
                </c:pt>
                <c:pt idx="81">
                  <c:v>287.691442</c:v>
                </c:pt>
                <c:pt idx="82">
                  <c:v>287.71068700000001</c:v>
                </c:pt>
                <c:pt idx="83">
                  <c:v>288.74899299999998</c:v>
                </c:pt>
                <c:pt idx="84">
                  <c:v>288.97406000000001</c:v>
                </c:pt>
                <c:pt idx="85">
                  <c:v>287.96529099999998</c:v>
                </c:pt>
                <c:pt idx="86">
                  <c:v>287.99987700000003</c:v>
                </c:pt>
                <c:pt idx="87">
                  <c:v>286.59227800000002</c:v>
                </c:pt>
                <c:pt idx="88">
                  <c:v>286.52528799999999</c:v>
                </c:pt>
                <c:pt idx="89">
                  <c:v>286.54439300000001</c:v>
                </c:pt>
                <c:pt idx="90">
                  <c:v>286.47686199999998</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'[1]5 zpf_se'!$E$3:$E$95</c:f>
              <c:numCache>
                <c:formatCode>General</c:formatCode>
                <c:ptCount val="93"/>
                <c:pt idx="0">
                  <c:v>128.03936999999999</c:v>
                </c:pt>
                <c:pt idx="1">
                  <c:v>128.24040400000001</c:v>
                </c:pt>
                <c:pt idx="2">
                  <c:v>128.17619300000001</c:v>
                </c:pt>
                <c:pt idx="3">
                  <c:v>128.84607</c:v>
                </c:pt>
                <c:pt idx="4">
                  <c:v>128.93397100000001</c:v>
                </c:pt>
                <c:pt idx="5">
                  <c:v>128.94338200000001</c:v>
                </c:pt>
                <c:pt idx="6">
                  <c:v>129.228272</c:v>
                </c:pt>
                <c:pt idx="7">
                  <c:v>128.876531</c:v>
                </c:pt>
                <c:pt idx="8">
                  <c:v>128.92416900000001</c:v>
                </c:pt>
                <c:pt idx="9">
                  <c:v>128.97156899999999</c:v>
                </c:pt>
                <c:pt idx="10">
                  <c:v>128.35795400000001</c:v>
                </c:pt>
                <c:pt idx="11">
                  <c:v>128.37200100000001</c:v>
                </c:pt>
                <c:pt idx="12">
                  <c:v>128.38177999999999</c:v>
                </c:pt>
                <c:pt idx="13">
                  <c:v>128.38258400000001</c:v>
                </c:pt>
                <c:pt idx="14">
                  <c:v>128.88807800000001</c:v>
                </c:pt>
                <c:pt idx="15">
                  <c:v>129.37796</c:v>
                </c:pt>
                <c:pt idx="16">
                  <c:v>129.246217</c:v>
                </c:pt>
                <c:pt idx="17">
                  <c:v>129.691316</c:v>
                </c:pt>
                <c:pt idx="18">
                  <c:v>129.62457499999999</c:v>
                </c:pt>
                <c:pt idx="19">
                  <c:v>129.634254</c:v>
                </c:pt>
                <c:pt idx="20">
                  <c:v>129.69625300000001</c:v>
                </c:pt>
                <c:pt idx="21">
                  <c:v>130.11954499999999</c:v>
                </c:pt>
                <c:pt idx="22">
                  <c:v>130.149585</c:v>
                </c:pt>
                <c:pt idx="23">
                  <c:v>130.06611799999999</c:v>
                </c:pt>
                <c:pt idx="24">
                  <c:v>130.17659699999999</c:v>
                </c:pt>
                <c:pt idx="25">
                  <c:v>129.948646</c:v>
                </c:pt>
                <c:pt idx="26">
                  <c:v>129.95842999999999</c:v>
                </c:pt>
                <c:pt idx="27">
                  <c:v>129.52446699999999</c:v>
                </c:pt>
                <c:pt idx="28">
                  <c:v>129.551829</c:v>
                </c:pt>
                <c:pt idx="29">
                  <c:v>129.77592799999999</c:v>
                </c:pt>
                <c:pt idx="30">
                  <c:v>130.11724100000001</c:v>
                </c:pt>
                <c:pt idx="31">
                  <c:v>129.86410100000001</c:v>
                </c:pt>
                <c:pt idx="32">
                  <c:v>129.908917</c:v>
                </c:pt>
                <c:pt idx="33">
                  <c:v>129.91843700000001</c:v>
                </c:pt>
                <c:pt idx="34">
                  <c:v>129.59733499999999</c:v>
                </c:pt>
                <c:pt idx="35">
                  <c:v>130.30762300000001</c:v>
                </c:pt>
                <c:pt idx="36">
                  <c:v>130.31491399999999</c:v>
                </c:pt>
                <c:pt idx="37">
                  <c:v>130.108013</c:v>
                </c:pt>
                <c:pt idx="38">
                  <c:v>130.01702800000001</c:v>
                </c:pt>
                <c:pt idx="39">
                  <c:v>129.96830700000001</c:v>
                </c:pt>
                <c:pt idx="40">
                  <c:v>129.97805199999999</c:v>
                </c:pt>
                <c:pt idx="41">
                  <c:v>130.24458999999999</c:v>
                </c:pt>
                <c:pt idx="42">
                  <c:v>130.51389599999999</c:v>
                </c:pt>
                <c:pt idx="43">
                  <c:v>130.448567</c:v>
                </c:pt>
                <c:pt idx="44">
                  <c:v>130.713784</c:v>
                </c:pt>
                <c:pt idx="45">
                  <c:v>130.680466</c:v>
                </c:pt>
                <c:pt idx="46">
                  <c:v>130.37483700000001</c:v>
                </c:pt>
                <c:pt idx="47">
                  <c:v>130.38440600000001</c:v>
                </c:pt>
                <c:pt idx="48">
                  <c:v>130.393654</c:v>
                </c:pt>
                <c:pt idx="49">
                  <c:v>130.56465299999999</c:v>
                </c:pt>
                <c:pt idx="50">
                  <c:v>130.60858099999999</c:v>
                </c:pt>
                <c:pt idx="51">
                  <c:v>130.560438</c:v>
                </c:pt>
                <c:pt idx="52">
                  <c:v>129.951943</c:v>
                </c:pt>
                <c:pt idx="53">
                  <c:v>129.89881700000001</c:v>
                </c:pt>
                <c:pt idx="54">
                  <c:v>129.90851699999999</c:v>
                </c:pt>
                <c:pt idx="55">
                  <c:v>129.73091099999999</c:v>
                </c:pt>
                <c:pt idx="56">
                  <c:v>129.67312699999999</c:v>
                </c:pt>
                <c:pt idx="57">
                  <c:v>129.67072400000001</c:v>
                </c:pt>
                <c:pt idx="58">
                  <c:v>129.16050000000001</c:v>
                </c:pt>
                <c:pt idx="59">
                  <c:v>129.59076200000001</c:v>
                </c:pt>
                <c:pt idx="60">
                  <c:v>129.82440500000001</c:v>
                </c:pt>
                <c:pt idx="61">
                  <c:v>129.83424099999999</c:v>
                </c:pt>
                <c:pt idx="62">
                  <c:v>129.42157499999999</c:v>
                </c:pt>
                <c:pt idx="63">
                  <c:v>128.916158</c:v>
                </c:pt>
                <c:pt idx="64">
                  <c:v>129.084926</c:v>
                </c:pt>
                <c:pt idx="65">
                  <c:v>128.064077</c:v>
                </c:pt>
                <c:pt idx="66">
                  <c:v>127.949123</c:v>
                </c:pt>
                <c:pt idx="67">
                  <c:v>127.757599</c:v>
                </c:pt>
                <c:pt idx="68">
                  <c:v>127.76755900000001</c:v>
                </c:pt>
                <c:pt idx="69">
                  <c:v>126.81257600000001</c:v>
                </c:pt>
                <c:pt idx="70">
                  <c:v>126.595533</c:v>
                </c:pt>
                <c:pt idx="71">
                  <c:v>126.571023</c:v>
                </c:pt>
                <c:pt idx="72">
                  <c:v>126.261208</c:v>
                </c:pt>
                <c:pt idx="73">
                  <c:v>127.16406000000001</c:v>
                </c:pt>
                <c:pt idx="74">
                  <c:v>126.98942099999999</c:v>
                </c:pt>
                <c:pt idx="75">
                  <c:v>126.999314</c:v>
                </c:pt>
                <c:pt idx="76">
                  <c:v>127.375238</c:v>
                </c:pt>
                <c:pt idx="77">
                  <c:v>127.082168</c:v>
                </c:pt>
                <c:pt idx="78">
                  <c:v>127.36635</c:v>
                </c:pt>
                <c:pt idx="79">
                  <c:v>127.316906</c:v>
                </c:pt>
                <c:pt idx="80">
                  <c:v>127.466506</c:v>
                </c:pt>
                <c:pt idx="81">
                  <c:v>127.494989</c:v>
                </c:pt>
                <c:pt idx="82">
                  <c:v>127.50485999999999</c:v>
                </c:pt>
                <c:pt idx="83">
                  <c:v>128.02660299999999</c:v>
                </c:pt>
                <c:pt idx="84">
                  <c:v>128.133351</c:v>
                </c:pt>
                <c:pt idx="85">
                  <c:v>127.72395</c:v>
                </c:pt>
                <c:pt idx="86">
                  <c:v>127.724127</c:v>
                </c:pt>
                <c:pt idx="87">
                  <c:v>127.10483600000001</c:v>
                </c:pt>
                <c:pt idx="88">
                  <c:v>127.076206</c:v>
                </c:pt>
                <c:pt idx="89">
                  <c:v>127.086078</c:v>
                </c:pt>
                <c:pt idx="90">
                  <c:v>127.140227</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2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20"/>
      </c:valAx>
      <c:spPr>
        <a:solidFill>
          <a:srgbClr val="FFFFFF"/>
        </a:solidFill>
        <a:ln w="9525">
          <a:solidFill>
            <a:srgbClr val="868686"/>
          </a:solidFill>
          <a:prstDash val="solid"/>
        </a:ln>
      </c:spPr>
    </c:plotArea>
    <c:legend>
      <c:legendPos val="b"/>
      <c:layout>
        <c:manualLayout>
          <c:xMode val="edge"/>
          <c:yMode val="edge"/>
          <c:x val="1.6651922365095041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45657</c:v>
                </c:pt>
                <c:pt idx="1">
                  <c:v>45672</c:v>
                </c:pt>
                <c:pt idx="2">
                  <c:v>45688</c:v>
                </c:pt>
                <c:pt idx="3">
                  <c:v>45703</c:v>
                </c:pt>
                <c:pt idx="4">
                  <c:v>45716</c:v>
                </c:pt>
                <c:pt idx="5">
                  <c:v>45731</c:v>
                </c:pt>
                <c:pt idx="6">
                  <c:v>45747</c:v>
                </c:pt>
              </c:numCache>
            </c:numRef>
          </c:cat>
          <c:val>
            <c:numRef>
              <c:f>'[1]6_zpf_sredstva_se'!$C$4:$C$10</c:f>
              <c:numCache>
                <c:formatCode>General</c:formatCode>
                <c:ptCount val="7"/>
                <c:pt idx="0">
                  <c:v>70682.464341638231</c:v>
                </c:pt>
                <c:pt idx="1">
                  <c:v>71715.953740937053</c:v>
                </c:pt>
                <c:pt idx="2">
                  <c:v>72305.125105338477</c:v>
                </c:pt>
                <c:pt idx="3">
                  <c:v>72773.719133145496</c:v>
                </c:pt>
                <c:pt idx="4">
                  <c:v>72443.705945780908</c:v>
                </c:pt>
                <c:pt idx="5">
                  <c:v>71609.255567931585</c:v>
                </c:pt>
                <c:pt idx="6">
                  <c:v>71720.380533480784</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45657</c:v>
                </c:pt>
                <c:pt idx="1">
                  <c:v>45672</c:v>
                </c:pt>
                <c:pt idx="2">
                  <c:v>45688</c:v>
                </c:pt>
                <c:pt idx="3">
                  <c:v>45703</c:v>
                </c:pt>
                <c:pt idx="4">
                  <c:v>45716</c:v>
                </c:pt>
                <c:pt idx="5">
                  <c:v>45731</c:v>
                </c:pt>
                <c:pt idx="6">
                  <c:v>45747</c:v>
                </c:pt>
              </c:numCache>
            </c:numRef>
          </c:cat>
          <c:val>
            <c:numRef>
              <c:f>'[1]6_zpf_sredstva_se'!$D$4:$D$10</c:f>
              <c:numCache>
                <c:formatCode>General</c:formatCode>
                <c:ptCount val="7"/>
                <c:pt idx="0">
                  <c:v>278.51871899999998</c:v>
                </c:pt>
                <c:pt idx="1">
                  <c:v>281.40804500000002</c:v>
                </c:pt>
                <c:pt idx="2">
                  <c:v>283.07915000000003</c:v>
                </c:pt>
                <c:pt idx="3">
                  <c:v>283.31370600000002</c:v>
                </c:pt>
                <c:pt idx="4">
                  <c:v>281.65824199999997</c:v>
                </c:pt>
                <c:pt idx="5">
                  <c:v>276.82694199999997</c:v>
                </c:pt>
                <c:pt idx="6">
                  <c:v>276.74943400000001</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10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20"/>
          <c:min val="100"/>
        </c:scaling>
        <c:delete val="0"/>
        <c:axPos val="r"/>
        <c:title>
          <c:tx>
            <c:rich>
              <a:bodyPr/>
              <a:lstStyle/>
              <a:p>
                <a:pPr>
                  <a:defRPr/>
                </a:pPr>
                <a:r>
                  <a:rPr lang="mk-MK"/>
                  <a:t>сметководствена единица/ </a:t>
                </a:r>
                <a:r>
                  <a:rPr lang="en-US">
                    <a:solidFill>
                      <a:srgbClr val="5A3C8C"/>
                    </a:solidFill>
                  </a:rPr>
                  <a:t>accounting unit</a:t>
                </a: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45657</c:v>
                </c:pt>
                <c:pt idx="1">
                  <c:v>45672</c:v>
                </c:pt>
                <c:pt idx="2">
                  <c:v>45688</c:v>
                </c:pt>
                <c:pt idx="3">
                  <c:v>45703</c:v>
                </c:pt>
                <c:pt idx="4">
                  <c:v>45716</c:v>
                </c:pt>
                <c:pt idx="5">
                  <c:v>45731</c:v>
                </c:pt>
                <c:pt idx="6">
                  <c:v>45747</c:v>
                </c:pt>
              </c:numCache>
            </c:numRef>
          </c:cat>
          <c:val>
            <c:numRef>
              <c:f>'[1]6_zpf_sredstva_se'!$C$25:$C$31</c:f>
              <c:numCache>
                <c:formatCode>General</c:formatCode>
                <c:ptCount val="7"/>
                <c:pt idx="0">
                  <c:v>79340.240918094845</c:v>
                </c:pt>
                <c:pt idx="1">
                  <c:v>80505.093993919334</c:v>
                </c:pt>
                <c:pt idx="2">
                  <c:v>80965.720965415836</c:v>
                </c:pt>
                <c:pt idx="3">
                  <c:v>81743.341437391253</c:v>
                </c:pt>
                <c:pt idx="4">
                  <c:v>81422.821381051646</c:v>
                </c:pt>
                <c:pt idx="5">
                  <c:v>80357.445297712504</c:v>
                </c:pt>
                <c:pt idx="6">
                  <c:v>80483.878806943467</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45657</c:v>
                </c:pt>
                <c:pt idx="1">
                  <c:v>45672</c:v>
                </c:pt>
                <c:pt idx="2">
                  <c:v>45688</c:v>
                </c:pt>
                <c:pt idx="3">
                  <c:v>45703</c:v>
                </c:pt>
                <c:pt idx="4">
                  <c:v>45716</c:v>
                </c:pt>
                <c:pt idx="5">
                  <c:v>45731</c:v>
                </c:pt>
                <c:pt idx="6">
                  <c:v>45747</c:v>
                </c:pt>
              </c:numCache>
            </c:numRef>
          </c:cat>
          <c:val>
            <c:numRef>
              <c:f>'[1]6_zpf_sredstva_se'!$D$25:$D$31</c:f>
              <c:numCache>
                <c:formatCode>General</c:formatCode>
                <c:ptCount val="7"/>
                <c:pt idx="0">
                  <c:v>288.53250600000001</c:v>
                </c:pt>
                <c:pt idx="1">
                  <c:v>291.44250099999999</c:v>
                </c:pt>
                <c:pt idx="2">
                  <c:v>292.44063899999998</c:v>
                </c:pt>
                <c:pt idx="3">
                  <c:v>293.663543</c:v>
                </c:pt>
                <c:pt idx="4">
                  <c:v>292.08150000000001</c:v>
                </c:pt>
                <c:pt idx="5">
                  <c:v>286.69520599999998</c:v>
                </c:pt>
                <c:pt idx="6">
                  <c:v>286.47686199999998</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10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2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45657</c:v>
                </c:pt>
                <c:pt idx="1">
                  <c:v>45672</c:v>
                </c:pt>
                <c:pt idx="2">
                  <c:v>45688</c:v>
                </c:pt>
                <c:pt idx="3">
                  <c:v>45703</c:v>
                </c:pt>
                <c:pt idx="4">
                  <c:v>45716</c:v>
                </c:pt>
                <c:pt idx="5">
                  <c:v>45731</c:v>
                </c:pt>
                <c:pt idx="6">
                  <c:v>45747</c:v>
                </c:pt>
              </c:numCache>
            </c:numRef>
          </c:cat>
          <c:val>
            <c:numRef>
              <c:f>'[1]6_zpf_sredstva_se'!$C$50:$C$56</c:f>
              <c:numCache>
                <c:formatCode>General</c:formatCode>
                <c:ptCount val="7"/>
                <c:pt idx="0">
                  <c:v>12831.227389987907</c:v>
                </c:pt>
                <c:pt idx="1">
                  <c:v>13138.393640478404</c:v>
                </c:pt>
                <c:pt idx="2">
                  <c:v>13231.412301753679</c:v>
                </c:pt>
                <c:pt idx="3">
                  <c:v>13396.794557125932</c:v>
                </c:pt>
                <c:pt idx="4">
                  <c:v>13423.629936614796</c:v>
                </c:pt>
                <c:pt idx="5">
                  <c:v>13266.887371507808</c:v>
                </c:pt>
                <c:pt idx="6">
                  <c:v>13316.721025027424</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45657</c:v>
                </c:pt>
                <c:pt idx="1">
                  <c:v>45672</c:v>
                </c:pt>
                <c:pt idx="2">
                  <c:v>45688</c:v>
                </c:pt>
                <c:pt idx="3">
                  <c:v>45703</c:v>
                </c:pt>
                <c:pt idx="4">
                  <c:v>45716</c:v>
                </c:pt>
                <c:pt idx="5">
                  <c:v>45731</c:v>
                </c:pt>
                <c:pt idx="6">
                  <c:v>45747</c:v>
                </c:pt>
              </c:numCache>
            </c:numRef>
          </c:cat>
          <c:val>
            <c:numRef>
              <c:f>'[1]6_zpf_sredstva_se'!$D$50:$D$56</c:f>
              <c:numCache>
                <c:formatCode>General</c:formatCode>
                <c:ptCount val="7"/>
                <c:pt idx="0">
                  <c:v>128.03936999999999</c:v>
                </c:pt>
                <c:pt idx="1">
                  <c:v>129.37796</c:v>
                </c:pt>
                <c:pt idx="2">
                  <c:v>129.86410100000001</c:v>
                </c:pt>
                <c:pt idx="3">
                  <c:v>130.37483700000001</c:v>
                </c:pt>
                <c:pt idx="4">
                  <c:v>129.59076200000001</c:v>
                </c:pt>
                <c:pt idx="5">
                  <c:v>126.98942099999999</c:v>
                </c:pt>
                <c:pt idx="6">
                  <c:v>127.140227</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2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5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4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2.5359738043101817E-2</c:v>
                </c:pt>
                <c:pt idx="1">
                  <c:v>1.4771244798695087E-2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0.67940391073137785</c:v>
                </c:pt>
                <c:pt idx="1">
                  <c:v>0.65465551574203917</c:v>
                </c:pt>
                <c:pt idx="2">
                  <c:v>0.67458352308516145</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1.1844608469110777E-5</c:v>
                </c:pt>
                <c:pt idx="1">
                  <c:v>4.5065812694320148E-3</c:v>
                </c:pt>
                <c:pt idx="2">
                  <c:v>3.0374739883544749E-2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7.2576533306179553E-2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9.4099881332174954E-3</c:v>
                </c:pt>
                <c:pt idx="1">
                  <c:v>1.1785914309106518E-2</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0.19664642900770299</c:v>
                </c:pt>
                <c:pt idx="1">
                  <c:v>0.28495872639253872</c:v>
                </c:pt>
                <c:pt idx="2">
                  <c:v>0.27783762280543012</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4.9739794513810462E-3</c:v>
                </c:pt>
                <c:pt idx="1">
                  <c:v>2.0766087293009029E-2</c:v>
                </c:pt>
                <c:pt idx="2">
                  <c:v>2.8033342954912723E-3</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6.314943531081257E-3"/>
                  <c:y val="-2.80280368645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2.7379678296912185E-3</c:v>
                </c:pt>
                <c:pt idx="1">
                  <c:v>5.180802190660653E-5</c:v>
                </c:pt>
                <c:pt idx="2">
                  <c:v>8.3969742647467917E-5</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8.8796088888787317E-3</c:v>
                </c:pt>
                <c:pt idx="1">
                  <c:v>8.5041221732728416E-3</c:v>
                </c:pt>
                <c:pt idx="2">
                  <c:v>1.4316810187724828E-2</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73231766214E-2"/>
          <c:y val="0.66310110523156407"/>
          <c:w val="0.44494117229761998"/>
          <c:h val="0.31287486317021374"/>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0.69349104776678949</c:v>
                </c:pt>
                <c:pt idx="1">
                  <c:v>0.35470037241846292</c:v>
                </c:pt>
                <c:pt idx="2">
                  <c:v>0.71563981042654023</c:v>
                </c:pt>
                <c:pt idx="3">
                  <c:v>0.51783166904422251</c:v>
                </c:pt>
                <c:pt idx="4">
                  <c:v>0.51397155842251874</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0.30650895223321051</c:v>
                </c:pt>
                <c:pt idx="1">
                  <c:v>0.64529962758153703</c:v>
                </c:pt>
                <c:pt idx="2">
                  <c:v>0.28436018957345971</c:v>
                </c:pt>
                <c:pt idx="3">
                  <c:v>0.48216833095577744</c:v>
                </c:pt>
                <c:pt idx="4">
                  <c:v>0.48602844157748132</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5A3C92"/>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5A3C92"/>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77</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31</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март </a:t>
          </a:r>
          <a:r>
            <a:rPr lang="mk-MK" sz="2000" b="0" i="0" u="none" strike="noStrike">
              <a:solidFill>
                <a:schemeClr val="dk1"/>
              </a:solidFill>
              <a:effectLst/>
              <a:latin typeface="Arial" panose="020B0604020202020204" pitchFamily="34" charset="0"/>
              <a:ea typeface="+mn-ea"/>
              <a:cs typeface="Arial" panose="020B0604020202020204" pitchFamily="34" charset="0"/>
            </a:rPr>
            <a:t>202</a:t>
          </a:r>
          <a:r>
            <a:rPr lang="en-US" sz="2000" b="0" i="0" u="none" strike="noStrike">
              <a:solidFill>
                <a:schemeClr val="dk1"/>
              </a:solidFill>
              <a:effectLst/>
              <a:latin typeface="Arial" panose="020B0604020202020204" pitchFamily="34" charset="0"/>
              <a:ea typeface="+mn-ea"/>
              <a:cs typeface="Arial" panose="020B0604020202020204" pitchFamily="34" charset="0"/>
            </a:rPr>
            <a:t>5</a:t>
          </a:r>
          <a:r>
            <a:rPr lang="mk-MK" sz="2000" b="0" i="0" u="none" strike="noStrike">
              <a:solidFill>
                <a:schemeClr val="dk1"/>
              </a:solidFill>
              <a:effectLst/>
              <a:latin typeface="Arial" panose="020B0604020202020204" pitchFamily="34" charset="0"/>
              <a:ea typeface="+mn-ea"/>
              <a:cs typeface="Arial" panose="020B0604020202020204" pitchFamily="34" charset="0"/>
            </a:rPr>
            <a:t>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Quarterly Statistical Report No.</a:t>
          </a:r>
          <a:r>
            <a:rPr lang="mk-MK" sz="2000" b="0" i="0" u="none" strike="noStrike">
              <a:solidFill>
                <a:srgbClr val="5A3C92"/>
              </a:solidFill>
              <a:effectLst/>
              <a:latin typeface="Arial" panose="020B0604020202020204" pitchFamily="34" charset="0"/>
              <a:ea typeface="+mn-ea"/>
              <a:cs typeface="Arial" panose="020B0604020202020204" pitchFamily="34" charset="0"/>
            </a:rPr>
            <a:t>7</a:t>
          </a:r>
          <a:r>
            <a:rPr lang="en-US" sz="2000" b="0" i="0" u="none" strike="noStrike">
              <a:solidFill>
                <a:srgbClr val="5A3C92"/>
              </a:solidFill>
              <a:effectLst/>
              <a:latin typeface="Arial" panose="020B0604020202020204" pitchFamily="34" charset="0"/>
              <a:ea typeface="+mn-ea"/>
              <a:cs typeface="Arial" panose="020B0604020202020204" pitchFamily="34" charset="0"/>
            </a:rPr>
            <a:t>7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March</a:t>
          </a:r>
          <a:r>
            <a:rPr lang="en-US" sz="2000" b="0" i="0" u="none" strike="noStrike" baseline="0">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31, 2025</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0.73705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36"/>
          <a:ext cx="670935" cy="1458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0.23978</cdr:x>
      <cdr:y>0.92597</cdr:y>
    </cdr:from>
    <cdr:to>
      <cdr:x>0.47368</cdr:x>
      <cdr:y>0.96907</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35" y="2566575"/>
          <a:ext cx="1100614" cy="119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0.56035</cdr:x>
      <cdr:y>0.92324</cdr:y>
    </cdr:from>
    <cdr:to>
      <cdr:x>0.69975</cdr:x>
      <cdr:y>0.974</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8" y="2559211"/>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0.54117</cdr:x>
      <cdr:y>0.93479</cdr:y>
    </cdr:from>
    <cdr:to>
      <cdr:x>0.68057</cdr:x>
      <cdr:y>0.98555</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292" y="2591249"/>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3.xml><?xml version="1.0" encoding="utf-8"?>
<xdr:wsDr xmlns:xdr="http://schemas.openxmlformats.org/drawingml/2006/spreadsheetDrawing" xmlns:a="http://schemas.openxmlformats.org/drawingml/2006/main">
  <xdr:absoluteAnchor>
    <xdr:pos x="104775" y="5724527"/>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Shares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Shares of foreign issuers</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Deposits</a:t>
          </a:r>
        </a:p>
        <a:p xmlns:a="http://schemas.openxmlformats.org/drawingml/2006/main">
          <a:r>
            <a:rPr lang="en-US" sz="600">
              <a:solidFill>
                <a:srgbClr val="5A3C8C"/>
              </a:solidFill>
              <a:latin typeface="Arial" panose="020B0604020202020204" pitchFamily="34" charset="0"/>
              <a:cs typeface="Arial" panose="020B0604020202020204" pitchFamily="34" charset="0"/>
            </a:rPr>
            <a:t>/ Cash </a:t>
          </a:r>
        </a:p>
        <a:p xmlns:a="http://schemas.openxmlformats.org/drawingml/2006/main">
          <a:r>
            <a:rPr lang="en-US" sz="600">
              <a:solidFill>
                <a:srgbClr val="5A3C8C"/>
              </a:solidFill>
              <a:latin typeface="Arial" panose="020B0604020202020204" pitchFamily="34" charset="0"/>
              <a:cs typeface="Arial" panose="020B0604020202020204" pitchFamily="34" charset="0"/>
            </a:rPr>
            <a:t>/ Receivables </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68580</xdr:colOff>
      <xdr:row>41</xdr:row>
      <xdr:rowOff>19050</xdr:rowOff>
    </xdr:from>
    <xdr:to>
      <xdr:col>4</xdr:col>
      <xdr:colOff>655245</xdr:colOff>
      <xdr:row>61</xdr:row>
      <xdr:rowOff>66675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With voluntary individual account</a:t>
          </a: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83820</xdr:colOff>
      <xdr:row>31</xdr:row>
      <xdr:rowOff>13335</xdr:rowOff>
    </xdr:from>
    <xdr:to>
      <xdr:col>4</xdr:col>
      <xdr:colOff>654615</xdr:colOff>
      <xdr:row>55</xdr:row>
      <xdr:rowOff>49830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0.29063</cdr:x>
      <cdr:y>0.92417</cdr:y>
    </cdr:from>
    <cdr:to>
      <cdr:x>0.42669</cdr:x>
      <cdr:y>0.9663</cdr:y>
    </cdr:to>
    <cdr:sp macro="" textlink="">
      <cdr:nvSpPr>
        <cdr:cNvPr id="4" name="Text Box 2"/>
        <cdr:cNvSpPr txBox="1">
          <a:spLocks xmlns:a="http://schemas.openxmlformats.org/drawingml/2006/main" noChangeArrowheads="1"/>
        </cdr:cNvSpPr>
      </cdr:nvSpPr>
      <cdr:spPr bwMode="auto">
        <a:xfrm xmlns:a="http://schemas.openxmlformats.org/drawingml/2006/main">
          <a:off x="1417329" y="3133785"/>
          <a:ext cx="663538" cy="1428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a:t>
          </a:r>
          <a:r>
            <a:rPr lang="en-US" sz="900" b="0" i="0" strike="noStrike" baseline="0">
              <a:solidFill>
                <a:srgbClr val="5A3C92"/>
              </a:solidFill>
              <a:latin typeface="Arial" panose="020B0604020202020204" pitchFamily="34" charset="0"/>
              <a:cs typeface="Arial" panose="020B0604020202020204" pitchFamily="34" charset="0"/>
            </a:rPr>
            <a:t> &amp; payer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0.96465</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586"/>
          <a:ext cx="1229906" cy="1789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31588</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en-US" sz="900" baseline="0">
              <a:solidFill>
                <a:srgbClr val="5A3C8C"/>
              </a:solidFill>
              <a:latin typeface="Arial" panose="020B0604020202020204" pitchFamily="34" charset="0"/>
              <a:cs typeface="Arial" panose="020B0604020202020204" pitchFamily="34" charset="0"/>
            </a:rPr>
            <a:t>number of members </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men      SAVAv women   KBPv men     KBPv women     TRIGLAV</a:t>
          </a:r>
          <a:r>
            <a:rPr lang="en-US" sz="800" baseline="0">
              <a:solidFill>
                <a:srgbClr val="7C609A"/>
              </a:solidFill>
              <a:latin typeface="Arial" panose="020B0604020202020204" pitchFamily="34" charset="0"/>
              <a:cs typeface="Arial" panose="020B0604020202020204" pitchFamily="34" charset="0"/>
            </a:rPr>
            <a:t>v men   TRIGLAVv women    VFP men       VFP women</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0.13255</cdr:x>
      <cdr:y>0.84939</cdr:y>
    </cdr:from>
    <cdr:to>
      <cdr:x>0.92212</cdr:x>
      <cdr:y>0.90509</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10535" y="3833256"/>
          <a:ext cx="4828260"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1.</a:t>
          </a:r>
          <a:r>
            <a:rPr lang="mk-MK" sz="900" baseline="0">
              <a:solidFill>
                <a:sysClr val="windowText" lastClr="000000"/>
              </a:solidFill>
              <a:latin typeface="Arial" panose="020B0604020202020204" pitchFamily="34" charset="0"/>
              <a:cs typeface="Arial" panose="020B0604020202020204" pitchFamily="34" charset="0"/>
            </a:rPr>
            <a:t>500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1.000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17145</xdr:colOff>
      <xdr:row>63</xdr:row>
      <xdr:rowOff>34290</xdr:rowOff>
    </xdr:from>
    <xdr:to>
      <xdr:col>6</xdr:col>
      <xdr:colOff>537210</xdr:colOff>
      <xdr:row>86</xdr:row>
      <xdr:rowOff>43816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5</xdr:col>
      <xdr:colOff>618975</xdr:colOff>
      <xdr:row>42</xdr:row>
      <xdr:rowOff>48908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0</xdr:rowOff>
    </xdr:from>
    <xdr:to>
      <xdr:col>5</xdr:col>
      <xdr:colOff>617070</xdr:colOff>
      <xdr:row>63</xdr:row>
      <xdr:rowOff>38100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47625</xdr:colOff>
      <xdr:row>67</xdr:row>
      <xdr:rowOff>0</xdr:rowOff>
    </xdr:from>
    <xdr:to>
      <xdr:col>5</xdr:col>
      <xdr:colOff>580875</xdr:colOff>
      <xdr:row>85</xdr:row>
      <xdr:rowOff>38100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Voluntary</a:t>
          </a: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with contract </a:t>
          </a:r>
        </a:p>
      </cdr:txBody>
    </cdr:sp>
  </cdr:relSizeAnchor>
  <cdr:relSizeAnchor xmlns:cdr="http://schemas.openxmlformats.org/drawingml/2006/chartDrawing">
    <cdr:from>
      <cdr:x>0.57612</cdr:x>
      <cdr:y>0.92824</cdr:y>
    </cdr:from>
    <cdr:to>
      <cdr:x>0.89594</cdr:x>
      <cdr:y>0.97225</cdr:y>
    </cdr:to>
    <cdr:sp macro="" textlink="">
      <cdr:nvSpPr>
        <cdr:cNvPr id="87043" name="Text Box 3"/>
        <cdr:cNvSpPr txBox="1">
          <a:spLocks xmlns:a="http://schemas.openxmlformats.org/drawingml/2006/main" noChangeArrowheads="1"/>
        </cdr:cNvSpPr>
      </cdr:nvSpPr>
      <cdr:spPr bwMode="auto">
        <a:xfrm xmlns:a="http://schemas.openxmlformats.org/drawingml/2006/main">
          <a:off x="2694398" y="3114989"/>
          <a:ext cx="1495726" cy="147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temporary allocated </a:t>
          </a:r>
        </a:p>
      </cdr:txBody>
    </cdr:sp>
  </cdr:relSizeAnchor>
  <cdr:relSizeAnchor xmlns:cdr="http://schemas.openxmlformats.org/drawingml/2006/chartDrawing">
    <cdr:from>
      <cdr:x>0.14576</cdr:x>
      <cdr:y>0.93382</cdr:y>
    </cdr:from>
    <cdr:to>
      <cdr:x>0.35797</cdr:x>
      <cdr:y>0.97685</cdr:y>
    </cdr:to>
    <cdr:sp macro="" textlink="">
      <cdr:nvSpPr>
        <cdr:cNvPr id="87044" name="Text Box 4"/>
        <cdr:cNvSpPr txBox="1">
          <a:spLocks xmlns:a="http://schemas.openxmlformats.org/drawingml/2006/main" noChangeArrowheads="1"/>
        </cdr:cNvSpPr>
      </cdr:nvSpPr>
      <cdr:spPr bwMode="auto">
        <a:xfrm xmlns:a="http://schemas.openxmlformats.org/drawingml/2006/main">
          <a:off x="681702" y="3133725"/>
          <a:ext cx="992458" cy="14440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allocated   </a:t>
          </a: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SAVAm</a:t>
          </a: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TRIGLAVm</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32</xdr:row>
      <xdr:rowOff>28575</xdr:rowOff>
    </xdr:from>
    <xdr:to>
      <xdr:col>8</xdr:col>
      <xdr:colOff>236008</xdr:colOff>
      <xdr:row>54</xdr:row>
      <xdr:rowOff>38100</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0.92416</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6409" y="2177796"/>
          <a:ext cx="1836861" cy="10351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5A3C92"/>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Deposits</a:t>
          </a:r>
        </a:p>
        <a:p xmlns:a="http://schemas.openxmlformats.org/drawingml/2006/main">
          <a:r>
            <a:rPr lang="en-US" sz="700">
              <a:solidFill>
                <a:srgbClr val="5A3C92"/>
              </a:solidFill>
              <a:latin typeface="Arial" panose="020B0604020202020204" pitchFamily="34" charset="0"/>
              <a:cs typeface="Arial" panose="020B0604020202020204" pitchFamily="34" charset="0"/>
            </a:rPr>
            <a:t>/ Cash </a:t>
          </a:r>
        </a:p>
        <a:p xmlns:a="http://schemas.openxmlformats.org/drawingml/2006/main">
          <a:r>
            <a:rPr lang="en-US" sz="700">
              <a:solidFill>
                <a:srgbClr val="5A3C92"/>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SAVAm men         SAVAm women     KBPm men    KBPm women     TRIGLAV</a:t>
          </a:r>
          <a:r>
            <a:rPr lang="en-US" sz="800" baseline="0">
              <a:solidFill>
                <a:srgbClr val="7C609A"/>
              </a:solidFill>
              <a:latin typeface="Arial" panose="020B0604020202020204" pitchFamily="34" charset="0"/>
              <a:cs typeface="Arial" panose="020B0604020202020204" pitchFamily="34" charset="0"/>
            </a:rPr>
            <a:t>m men       TRIGLAVm women</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0.10526</cdr:x>
      <cdr:y>0.83884</cdr:y>
    </cdr:from>
    <cdr:to>
      <cdr:x>0.9861</cdr:x>
      <cdr:y>0.90575</cdr:y>
    </cdr:to>
    <cdr:sp macro="" textlink="">
      <cdr:nvSpPr>
        <cdr:cNvPr id="2" name="Rectangle 1"/>
        <cdr:cNvSpPr/>
      </cdr:nvSpPr>
      <cdr:spPr>
        <a:xfrm xmlns:a="http://schemas.openxmlformats.org/drawingml/2006/main">
          <a:off x="590545" y="3475624"/>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en-US" sz="800" baseline="0">
              <a:solidFill>
                <a:srgbClr val="5A3C8C"/>
              </a:solidFill>
              <a:latin typeface="Arial" panose="020B0604020202020204" pitchFamily="34" charset="0"/>
              <a:cs typeface="Arial" panose="020B0604020202020204" pitchFamily="34" charset="0"/>
            </a:rPr>
            <a:t>number of members </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55245</xdr:rowOff>
    </xdr:from>
    <xdr:to>
      <xdr:col>6</xdr:col>
      <xdr:colOff>300990</xdr:colOff>
      <xdr:row>41</xdr:row>
      <xdr:rowOff>102870</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TRIGLAVm</a:t>
          </a: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7_31032025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7_31032025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45657</v>
          </cell>
        </row>
        <row r="6">
          <cell r="C6">
            <v>26961</v>
          </cell>
          <cell r="D6">
            <v>82395</v>
          </cell>
          <cell r="E6">
            <v>139944</v>
          </cell>
          <cell r="F6">
            <v>12405</v>
          </cell>
          <cell r="G6">
            <v>234744</v>
          </cell>
          <cell r="H6">
            <v>261705</v>
          </cell>
        </row>
        <row r="7">
          <cell r="C7">
            <v>31648</v>
          </cell>
          <cell r="D7">
            <v>89242</v>
          </cell>
          <cell r="E7">
            <v>147493</v>
          </cell>
          <cell r="F7">
            <v>12902</v>
          </cell>
          <cell r="G7">
            <v>249637</v>
          </cell>
          <cell r="H7">
            <v>281285</v>
          </cell>
        </row>
        <row r="8">
          <cell r="C8">
            <v>2947</v>
          </cell>
          <cell r="D8">
            <v>28575</v>
          </cell>
          <cell r="E8">
            <v>31404</v>
          </cell>
          <cell r="F8">
            <v>4939</v>
          </cell>
          <cell r="G8">
            <v>64918</v>
          </cell>
          <cell r="H8">
            <v>67865</v>
          </cell>
        </row>
        <row r="9">
          <cell r="C9">
            <v>61556</v>
          </cell>
          <cell r="D9">
            <v>200212</v>
          </cell>
          <cell r="E9">
            <v>318841</v>
          </cell>
          <cell r="F9">
            <v>30246</v>
          </cell>
          <cell r="G9">
            <v>549299</v>
          </cell>
          <cell r="H9">
            <v>610855</v>
          </cell>
        </row>
        <row r="10">
          <cell r="B10">
            <v>45747</v>
          </cell>
        </row>
        <row r="11">
          <cell r="C11">
            <v>26914</v>
          </cell>
          <cell r="D11">
            <v>82643</v>
          </cell>
          <cell r="E11">
            <v>141089</v>
          </cell>
          <cell r="F11">
            <v>12208</v>
          </cell>
          <cell r="G11">
            <v>235940</v>
          </cell>
          <cell r="H11">
            <v>262854</v>
          </cell>
        </row>
        <row r="12">
          <cell r="C12">
            <v>31586</v>
          </cell>
          <cell r="D12">
            <v>89753</v>
          </cell>
          <cell r="E12">
            <v>148655</v>
          </cell>
          <cell r="F12">
            <v>12579</v>
          </cell>
          <cell r="G12">
            <v>250987</v>
          </cell>
          <cell r="H12">
            <v>282573</v>
          </cell>
        </row>
        <row r="13">
          <cell r="C13">
            <v>3011</v>
          </cell>
          <cell r="D13">
            <v>29051</v>
          </cell>
          <cell r="E13">
            <v>32690</v>
          </cell>
          <cell r="F13">
            <v>4834</v>
          </cell>
          <cell r="G13">
            <v>66575</v>
          </cell>
          <cell r="H13">
            <v>69586</v>
          </cell>
        </row>
        <row r="14">
          <cell r="C14">
            <v>61511</v>
          </cell>
          <cell r="D14">
            <v>201447</v>
          </cell>
          <cell r="E14">
            <v>322434</v>
          </cell>
          <cell r="F14">
            <v>29621</v>
          </cell>
          <cell r="G14">
            <v>553502</v>
          </cell>
          <cell r="H14">
            <v>615013</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0.10239144163680218</v>
          </cell>
          <cell r="D29">
            <v>0.31440647659917675</v>
          </cell>
          <cell r="E29">
            <v>0.53675804819405448</v>
          </cell>
          <cell r="F29">
            <v>4.6444033569966597E-2</v>
          </cell>
        </row>
        <row r="30">
          <cell r="B30" t="str">
            <v>КБПз</v>
          </cell>
          <cell r="C30">
            <v>0.11177996482324921</v>
          </cell>
          <cell r="D30">
            <v>0.31762765727794234</v>
          </cell>
          <cell r="E30">
            <v>0.5260764475020614</v>
          </cell>
          <cell r="F30">
            <v>4.4515930396747033E-2</v>
          </cell>
        </row>
        <row r="31">
          <cell r="B31" t="str">
            <v>ТРИГЛАВз</v>
          </cell>
          <cell r="C31">
            <v>4.3270198028339035E-2</v>
          </cell>
          <cell r="D31">
            <v>0.41748340183370219</v>
          </cell>
          <cell r="E31">
            <v>0.46977840370189405</v>
          </cell>
          <cell r="F31">
            <v>6.946799643606473E-2</v>
          </cell>
        </row>
        <row r="32">
          <cell r="B32" t="str">
            <v>Вкупно</v>
          </cell>
          <cell r="C32">
            <v>0.10001577202433119</v>
          </cell>
          <cell r="D32">
            <v>0.32754917375730269</v>
          </cell>
          <cell r="E32">
            <v>0.52427184466019416</v>
          </cell>
          <cell r="F32">
            <v>4.8163209558171938E-2</v>
          </cell>
        </row>
      </sheetData>
      <sheetData sheetId="1">
        <row r="6">
          <cell r="C6">
            <v>2175</v>
          </cell>
          <cell r="D6">
            <v>1579</v>
          </cell>
          <cell r="E6">
            <v>3754</v>
          </cell>
          <cell r="F6">
            <v>2193</v>
          </cell>
          <cell r="G6">
            <v>1537</v>
          </cell>
          <cell r="H6">
            <v>3730</v>
          </cell>
          <cell r="I6">
            <v>1631</v>
          </cell>
          <cell r="J6">
            <v>1145</v>
          </cell>
          <cell r="K6">
            <v>2776</v>
          </cell>
          <cell r="L6">
            <v>10260</v>
          </cell>
        </row>
        <row r="7">
          <cell r="C7">
            <v>11304</v>
          </cell>
          <cell r="D7">
            <v>8598</v>
          </cell>
          <cell r="E7">
            <v>19902</v>
          </cell>
          <cell r="F7">
            <v>12007</v>
          </cell>
          <cell r="G7">
            <v>8969</v>
          </cell>
          <cell r="H7">
            <v>20976</v>
          </cell>
          <cell r="I7">
            <v>8679</v>
          </cell>
          <cell r="J7">
            <v>6401</v>
          </cell>
          <cell r="K7">
            <v>15080</v>
          </cell>
          <cell r="L7">
            <v>55958</v>
          </cell>
        </row>
        <row r="8">
          <cell r="C8">
            <v>18877</v>
          </cell>
          <cell r="D8">
            <v>15523</v>
          </cell>
          <cell r="E8">
            <v>34400</v>
          </cell>
          <cell r="F8">
            <v>20007</v>
          </cell>
          <cell r="G8">
            <v>16187</v>
          </cell>
          <cell r="H8">
            <v>36194</v>
          </cell>
          <cell r="I8">
            <v>7446</v>
          </cell>
          <cell r="J8">
            <v>7314</v>
          </cell>
          <cell r="K8">
            <v>14760</v>
          </cell>
          <cell r="L8">
            <v>85354</v>
          </cell>
        </row>
        <row r="9">
          <cell r="C9">
            <v>24393</v>
          </cell>
          <cell r="D9">
            <v>20611</v>
          </cell>
          <cell r="E9">
            <v>45004</v>
          </cell>
          <cell r="F9">
            <v>26049</v>
          </cell>
          <cell r="G9">
            <v>22036</v>
          </cell>
          <cell r="H9">
            <v>48085</v>
          </cell>
          <cell r="I9">
            <v>5727</v>
          </cell>
          <cell r="J9">
            <v>5575</v>
          </cell>
          <cell r="K9">
            <v>11302</v>
          </cell>
          <cell r="L9">
            <v>104391</v>
          </cell>
        </row>
        <row r="10">
          <cell r="C10">
            <v>27601</v>
          </cell>
          <cell r="D10">
            <v>23544</v>
          </cell>
          <cell r="E10">
            <v>51145</v>
          </cell>
          <cell r="F10">
            <v>29072</v>
          </cell>
          <cell r="G10">
            <v>24865</v>
          </cell>
          <cell r="H10">
            <v>53937</v>
          </cell>
          <cell r="I10">
            <v>5330</v>
          </cell>
          <cell r="J10">
            <v>5523</v>
          </cell>
          <cell r="K10">
            <v>10853</v>
          </cell>
          <cell r="L10">
            <v>115935</v>
          </cell>
        </row>
        <row r="11">
          <cell r="C11">
            <v>24946</v>
          </cell>
          <cell r="D11">
            <v>21937</v>
          </cell>
          <cell r="E11">
            <v>46883</v>
          </cell>
          <cell r="F11">
            <v>26235</v>
          </cell>
          <cell r="G11">
            <v>23605</v>
          </cell>
          <cell r="H11">
            <v>49840</v>
          </cell>
          <cell r="I11">
            <v>3885</v>
          </cell>
          <cell r="J11">
            <v>4339</v>
          </cell>
          <cell r="K11">
            <v>8224</v>
          </cell>
          <cell r="L11">
            <v>104947</v>
          </cell>
        </row>
        <row r="12">
          <cell r="C12">
            <v>17919</v>
          </cell>
          <cell r="D12">
            <v>15633</v>
          </cell>
          <cell r="E12">
            <v>33552</v>
          </cell>
          <cell r="F12">
            <v>18781</v>
          </cell>
          <cell r="G12">
            <v>17813</v>
          </cell>
          <cell r="H12">
            <v>36594</v>
          </cell>
          <cell r="I12">
            <v>1925</v>
          </cell>
          <cell r="J12">
            <v>2218</v>
          </cell>
          <cell r="K12">
            <v>4143</v>
          </cell>
          <cell r="L12">
            <v>74289</v>
          </cell>
        </row>
        <row r="13">
          <cell r="C13">
            <v>11057</v>
          </cell>
          <cell r="D13">
            <v>10138</v>
          </cell>
          <cell r="E13">
            <v>21195</v>
          </cell>
          <cell r="F13">
            <v>12452</v>
          </cell>
          <cell r="G13">
            <v>12436</v>
          </cell>
          <cell r="H13">
            <v>24888</v>
          </cell>
          <cell r="I13">
            <v>923</v>
          </cell>
          <cell r="J13">
            <v>1089</v>
          </cell>
          <cell r="K13">
            <v>2012</v>
          </cell>
          <cell r="L13">
            <v>48095</v>
          </cell>
        </row>
        <row r="14">
          <cell r="C14">
            <v>3549</v>
          </cell>
          <cell r="D14">
            <v>3353</v>
          </cell>
          <cell r="E14">
            <v>6902</v>
          </cell>
          <cell r="F14">
            <v>3884</v>
          </cell>
          <cell r="G14">
            <v>4237</v>
          </cell>
          <cell r="H14">
            <v>8121</v>
          </cell>
          <cell r="I14">
            <v>179</v>
          </cell>
          <cell r="J14">
            <v>253</v>
          </cell>
          <cell r="K14">
            <v>432</v>
          </cell>
          <cell r="L14">
            <v>15455</v>
          </cell>
        </row>
        <row r="15">
          <cell r="C15">
            <v>58</v>
          </cell>
          <cell r="D15">
            <v>52</v>
          </cell>
          <cell r="E15">
            <v>110</v>
          </cell>
          <cell r="F15">
            <v>90</v>
          </cell>
          <cell r="G15">
            <v>108</v>
          </cell>
          <cell r="H15">
            <v>198</v>
          </cell>
          <cell r="I15">
            <v>3</v>
          </cell>
          <cell r="J15">
            <v>1</v>
          </cell>
          <cell r="K15">
            <v>4</v>
          </cell>
          <cell r="L15">
            <v>312</v>
          </cell>
        </row>
        <row r="16">
          <cell r="C16">
            <v>3</v>
          </cell>
          <cell r="D16">
            <v>4</v>
          </cell>
          <cell r="E16">
            <v>7</v>
          </cell>
          <cell r="F16">
            <v>3</v>
          </cell>
          <cell r="G16">
            <v>7</v>
          </cell>
          <cell r="H16">
            <v>10</v>
          </cell>
          <cell r="I16">
            <v>0</v>
          </cell>
          <cell r="J16">
            <v>0</v>
          </cell>
          <cell r="K16">
            <v>0</v>
          </cell>
          <cell r="L16">
            <v>17</v>
          </cell>
        </row>
        <row r="17">
          <cell r="C17">
            <v>141882</v>
          </cell>
          <cell r="D17">
            <v>120972</v>
          </cell>
          <cell r="E17">
            <v>262854</v>
          </cell>
          <cell r="F17">
            <v>150773</v>
          </cell>
          <cell r="G17">
            <v>131800</v>
          </cell>
          <cell r="H17">
            <v>282573</v>
          </cell>
          <cell r="I17">
            <v>35728</v>
          </cell>
          <cell r="J17">
            <v>33858</v>
          </cell>
          <cell r="K17">
            <v>69586</v>
          </cell>
          <cell r="L17">
            <v>615013</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-2175</v>
          </cell>
          <cell r="E5">
            <v>1579</v>
          </cell>
          <cell r="F5">
            <v>-2193</v>
          </cell>
          <cell r="G5">
            <v>1537</v>
          </cell>
          <cell r="H5">
            <v>-1631</v>
          </cell>
          <cell r="I5">
            <v>1145</v>
          </cell>
        </row>
        <row r="6">
          <cell r="C6" t="str">
            <v>21-25</v>
          </cell>
          <cell r="D6">
            <v>-11304</v>
          </cell>
          <cell r="E6">
            <v>8598</v>
          </cell>
          <cell r="F6">
            <v>-12007</v>
          </cell>
          <cell r="G6">
            <v>8969</v>
          </cell>
          <cell r="H6">
            <v>-8679</v>
          </cell>
          <cell r="I6">
            <v>6401</v>
          </cell>
        </row>
        <row r="7">
          <cell r="C7" t="str">
            <v>26-30</v>
          </cell>
          <cell r="D7">
            <v>-18877</v>
          </cell>
          <cell r="E7">
            <v>15523</v>
          </cell>
          <cell r="F7">
            <v>-20007</v>
          </cell>
          <cell r="G7">
            <v>16187</v>
          </cell>
          <cell r="H7">
            <v>-7446</v>
          </cell>
          <cell r="I7">
            <v>7314</v>
          </cell>
        </row>
        <row r="8">
          <cell r="C8" t="str">
            <v>31-35</v>
          </cell>
          <cell r="D8">
            <v>-24393</v>
          </cell>
          <cell r="E8">
            <v>20611</v>
          </cell>
          <cell r="F8">
            <v>-26049</v>
          </cell>
          <cell r="G8">
            <v>22036</v>
          </cell>
          <cell r="H8">
            <v>-5727</v>
          </cell>
          <cell r="I8">
            <v>5575</v>
          </cell>
        </row>
        <row r="9">
          <cell r="C9" t="str">
            <v>36-40</v>
          </cell>
          <cell r="D9">
            <v>-27601</v>
          </cell>
          <cell r="E9">
            <v>23544</v>
          </cell>
          <cell r="F9">
            <v>-29072</v>
          </cell>
          <cell r="G9">
            <v>24865</v>
          </cell>
          <cell r="H9">
            <v>-5330</v>
          </cell>
          <cell r="I9">
            <v>5523</v>
          </cell>
        </row>
        <row r="10">
          <cell r="C10" t="str">
            <v>41-45</v>
          </cell>
          <cell r="D10">
            <v>-24946</v>
          </cell>
          <cell r="E10">
            <v>21937</v>
          </cell>
          <cell r="F10">
            <v>-26235</v>
          </cell>
          <cell r="G10">
            <v>23605</v>
          </cell>
          <cell r="H10">
            <v>-3885</v>
          </cell>
          <cell r="I10">
            <v>4339</v>
          </cell>
        </row>
        <row r="11">
          <cell r="C11" t="str">
            <v>46-50</v>
          </cell>
          <cell r="D11">
            <v>-17919</v>
          </cell>
          <cell r="E11">
            <v>15633</v>
          </cell>
          <cell r="F11">
            <v>-18781</v>
          </cell>
          <cell r="G11">
            <v>17813</v>
          </cell>
          <cell r="H11">
            <v>-1925</v>
          </cell>
          <cell r="I11">
            <v>2218</v>
          </cell>
        </row>
        <row r="12">
          <cell r="C12" t="str">
            <v>51-55</v>
          </cell>
          <cell r="D12">
            <v>-11057</v>
          </cell>
          <cell r="E12">
            <v>10138</v>
          </cell>
          <cell r="F12">
            <v>-12452</v>
          </cell>
          <cell r="G12">
            <v>12436</v>
          </cell>
          <cell r="H12">
            <v>-923</v>
          </cell>
          <cell r="I12">
            <v>1089</v>
          </cell>
        </row>
        <row r="13">
          <cell r="C13" t="str">
            <v>56-60</v>
          </cell>
          <cell r="D13">
            <v>-3549</v>
          </cell>
          <cell r="E13">
            <v>3353</v>
          </cell>
          <cell r="F13">
            <v>-3884</v>
          </cell>
          <cell r="G13">
            <v>4237</v>
          </cell>
          <cell r="H13">
            <v>-179</v>
          </cell>
          <cell r="I13">
            <v>253</v>
          </cell>
        </row>
        <row r="14">
          <cell r="C14" t="str">
            <v>61-64</v>
          </cell>
          <cell r="D14">
            <v>-58</v>
          </cell>
          <cell r="E14">
            <v>52</v>
          </cell>
          <cell r="F14">
            <v>-90</v>
          </cell>
          <cell r="G14">
            <v>108</v>
          </cell>
          <cell r="H14">
            <v>-3</v>
          </cell>
          <cell r="I14">
            <v>1</v>
          </cell>
        </row>
        <row r="15">
          <cell r="C15" t="str">
            <v xml:space="preserve"> ≥  65</v>
          </cell>
          <cell r="D15">
            <v>-3</v>
          </cell>
          <cell r="E15">
            <v>4</v>
          </cell>
          <cell r="F15">
            <v>-3</v>
          </cell>
          <cell r="G15">
            <v>7</v>
          </cell>
          <cell r="H15">
            <v>0</v>
          </cell>
          <cell r="I15">
            <v>0</v>
          </cell>
        </row>
      </sheetData>
      <sheetData sheetId="3"/>
      <sheetData sheetId="4">
        <row r="10">
          <cell r="D10">
            <v>45657</v>
          </cell>
          <cell r="E10">
            <v>45688</v>
          </cell>
          <cell r="F10">
            <v>45716</v>
          </cell>
          <cell r="G10">
            <v>45747</v>
          </cell>
        </row>
        <row r="11">
          <cell r="D11">
            <v>630.18576499999995</v>
          </cell>
          <cell r="E11">
            <v>532.21555799999999</v>
          </cell>
          <cell r="F11">
            <v>566.08263099999999</v>
          </cell>
          <cell r="G11">
            <v>572.438267</v>
          </cell>
        </row>
        <row r="12">
          <cell r="D12">
            <v>32.553488860000002</v>
          </cell>
          <cell r="E12">
            <v>30.538744870000002</v>
          </cell>
          <cell r="F12">
            <v>31.39971439</v>
          </cell>
          <cell r="G12">
            <v>31.313601519999999</v>
          </cell>
        </row>
        <row r="13">
          <cell r="D13">
            <v>70682.464341638231</v>
          </cell>
          <cell r="E13">
            <v>72305.125105338477</v>
          </cell>
          <cell r="F13">
            <v>72443.705945780908</v>
          </cell>
          <cell r="G13">
            <v>71720.380533480784</v>
          </cell>
        </row>
        <row r="14">
          <cell r="D14">
            <v>684.49687200000005</v>
          </cell>
          <cell r="E14">
            <v>590.48930900000005</v>
          </cell>
          <cell r="F14">
            <v>618.48196499999995</v>
          </cell>
          <cell r="G14">
            <v>624.36935800000003</v>
          </cell>
        </row>
        <row r="15">
          <cell r="D15">
            <v>36.151470000000003</v>
          </cell>
          <cell r="E15">
            <v>34.152844489999993</v>
          </cell>
          <cell r="F15">
            <v>34.970780179999998</v>
          </cell>
          <cell r="G15">
            <v>34.831944200000002</v>
          </cell>
        </row>
        <row r="16">
          <cell r="D16">
            <v>79340.240918094845</v>
          </cell>
          <cell r="E16">
            <v>80965.720965415836</v>
          </cell>
          <cell r="F16">
            <v>81422.821381051646</v>
          </cell>
          <cell r="G16">
            <v>80483.878806943467</v>
          </cell>
        </row>
        <row r="17">
          <cell r="D17">
            <v>168.52189799999999</v>
          </cell>
          <cell r="E17">
            <v>147.795998</v>
          </cell>
          <cell r="F17">
            <v>156.61184600000001</v>
          </cell>
          <cell r="G17">
            <v>159.02090899999999</v>
          </cell>
        </row>
        <row r="18">
          <cell r="D18">
            <v>6.8698070199999997</v>
          </cell>
          <cell r="E18">
            <v>6.4341562699999999</v>
          </cell>
          <cell r="F18">
            <v>6.6767183900000004</v>
          </cell>
          <cell r="G18">
            <v>6.7020760700000004</v>
          </cell>
        </row>
        <row r="19">
          <cell r="D19">
            <v>12831.227389987907</v>
          </cell>
          <cell r="E19">
            <v>13231.412301753679</v>
          </cell>
          <cell r="F19">
            <v>13423.629936614796</v>
          </cell>
          <cell r="G19">
            <v>13316.721025027424</v>
          </cell>
        </row>
      </sheetData>
      <sheetData sheetId="5">
        <row r="2">
          <cell r="C2" t="str">
            <v>САВАз</v>
          </cell>
          <cell r="D2" t="str">
            <v>КБПз</v>
          </cell>
          <cell r="E2" t="str">
            <v>ТРИГЛАВз</v>
          </cell>
        </row>
        <row r="3">
          <cell r="B3">
            <v>45657</v>
          </cell>
          <cell r="C3">
            <v>278.51871899999998</v>
          </cell>
          <cell r="D3">
            <v>288.53250600000001</v>
          </cell>
          <cell r="E3">
            <v>128.03936999999999</v>
          </cell>
          <cell r="G3">
            <v>45657</v>
          </cell>
          <cell r="H3">
            <v>278.51871899999998</v>
          </cell>
          <cell r="I3">
            <v>288.53250600000001</v>
          </cell>
          <cell r="J3">
            <v>128.03936999999999</v>
          </cell>
        </row>
        <row r="4">
          <cell r="B4">
            <v>45658</v>
          </cell>
          <cell r="C4">
            <v>278.905079</v>
          </cell>
          <cell r="D4">
            <v>288.97372999999999</v>
          </cell>
          <cell r="E4">
            <v>128.24040400000001</v>
          </cell>
          <cell r="G4">
            <v>45672</v>
          </cell>
          <cell r="H4">
            <v>281.40804500000002</v>
          </cell>
          <cell r="I4">
            <v>291.44250099999999</v>
          </cell>
          <cell r="J4">
            <v>129.37796</v>
          </cell>
        </row>
        <row r="5">
          <cell r="B5">
            <v>45659</v>
          </cell>
          <cell r="C5">
            <v>279.03187300000002</v>
          </cell>
          <cell r="D5">
            <v>288.95229899999998</v>
          </cell>
          <cell r="E5">
            <v>128.17619300000001</v>
          </cell>
          <cell r="G5">
            <v>45688</v>
          </cell>
          <cell r="H5">
            <v>283.07915000000003</v>
          </cell>
          <cell r="I5">
            <v>292.44063899999998</v>
          </cell>
          <cell r="J5">
            <v>129.86410100000001</v>
          </cell>
        </row>
        <row r="6">
          <cell r="B6">
            <v>45660</v>
          </cell>
          <cell r="C6">
            <v>280.07082100000002</v>
          </cell>
          <cell r="D6">
            <v>290.31776000000002</v>
          </cell>
          <cell r="E6">
            <v>128.84607</v>
          </cell>
          <cell r="G6">
            <v>45703</v>
          </cell>
          <cell r="H6">
            <v>283.31370600000002</v>
          </cell>
          <cell r="I6">
            <v>293.663543</v>
          </cell>
          <cell r="J6">
            <v>130.37483700000001</v>
          </cell>
        </row>
        <row r="7">
          <cell r="B7">
            <v>45661</v>
          </cell>
          <cell r="C7">
            <v>280.23915499999998</v>
          </cell>
          <cell r="D7">
            <v>290.50836800000002</v>
          </cell>
          <cell r="E7">
            <v>128.93397100000001</v>
          </cell>
          <cell r="G7">
            <v>45716</v>
          </cell>
          <cell r="H7">
            <v>281.65824199999997</v>
          </cell>
          <cell r="I7">
            <v>292.08150000000001</v>
          </cell>
          <cell r="J7">
            <v>129.59076200000001</v>
          </cell>
        </row>
        <row r="8">
          <cell r="B8">
            <v>45662</v>
          </cell>
          <cell r="C8">
            <v>280.25827900000002</v>
          </cell>
          <cell r="D8">
            <v>290.52716500000002</v>
          </cell>
          <cell r="E8">
            <v>128.94338200000001</v>
          </cell>
          <cell r="G8">
            <v>45731</v>
          </cell>
          <cell r="H8">
            <v>276.82694199999997</v>
          </cell>
          <cell r="I8">
            <v>286.69520599999998</v>
          </cell>
          <cell r="J8">
            <v>126.98942099999999</v>
          </cell>
        </row>
        <row r="9">
          <cell r="B9">
            <v>45663</v>
          </cell>
          <cell r="C9">
            <v>281.09704699999998</v>
          </cell>
          <cell r="D9">
            <v>291.186239</v>
          </cell>
          <cell r="E9">
            <v>129.228272</v>
          </cell>
          <cell r="G9">
            <v>45747</v>
          </cell>
          <cell r="H9">
            <v>276.74943400000001</v>
          </cell>
          <cell r="I9">
            <v>286.47686199999998</v>
          </cell>
          <cell r="J9">
            <v>127.140227</v>
          </cell>
        </row>
        <row r="10">
          <cell r="B10">
            <v>45664</v>
          </cell>
          <cell r="C10">
            <v>280.52032500000001</v>
          </cell>
          <cell r="D10">
            <v>290.42230599999999</v>
          </cell>
          <cell r="E10">
            <v>128.876531</v>
          </cell>
        </row>
        <row r="11">
          <cell r="B11">
            <v>45665</v>
          </cell>
          <cell r="C11">
            <v>280.37024300000002</v>
          </cell>
          <cell r="D11">
            <v>290.37160399999999</v>
          </cell>
          <cell r="E11">
            <v>128.92416900000001</v>
          </cell>
        </row>
        <row r="12">
          <cell r="B12">
            <v>45666</v>
          </cell>
          <cell r="C12">
            <v>280.52398699999998</v>
          </cell>
          <cell r="D12">
            <v>290.53331500000002</v>
          </cell>
          <cell r="E12">
            <v>128.97156899999999</v>
          </cell>
        </row>
        <row r="13">
          <cell r="B13">
            <v>45667</v>
          </cell>
          <cell r="C13">
            <v>279.27061300000003</v>
          </cell>
          <cell r="D13">
            <v>289.06038999999998</v>
          </cell>
          <cell r="E13">
            <v>128.35795400000001</v>
          </cell>
        </row>
        <row r="14">
          <cell r="B14">
            <v>45668</v>
          </cell>
          <cell r="C14">
            <v>279.29754300000002</v>
          </cell>
          <cell r="D14">
            <v>289.08963499999999</v>
          </cell>
          <cell r="E14">
            <v>128.37200100000001</v>
          </cell>
        </row>
        <row r="15">
          <cell r="B15">
            <v>45669</v>
          </cell>
          <cell r="C15">
            <v>279.31691000000001</v>
          </cell>
          <cell r="D15">
            <v>289.10847899999999</v>
          </cell>
          <cell r="E15">
            <v>128.38177999999999</v>
          </cell>
        </row>
        <row r="16">
          <cell r="B16">
            <v>45670</v>
          </cell>
          <cell r="C16">
            <v>279.1952</v>
          </cell>
          <cell r="D16">
            <v>289.04211400000003</v>
          </cell>
          <cell r="E16">
            <v>128.38258400000001</v>
          </cell>
        </row>
        <row r="17">
          <cell r="B17">
            <v>45671</v>
          </cell>
          <cell r="C17">
            <v>280.31947200000002</v>
          </cell>
          <cell r="D17">
            <v>290.16642300000001</v>
          </cell>
          <cell r="E17">
            <v>128.88807800000001</v>
          </cell>
        </row>
        <row r="18">
          <cell r="B18">
            <v>45672</v>
          </cell>
          <cell r="C18">
            <v>281.40804500000002</v>
          </cell>
          <cell r="D18">
            <v>291.44250099999999</v>
          </cell>
          <cell r="E18">
            <v>129.37796</v>
          </cell>
        </row>
        <row r="19">
          <cell r="B19">
            <v>45673</v>
          </cell>
          <cell r="C19">
            <v>281.45836800000001</v>
          </cell>
          <cell r="D19">
            <v>291.22589900000003</v>
          </cell>
          <cell r="E19">
            <v>129.246217</v>
          </cell>
        </row>
        <row r="20">
          <cell r="B20">
            <v>45674</v>
          </cell>
          <cell r="C20">
            <v>282.44368400000002</v>
          </cell>
          <cell r="D20">
            <v>292.29372699999999</v>
          </cell>
          <cell r="E20">
            <v>129.691316</v>
          </cell>
        </row>
        <row r="21">
          <cell r="B21">
            <v>45675</v>
          </cell>
          <cell r="C21">
            <v>282.34699899999998</v>
          </cell>
          <cell r="D21">
            <v>292.17078400000003</v>
          </cell>
          <cell r="E21">
            <v>129.62457499999999</v>
          </cell>
        </row>
        <row r="22">
          <cell r="B22">
            <v>45676</v>
          </cell>
          <cell r="C22">
            <v>282.366466</v>
          </cell>
          <cell r="D22">
            <v>292.18962099999999</v>
          </cell>
          <cell r="E22">
            <v>129.634254</v>
          </cell>
        </row>
        <row r="23">
          <cell r="B23">
            <v>45677</v>
          </cell>
          <cell r="C23">
            <v>282.49667299999999</v>
          </cell>
          <cell r="D23">
            <v>292.17948200000001</v>
          </cell>
          <cell r="E23">
            <v>129.69625300000001</v>
          </cell>
        </row>
        <row r="24">
          <cell r="B24">
            <v>45678</v>
          </cell>
          <cell r="C24">
            <v>283.14477900000003</v>
          </cell>
          <cell r="D24">
            <v>293.22149200000001</v>
          </cell>
          <cell r="E24">
            <v>130.11954499999999</v>
          </cell>
        </row>
        <row r="25">
          <cell r="B25">
            <v>45679</v>
          </cell>
          <cell r="C25">
            <v>283.23972099999997</v>
          </cell>
          <cell r="D25">
            <v>293.22987699999999</v>
          </cell>
          <cell r="E25">
            <v>130.149585</v>
          </cell>
        </row>
        <row r="26">
          <cell r="B26">
            <v>45680</v>
          </cell>
          <cell r="C26">
            <v>283.05811499999999</v>
          </cell>
          <cell r="D26">
            <v>293.150689</v>
          </cell>
          <cell r="E26">
            <v>130.06611799999999</v>
          </cell>
        </row>
        <row r="27">
          <cell r="B27">
            <v>45681</v>
          </cell>
          <cell r="C27">
            <v>283.38232099999999</v>
          </cell>
          <cell r="D27">
            <v>293.44443699999999</v>
          </cell>
          <cell r="E27">
            <v>130.17659699999999</v>
          </cell>
        </row>
        <row r="28">
          <cell r="B28">
            <v>45682</v>
          </cell>
          <cell r="C28">
            <v>282.95094599999999</v>
          </cell>
          <cell r="D28">
            <v>292.94445100000002</v>
          </cell>
          <cell r="E28">
            <v>129.948646</v>
          </cell>
        </row>
        <row r="29">
          <cell r="B29">
            <v>45683</v>
          </cell>
          <cell r="C29">
            <v>282.97040500000003</v>
          </cell>
          <cell r="D29">
            <v>292.96329300000002</v>
          </cell>
          <cell r="E29">
            <v>129.95842999999999</v>
          </cell>
        </row>
        <row r="30">
          <cell r="B30">
            <v>45684</v>
          </cell>
          <cell r="C30">
            <v>282.16157299999998</v>
          </cell>
          <cell r="D30">
            <v>291.83293300000003</v>
          </cell>
          <cell r="E30">
            <v>129.52446699999999</v>
          </cell>
        </row>
        <row r="31">
          <cell r="B31">
            <v>45685</v>
          </cell>
          <cell r="C31">
            <v>282.18213200000002</v>
          </cell>
          <cell r="D31">
            <v>291.97571099999999</v>
          </cell>
          <cell r="E31">
            <v>129.551829</v>
          </cell>
        </row>
        <row r="32">
          <cell r="B32">
            <v>45686</v>
          </cell>
          <cell r="C32">
            <v>282.62883599999998</v>
          </cell>
          <cell r="D32">
            <v>292.42580700000002</v>
          </cell>
          <cell r="E32">
            <v>129.77592799999999</v>
          </cell>
        </row>
        <row r="33">
          <cell r="B33">
            <v>45687</v>
          </cell>
          <cell r="C33">
            <v>283.403524</v>
          </cell>
          <cell r="D33">
            <v>293.11872299999999</v>
          </cell>
          <cell r="E33">
            <v>130.11724100000001</v>
          </cell>
        </row>
        <row r="34">
          <cell r="B34">
            <v>45688</v>
          </cell>
          <cell r="C34">
            <v>283.07915000000003</v>
          </cell>
          <cell r="D34">
            <v>292.44063899999998</v>
          </cell>
          <cell r="E34">
            <v>129.86410100000001</v>
          </cell>
        </row>
        <row r="35">
          <cell r="B35">
            <v>45689</v>
          </cell>
          <cell r="C35">
            <v>283.16444000000001</v>
          </cell>
          <cell r="D35">
            <v>292.53634499999998</v>
          </cell>
          <cell r="E35">
            <v>129.908917</v>
          </cell>
        </row>
        <row r="36">
          <cell r="B36">
            <v>45690</v>
          </cell>
          <cell r="C36">
            <v>283.183539</v>
          </cell>
          <cell r="D36">
            <v>292.55488400000002</v>
          </cell>
          <cell r="E36">
            <v>129.91843700000001</v>
          </cell>
        </row>
        <row r="37">
          <cell r="B37">
            <v>45691</v>
          </cell>
          <cell r="C37">
            <v>282.39686799999998</v>
          </cell>
          <cell r="D37">
            <v>291.72367200000002</v>
          </cell>
          <cell r="E37">
            <v>129.59733499999999</v>
          </cell>
        </row>
        <row r="38">
          <cell r="B38">
            <v>45692</v>
          </cell>
          <cell r="C38">
            <v>283.25828200000001</v>
          </cell>
          <cell r="D38">
            <v>293.256777</v>
          </cell>
          <cell r="E38">
            <v>130.30762300000001</v>
          </cell>
        </row>
        <row r="39">
          <cell r="B39">
            <v>45693</v>
          </cell>
          <cell r="C39">
            <v>282.90086600000001</v>
          </cell>
          <cell r="D39">
            <v>293.04277200000001</v>
          </cell>
          <cell r="E39">
            <v>130.31491399999999</v>
          </cell>
        </row>
        <row r="40">
          <cell r="B40">
            <v>45694</v>
          </cell>
          <cell r="C40">
            <v>282.556467</v>
          </cell>
          <cell r="D40">
            <v>292.85862800000001</v>
          </cell>
          <cell r="E40">
            <v>130.108013</v>
          </cell>
        </row>
        <row r="41">
          <cell r="B41">
            <v>45695</v>
          </cell>
          <cell r="C41">
            <v>282.46520800000002</v>
          </cell>
          <cell r="D41">
            <v>292.800657</v>
          </cell>
          <cell r="E41">
            <v>130.01702800000001</v>
          </cell>
        </row>
        <row r="42">
          <cell r="B42">
            <v>45696</v>
          </cell>
          <cell r="C42">
            <v>282.37304699999999</v>
          </cell>
          <cell r="D42">
            <v>292.69259899999997</v>
          </cell>
          <cell r="E42">
            <v>129.96830700000001</v>
          </cell>
        </row>
        <row r="43">
          <cell r="B43">
            <v>45697</v>
          </cell>
          <cell r="C43">
            <v>282.392313</v>
          </cell>
          <cell r="D43">
            <v>292.71129200000001</v>
          </cell>
          <cell r="E43">
            <v>129.97805199999999</v>
          </cell>
        </row>
        <row r="44">
          <cell r="B44">
            <v>45698</v>
          </cell>
          <cell r="C44">
            <v>283.01493900000003</v>
          </cell>
          <cell r="D44">
            <v>293.55105800000001</v>
          </cell>
          <cell r="E44">
            <v>130.24458999999999</v>
          </cell>
        </row>
        <row r="45">
          <cell r="B45">
            <v>45699</v>
          </cell>
          <cell r="C45">
            <v>283.35943200000003</v>
          </cell>
          <cell r="D45">
            <v>294.10855900000001</v>
          </cell>
          <cell r="E45">
            <v>130.51389599999999</v>
          </cell>
        </row>
        <row r="46">
          <cell r="B46">
            <v>45700</v>
          </cell>
          <cell r="C46">
            <v>283.21446400000002</v>
          </cell>
          <cell r="D46">
            <v>293.89523400000002</v>
          </cell>
          <cell r="E46">
            <v>130.448567</v>
          </cell>
        </row>
        <row r="47">
          <cell r="B47">
            <v>45701</v>
          </cell>
          <cell r="C47">
            <v>283.98063200000001</v>
          </cell>
          <cell r="D47">
            <v>294.51814300000001</v>
          </cell>
          <cell r="E47">
            <v>130.713784</v>
          </cell>
        </row>
        <row r="48">
          <cell r="B48">
            <v>45702</v>
          </cell>
          <cell r="C48">
            <v>283.89750500000002</v>
          </cell>
          <cell r="D48">
            <v>294.34548799999999</v>
          </cell>
          <cell r="E48">
            <v>130.680466</v>
          </cell>
        </row>
        <row r="49">
          <cell r="B49">
            <v>45703</v>
          </cell>
          <cell r="C49">
            <v>283.31370600000002</v>
          </cell>
          <cell r="D49">
            <v>293.663543</v>
          </cell>
          <cell r="E49">
            <v>130.37483700000001</v>
          </cell>
        </row>
        <row r="50">
          <cell r="B50">
            <v>45704</v>
          </cell>
          <cell r="C50">
            <v>283.33297599999997</v>
          </cell>
          <cell r="D50">
            <v>293.68226600000003</v>
          </cell>
          <cell r="E50">
            <v>130.38440600000001</v>
          </cell>
        </row>
        <row r="51">
          <cell r="B51">
            <v>45705</v>
          </cell>
          <cell r="C51">
            <v>283.391505</v>
          </cell>
          <cell r="D51">
            <v>293.68203399999999</v>
          </cell>
          <cell r="E51">
            <v>130.393654</v>
          </cell>
        </row>
        <row r="52">
          <cell r="B52">
            <v>45706</v>
          </cell>
          <cell r="C52">
            <v>283.67875700000002</v>
          </cell>
          <cell r="D52">
            <v>294.09116</v>
          </cell>
          <cell r="E52">
            <v>130.56465299999999</v>
          </cell>
        </row>
        <row r="53">
          <cell r="B53">
            <v>45707</v>
          </cell>
          <cell r="C53">
            <v>283.77139899999997</v>
          </cell>
          <cell r="D53">
            <v>294.13282500000003</v>
          </cell>
          <cell r="E53">
            <v>130.60858099999999</v>
          </cell>
        </row>
        <row r="54">
          <cell r="B54">
            <v>45708</v>
          </cell>
          <cell r="C54">
            <v>283.58034500000002</v>
          </cell>
          <cell r="D54">
            <v>294.15014500000001</v>
          </cell>
          <cell r="E54">
            <v>130.560438</v>
          </cell>
        </row>
        <row r="55">
          <cell r="B55">
            <v>45709</v>
          </cell>
          <cell r="C55">
            <v>282.53817700000002</v>
          </cell>
          <cell r="D55">
            <v>293.10733399999998</v>
          </cell>
          <cell r="E55">
            <v>129.951943</v>
          </cell>
        </row>
        <row r="56">
          <cell r="B56">
            <v>45710</v>
          </cell>
          <cell r="C56">
            <v>282.46395799999999</v>
          </cell>
          <cell r="D56">
            <v>293.006191</v>
          </cell>
          <cell r="E56">
            <v>129.89881700000001</v>
          </cell>
        </row>
        <row r="57">
          <cell r="B57">
            <v>45711</v>
          </cell>
          <cell r="C57">
            <v>282.48329200000001</v>
          </cell>
          <cell r="D57">
            <v>293.02484900000002</v>
          </cell>
          <cell r="E57">
            <v>129.90851699999999</v>
          </cell>
        </row>
        <row r="58">
          <cell r="B58">
            <v>45712</v>
          </cell>
          <cell r="C58">
            <v>282.21709199999998</v>
          </cell>
          <cell r="D58">
            <v>292.47318899999999</v>
          </cell>
          <cell r="E58">
            <v>129.73091099999999</v>
          </cell>
        </row>
        <row r="59">
          <cell r="B59">
            <v>45713</v>
          </cell>
          <cell r="C59">
            <v>281.83511900000002</v>
          </cell>
          <cell r="D59">
            <v>292.31249700000001</v>
          </cell>
          <cell r="E59">
            <v>129.67312699999999</v>
          </cell>
        </row>
        <row r="60">
          <cell r="B60">
            <v>45714</v>
          </cell>
          <cell r="C60">
            <v>282.19268</v>
          </cell>
          <cell r="D60">
            <v>292.618539</v>
          </cell>
          <cell r="E60">
            <v>129.67072400000001</v>
          </cell>
        </row>
        <row r="61">
          <cell r="B61">
            <v>45715</v>
          </cell>
          <cell r="C61">
            <v>281.22243900000001</v>
          </cell>
          <cell r="D61">
            <v>291.46286800000001</v>
          </cell>
          <cell r="E61">
            <v>129.16050000000001</v>
          </cell>
        </row>
        <row r="62">
          <cell r="B62">
            <v>45716</v>
          </cell>
          <cell r="C62">
            <v>281.65824199999997</v>
          </cell>
          <cell r="D62">
            <v>292.08150000000001</v>
          </cell>
          <cell r="E62">
            <v>129.59076200000001</v>
          </cell>
        </row>
        <row r="63">
          <cell r="B63">
            <v>45717</v>
          </cell>
          <cell r="C63">
            <v>282.08822300000003</v>
          </cell>
          <cell r="D63">
            <v>292.59319199999999</v>
          </cell>
          <cell r="E63">
            <v>129.82440500000001</v>
          </cell>
        </row>
        <row r="64">
          <cell r="B64">
            <v>45718</v>
          </cell>
          <cell r="C64">
            <v>282.10786400000001</v>
          </cell>
          <cell r="D64">
            <v>292.612188</v>
          </cell>
          <cell r="E64">
            <v>129.83424099999999</v>
          </cell>
        </row>
        <row r="65">
          <cell r="B65">
            <v>45719</v>
          </cell>
          <cell r="C65">
            <v>281.74526200000003</v>
          </cell>
          <cell r="D65">
            <v>291.91563500000001</v>
          </cell>
          <cell r="E65">
            <v>129.42157499999999</v>
          </cell>
        </row>
        <row r="66">
          <cell r="B66">
            <v>45720</v>
          </cell>
          <cell r="C66">
            <v>280.32791800000001</v>
          </cell>
          <cell r="D66">
            <v>290.64062699999999</v>
          </cell>
          <cell r="E66">
            <v>128.916158</v>
          </cell>
        </row>
        <row r="67">
          <cell r="B67">
            <v>45721</v>
          </cell>
          <cell r="C67">
            <v>280.68744800000002</v>
          </cell>
          <cell r="D67">
            <v>291.07237600000002</v>
          </cell>
          <cell r="E67">
            <v>129.084926</v>
          </cell>
        </row>
        <row r="68">
          <cell r="B68">
            <v>45722</v>
          </cell>
          <cell r="C68">
            <v>279.17462699999999</v>
          </cell>
          <cell r="D68">
            <v>288.916651</v>
          </cell>
          <cell r="E68">
            <v>128.064077</v>
          </cell>
        </row>
        <row r="69">
          <cell r="B69">
            <v>45723</v>
          </cell>
          <cell r="C69">
            <v>278.56197600000002</v>
          </cell>
          <cell r="D69">
            <v>288.44196599999998</v>
          </cell>
          <cell r="E69">
            <v>127.949123</v>
          </cell>
        </row>
        <row r="70">
          <cell r="B70">
            <v>45724</v>
          </cell>
          <cell r="C70">
            <v>278.19483500000001</v>
          </cell>
          <cell r="D70">
            <v>287.99985199999998</v>
          </cell>
          <cell r="E70">
            <v>127.757599</v>
          </cell>
        </row>
        <row r="71">
          <cell r="B71">
            <v>45725</v>
          </cell>
          <cell r="C71">
            <v>278.21507800000001</v>
          </cell>
          <cell r="D71">
            <v>288.01903499999997</v>
          </cell>
          <cell r="E71">
            <v>127.76755900000001</v>
          </cell>
        </row>
        <row r="72">
          <cell r="B72">
            <v>45726</v>
          </cell>
          <cell r="C72">
            <v>276.54892599999999</v>
          </cell>
          <cell r="D72">
            <v>285.95029399999999</v>
          </cell>
          <cell r="E72">
            <v>126.81257600000001</v>
          </cell>
        </row>
        <row r="73">
          <cell r="B73">
            <v>45727</v>
          </cell>
          <cell r="C73">
            <v>276.03093100000001</v>
          </cell>
          <cell r="D73">
            <v>285.47150499999998</v>
          </cell>
          <cell r="E73">
            <v>126.595533</v>
          </cell>
        </row>
        <row r="74">
          <cell r="B74">
            <v>45728</v>
          </cell>
          <cell r="C74">
            <v>276.01992300000001</v>
          </cell>
          <cell r="D74">
            <v>285.63790699999998</v>
          </cell>
          <cell r="E74">
            <v>126.571023</v>
          </cell>
        </row>
        <row r="75">
          <cell r="B75">
            <v>45729</v>
          </cell>
          <cell r="C75">
            <v>275.45479899999998</v>
          </cell>
          <cell r="D75">
            <v>285.01577300000002</v>
          </cell>
          <cell r="E75">
            <v>126.261208</v>
          </cell>
        </row>
        <row r="76">
          <cell r="B76">
            <v>45730</v>
          </cell>
          <cell r="C76">
            <v>277.16994799999998</v>
          </cell>
          <cell r="D76">
            <v>287.08524299999999</v>
          </cell>
          <cell r="E76">
            <v>127.16406000000001</v>
          </cell>
        </row>
        <row r="77">
          <cell r="B77">
            <v>45731</v>
          </cell>
          <cell r="C77">
            <v>276.82694199999997</v>
          </cell>
          <cell r="D77">
            <v>286.69520599999998</v>
          </cell>
          <cell r="E77">
            <v>126.98942099999999</v>
          </cell>
        </row>
        <row r="78">
          <cell r="B78">
            <v>45732</v>
          </cell>
          <cell r="C78">
            <v>276.84675600000003</v>
          </cell>
          <cell r="D78">
            <v>286.714358</v>
          </cell>
          <cell r="E78">
            <v>126.999314</v>
          </cell>
        </row>
        <row r="79">
          <cell r="B79">
            <v>45733</v>
          </cell>
          <cell r="C79">
            <v>277.66912400000001</v>
          </cell>
          <cell r="D79">
            <v>287.47940699999998</v>
          </cell>
          <cell r="E79">
            <v>127.375238</v>
          </cell>
        </row>
        <row r="80">
          <cell r="B80">
            <v>45734</v>
          </cell>
          <cell r="C80">
            <v>277.22050000000002</v>
          </cell>
          <cell r="D80">
            <v>286.82822599999997</v>
          </cell>
          <cell r="E80">
            <v>127.082168</v>
          </cell>
        </row>
        <row r="81">
          <cell r="B81">
            <v>45735</v>
          </cell>
          <cell r="C81">
            <v>277.86701900000003</v>
          </cell>
          <cell r="D81">
            <v>287.60305399999999</v>
          </cell>
          <cell r="E81">
            <v>127.36635</v>
          </cell>
        </row>
        <row r="82">
          <cell r="B82">
            <v>45736</v>
          </cell>
          <cell r="C82">
            <v>277.69061699999997</v>
          </cell>
          <cell r="D82">
            <v>287.43868600000002</v>
          </cell>
          <cell r="E82">
            <v>127.316906</v>
          </cell>
        </row>
        <row r="83">
          <cell r="B83">
            <v>45737</v>
          </cell>
          <cell r="C83">
            <v>277.92775399999999</v>
          </cell>
          <cell r="D83">
            <v>287.63198199999999</v>
          </cell>
          <cell r="E83">
            <v>127.466506</v>
          </cell>
        </row>
        <row r="84">
          <cell r="B84">
            <v>45738</v>
          </cell>
          <cell r="C84">
            <v>277.98456299999998</v>
          </cell>
          <cell r="D84">
            <v>287.691442</v>
          </cell>
          <cell r="E84">
            <v>127.494989</v>
          </cell>
        </row>
        <row r="85">
          <cell r="B85">
            <v>45739</v>
          </cell>
          <cell r="C85">
            <v>278.00431099999997</v>
          </cell>
          <cell r="D85">
            <v>287.71068700000001</v>
          </cell>
          <cell r="E85">
            <v>127.50485999999999</v>
          </cell>
        </row>
        <row r="86">
          <cell r="B86">
            <v>45740</v>
          </cell>
          <cell r="C86">
            <v>278.92971399999999</v>
          </cell>
          <cell r="D86">
            <v>288.74899299999998</v>
          </cell>
          <cell r="E86">
            <v>128.02660299999999</v>
          </cell>
        </row>
        <row r="87">
          <cell r="B87">
            <v>45741</v>
          </cell>
          <cell r="C87">
            <v>279.23022200000003</v>
          </cell>
          <cell r="D87">
            <v>288.97406000000001</v>
          </cell>
          <cell r="E87">
            <v>128.133351</v>
          </cell>
        </row>
        <row r="88">
          <cell r="B88">
            <v>45742</v>
          </cell>
          <cell r="C88">
            <v>278.39120600000001</v>
          </cell>
          <cell r="D88">
            <v>287.96529099999998</v>
          </cell>
          <cell r="E88">
            <v>127.72395</v>
          </cell>
        </row>
        <row r="89">
          <cell r="B89">
            <v>45743</v>
          </cell>
          <cell r="C89">
            <v>278.33049499999998</v>
          </cell>
          <cell r="D89">
            <v>287.99987700000003</v>
          </cell>
          <cell r="E89">
            <v>127.724127</v>
          </cell>
        </row>
        <row r="90">
          <cell r="B90">
            <v>45744</v>
          </cell>
          <cell r="C90">
            <v>276.919511</v>
          </cell>
          <cell r="D90">
            <v>286.59227800000002</v>
          </cell>
          <cell r="E90">
            <v>127.10483600000001</v>
          </cell>
        </row>
        <row r="91">
          <cell r="B91">
            <v>45745</v>
          </cell>
          <cell r="C91">
            <v>276.86438199999998</v>
          </cell>
          <cell r="D91">
            <v>286.52528799999999</v>
          </cell>
          <cell r="E91">
            <v>127.076206</v>
          </cell>
        </row>
        <row r="92">
          <cell r="B92">
            <v>45746</v>
          </cell>
          <cell r="C92">
            <v>276.88411400000001</v>
          </cell>
          <cell r="D92">
            <v>286.54439300000001</v>
          </cell>
          <cell r="E92">
            <v>127.086078</v>
          </cell>
        </row>
        <row r="93">
          <cell r="B93">
            <v>45747</v>
          </cell>
          <cell r="C93">
            <v>276.74943400000001</v>
          </cell>
          <cell r="D93">
            <v>286.47686199999998</v>
          </cell>
          <cell r="E93">
            <v>127.140227</v>
          </cell>
        </row>
        <row r="94">
          <cell r="B94"/>
          <cell r="C94"/>
          <cell r="D94"/>
          <cell r="E94"/>
        </row>
        <row r="95">
          <cell r="B95"/>
          <cell r="C95"/>
          <cell r="D95"/>
          <cell r="E95"/>
        </row>
      </sheetData>
      <sheetData sheetId="6">
        <row r="3">
          <cell r="C3" t="str">
            <v>нето средства</v>
          </cell>
          <cell r="D3" t="str">
            <v>вредност на единица</v>
          </cell>
        </row>
        <row r="4">
          <cell r="B4">
            <v>45657</v>
          </cell>
          <cell r="C4">
            <v>70682.464341638231</v>
          </cell>
          <cell r="D4">
            <v>278.51871899999998</v>
          </cell>
        </row>
        <row r="5">
          <cell r="B5">
            <v>45672</v>
          </cell>
          <cell r="C5">
            <v>71715.953740937053</v>
          </cell>
          <cell r="D5">
            <v>281.40804500000002</v>
          </cell>
        </row>
        <row r="6">
          <cell r="B6">
            <v>45688</v>
          </cell>
          <cell r="C6">
            <v>72305.125105338477</v>
          </cell>
          <cell r="D6">
            <v>283.07915000000003</v>
          </cell>
        </row>
        <row r="7">
          <cell r="B7">
            <v>45703</v>
          </cell>
          <cell r="C7">
            <v>72773.719133145496</v>
          </cell>
          <cell r="D7">
            <v>283.31370600000002</v>
          </cell>
        </row>
        <row r="8">
          <cell r="B8">
            <v>45716</v>
          </cell>
          <cell r="C8">
            <v>72443.705945780908</v>
          </cell>
          <cell r="D8">
            <v>281.65824199999997</v>
          </cell>
        </row>
        <row r="9">
          <cell r="B9">
            <v>45731</v>
          </cell>
          <cell r="C9">
            <v>71609.255567931585</v>
          </cell>
          <cell r="D9">
            <v>276.82694199999997</v>
          </cell>
        </row>
        <row r="10">
          <cell r="B10">
            <v>45747</v>
          </cell>
          <cell r="C10">
            <v>71720.380533480784</v>
          </cell>
          <cell r="D10">
            <v>276.74943400000001</v>
          </cell>
        </row>
        <row r="24">
          <cell r="C24" t="str">
            <v>нето средства</v>
          </cell>
          <cell r="D24" t="str">
            <v>вредност на единица</v>
          </cell>
        </row>
        <row r="25">
          <cell r="B25">
            <v>45657</v>
          </cell>
          <cell r="C25">
            <v>79340.240918094845</v>
          </cell>
          <cell r="D25">
            <v>288.53250600000001</v>
          </cell>
        </row>
        <row r="26">
          <cell r="B26">
            <v>45672</v>
          </cell>
          <cell r="C26">
            <v>80505.093993919334</v>
          </cell>
          <cell r="D26">
            <v>291.44250099999999</v>
          </cell>
        </row>
        <row r="27">
          <cell r="B27">
            <v>45688</v>
          </cell>
          <cell r="C27">
            <v>80965.720965415836</v>
          </cell>
          <cell r="D27">
            <v>292.44063899999998</v>
          </cell>
        </row>
        <row r="28">
          <cell r="B28">
            <v>45703</v>
          </cell>
          <cell r="C28">
            <v>81743.341437391253</v>
          </cell>
          <cell r="D28">
            <v>293.663543</v>
          </cell>
        </row>
        <row r="29">
          <cell r="B29">
            <v>45716</v>
          </cell>
          <cell r="C29">
            <v>81422.821381051646</v>
          </cell>
          <cell r="D29">
            <v>292.08150000000001</v>
          </cell>
        </row>
        <row r="30">
          <cell r="B30">
            <v>45731</v>
          </cell>
          <cell r="C30">
            <v>80357.445297712504</v>
          </cell>
          <cell r="D30">
            <v>286.69520599999998</v>
          </cell>
        </row>
        <row r="31">
          <cell r="B31">
            <v>45747</v>
          </cell>
          <cell r="C31">
            <v>80483.878806943467</v>
          </cell>
          <cell r="D31">
            <v>286.47686199999998</v>
          </cell>
        </row>
        <row r="49">
          <cell r="C49" t="str">
            <v>нето средства</v>
          </cell>
          <cell r="D49" t="str">
            <v>вредност на единица</v>
          </cell>
        </row>
        <row r="50">
          <cell r="B50">
            <v>45657</v>
          </cell>
          <cell r="C50">
            <v>12831.227389987907</v>
          </cell>
          <cell r="D50">
            <v>128.03936999999999</v>
          </cell>
        </row>
        <row r="51">
          <cell r="B51">
            <v>45672</v>
          </cell>
          <cell r="C51">
            <v>13138.393640478404</v>
          </cell>
          <cell r="D51">
            <v>129.37796</v>
          </cell>
        </row>
        <row r="52">
          <cell r="B52">
            <v>45688</v>
          </cell>
          <cell r="C52">
            <v>13231.412301753679</v>
          </cell>
          <cell r="D52">
            <v>129.86410100000001</v>
          </cell>
        </row>
        <row r="53">
          <cell r="B53">
            <v>45703</v>
          </cell>
          <cell r="C53">
            <v>13396.794557125932</v>
          </cell>
          <cell r="D53">
            <v>130.37483700000001</v>
          </cell>
        </row>
        <row r="54">
          <cell r="B54">
            <v>45716</v>
          </cell>
          <cell r="C54">
            <v>13423.629936614796</v>
          </cell>
          <cell r="D54">
            <v>129.59076200000001</v>
          </cell>
        </row>
        <row r="55">
          <cell r="B55">
            <v>45731</v>
          </cell>
          <cell r="C55">
            <v>13266.887371507808</v>
          </cell>
          <cell r="D55">
            <v>126.98942099999999</v>
          </cell>
        </row>
        <row r="56">
          <cell r="B56">
            <v>45747</v>
          </cell>
          <cell r="C56">
            <v>13316.721025027424</v>
          </cell>
          <cell r="D56">
            <v>127.140227</v>
          </cell>
        </row>
        <row r="73">
          <cell r="C73" t="str">
            <v>САВАз</v>
          </cell>
          <cell r="D73" t="str">
            <v>КБПз</v>
          </cell>
          <cell r="E73" t="str">
            <v>ТРИГЛАВз</v>
          </cell>
        </row>
        <row r="74">
          <cell r="B74">
            <v>45657</v>
          </cell>
          <cell r="C74">
            <v>70682.464341638231</v>
          </cell>
          <cell r="D74">
            <v>79340.240918094845</v>
          </cell>
          <cell r="E74">
            <v>12831.227389987907</v>
          </cell>
        </row>
        <row r="75">
          <cell r="B75">
            <v>45672</v>
          </cell>
          <cell r="C75">
            <v>71715.953740937053</v>
          </cell>
          <cell r="D75">
            <v>80505.093993919334</v>
          </cell>
          <cell r="E75">
            <v>13138.393640478404</v>
          </cell>
        </row>
        <row r="76">
          <cell r="B76">
            <v>45688</v>
          </cell>
          <cell r="C76">
            <v>72305.125105338477</v>
          </cell>
          <cell r="D76">
            <v>80965.720965415836</v>
          </cell>
          <cell r="E76">
            <v>13231.412301753679</v>
          </cell>
        </row>
        <row r="77">
          <cell r="B77">
            <v>45703</v>
          </cell>
          <cell r="C77">
            <v>72773.719133145496</v>
          </cell>
          <cell r="D77">
            <v>81743.341437391253</v>
          </cell>
          <cell r="E77">
            <v>13396.794557125932</v>
          </cell>
        </row>
        <row r="78">
          <cell r="B78">
            <v>45716</v>
          </cell>
          <cell r="C78">
            <v>72443.705945780908</v>
          </cell>
          <cell r="D78">
            <v>81422.821381051646</v>
          </cell>
          <cell r="E78">
            <v>13423.629936614796</v>
          </cell>
        </row>
        <row r="79">
          <cell r="B79">
            <v>45731</v>
          </cell>
          <cell r="C79">
            <v>71609.255567931585</v>
          </cell>
          <cell r="D79">
            <v>80357.445297712504</v>
          </cell>
          <cell r="E79">
            <v>13266.887371507808</v>
          </cell>
        </row>
        <row r="80">
          <cell r="B80">
            <v>45747</v>
          </cell>
          <cell r="C80">
            <v>71720.380533480784</v>
          </cell>
          <cell r="D80">
            <v>80483.878806943467</v>
          </cell>
          <cell r="E80">
            <v>13316.721025027424</v>
          </cell>
        </row>
      </sheetData>
      <sheetData sheetId="7">
        <row r="6">
          <cell r="A6">
            <v>42735</v>
          </cell>
          <cell r="B6">
            <v>45291</v>
          </cell>
          <cell r="C6">
            <v>5.1169557929581444E-2</v>
          </cell>
          <cell r="D6">
            <v>5.1351184086692037E-3</v>
          </cell>
          <cell r="E6">
            <v>5.234469574968359E-2</v>
          </cell>
          <cell r="F6">
            <v>6.2587927797965737E-3</v>
          </cell>
          <cell r="G6" t="str">
            <v>-</v>
          </cell>
          <cell r="H6" t="str">
            <v>-</v>
          </cell>
        </row>
        <row r="7">
          <cell r="A7">
            <v>43646</v>
          </cell>
          <cell r="B7">
            <v>45291</v>
          </cell>
          <cell r="C7" t="str">
            <v>-</v>
          </cell>
          <cell r="D7" t="str">
            <v>-</v>
          </cell>
          <cell r="E7" t="str">
            <v>-</v>
          </cell>
          <cell r="F7" t="str">
            <v>-</v>
          </cell>
          <cell r="G7">
            <v>3.3958237236634492E-2</v>
          </cell>
          <cell r="H7">
            <v>-2.7617260329371396E-2</v>
          </cell>
        </row>
        <row r="8">
          <cell r="A8">
            <v>43100</v>
          </cell>
          <cell r="B8">
            <v>45657</v>
          </cell>
          <cell r="C8">
            <v>5.6361472509778077E-2</v>
          </cell>
          <cell r="D8">
            <v>7.3599593309354727E-3</v>
          </cell>
          <cell r="E8">
            <v>5.7493389671760653E-2</v>
          </cell>
          <cell r="F8">
            <v>8.4393701727107917E-3</v>
          </cell>
          <cell r="G8" t="str">
            <v>-</v>
          </cell>
          <cell r="H8" t="str">
            <v>-</v>
          </cell>
        </row>
        <row r="9">
          <cell r="A9">
            <v>43646</v>
          </cell>
          <cell r="B9">
            <v>45657</v>
          </cell>
          <cell r="C9" t="str">
            <v>-</v>
          </cell>
          <cell r="D9" t="str">
            <v>-</v>
          </cell>
          <cell r="E9" t="str">
            <v>-</v>
          </cell>
          <cell r="F9" t="str">
            <v>-</v>
          </cell>
          <cell r="G9">
            <v>4.5520898896558526E-2</v>
          </cell>
          <cell r="H9">
            <v>-1.3417333712493984E-2</v>
          </cell>
        </row>
        <row r="10">
          <cell r="A10">
            <v>43190</v>
          </cell>
          <cell r="B10">
            <v>45747</v>
          </cell>
          <cell r="C10">
            <v>5.5587207981850906E-2</v>
          </cell>
          <cell r="D10">
            <v>7.2480790319757737E-3</v>
          </cell>
          <cell r="E10">
            <v>5.694340093212924E-2</v>
          </cell>
          <cell r="F10">
            <v>8.5421670368657221E-3</v>
          </cell>
          <cell r="G10" t="str">
            <v>-</v>
          </cell>
          <cell r="H10" t="str">
            <v>-</v>
          </cell>
        </row>
        <row r="11">
          <cell r="A11">
            <v>43646</v>
          </cell>
          <cell r="B11">
            <v>45747</v>
          </cell>
          <cell r="C11" t="str">
            <v>-</v>
          </cell>
          <cell r="D11" t="str">
            <v>-</v>
          </cell>
          <cell r="E11" t="str">
            <v>-</v>
          </cell>
          <cell r="F11" t="str">
            <v>-</v>
          </cell>
          <cell r="G11">
            <v>4.2252315785936689E-2</v>
          </cell>
          <cell r="H11">
            <v>-1.29230377398869E-2</v>
          </cell>
        </row>
        <row r="12">
          <cell r="A12" t="str">
            <v xml:space="preserve">Почеток/Start </v>
          </cell>
          <cell r="B12">
            <v>45747</v>
          </cell>
          <cell r="C12">
            <v>5.4281437479297479E-2</v>
          </cell>
          <cell r="D12">
            <v>2.3313030449687133E-2</v>
          </cell>
          <cell r="E12">
            <v>5.6174363994056398E-2</v>
          </cell>
          <cell r="F12">
            <v>2.5150354241394668E-2</v>
          </cell>
          <cell r="G12">
            <v>4.0812655799199682E-2</v>
          </cell>
          <cell r="H12">
            <v>-1.2320165501843339E-2</v>
          </cell>
        </row>
        <row r="17">
          <cell r="B17">
            <v>1.7000000000000001E-2</v>
          </cell>
          <cell r="C17">
            <v>1.7000000000000001E-2</v>
          </cell>
          <cell r="D17">
            <v>1.7000000000000001E-2</v>
          </cell>
        </row>
        <row r="18">
          <cell r="B18">
            <v>2.9999999999999997E-4</v>
          </cell>
          <cell r="C18">
            <v>2.9999999999999997E-4</v>
          </cell>
          <cell r="D18">
            <v>2.9999999999999997E-4</v>
          </cell>
        </row>
      </sheetData>
      <sheetData sheetId="8">
        <row r="2">
          <cell r="H2">
            <v>45657</v>
          </cell>
        </row>
        <row r="6">
          <cell r="C6">
            <v>50569887982.390007</v>
          </cell>
          <cell r="D6">
            <v>0.70477549338294887</v>
          </cell>
          <cell r="E6">
            <v>54266987515.199997</v>
          </cell>
          <cell r="F6">
            <v>0.67393334181016618</v>
          </cell>
          <cell r="G6">
            <v>9393201213.6499996</v>
          </cell>
          <cell r="H6">
            <v>0.70495826296870623</v>
          </cell>
        </row>
        <row r="7">
          <cell r="C7">
            <v>1819642033.73</v>
          </cell>
          <cell r="D7">
            <v>2.5359738043101817E-2</v>
          </cell>
          <cell r="E7">
            <v>1189421723.7</v>
          </cell>
          <cell r="F7">
            <v>1.4771244798695087E-2</v>
          </cell>
          <cell r="G7">
            <v>0</v>
          </cell>
          <cell r="H7">
            <v>0</v>
          </cell>
        </row>
        <row r="8">
          <cell r="C8">
            <v>48749396060.25</v>
          </cell>
          <cell r="D8">
            <v>0.67940391073137785</v>
          </cell>
          <cell r="E8">
            <v>52714683330.709999</v>
          </cell>
          <cell r="F8">
            <v>0.65465551574203917</v>
          </cell>
          <cell r="G8">
            <v>8988473645.3299999</v>
          </cell>
          <cell r="H8">
            <v>0.67458352308516145</v>
          </cell>
        </row>
        <row r="9">
          <cell r="C9">
            <v>849888.41</v>
          </cell>
          <cell r="D9">
            <v>1.1844608469110777E-5</v>
          </cell>
          <cell r="E9">
            <v>362882460.79000002</v>
          </cell>
          <cell r="F9">
            <v>4.5065812694320148E-3</v>
          </cell>
          <cell r="G9">
            <v>404727568.31999999</v>
          </cell>
          <cell r="H9">
            <v>3.0374739883544749E-2</v>
          </cell>
        </row>
        <row r="10">
          <cell r="C10">
            <v>0</v>
          </cell>
          <cell r="D10">
            <v>0</v>
          </cell>
          <cell r="E10">
            <v>0</v>
          </cell>
          <cell r="F10">
            <v>0</v>
          </cell>
          <cell r="G10">
            <v>0</v>
          </cell>
          <cell r="H10">
            <v>0</v>
          </cell>
        </row>
        <row r="11">
          <cell r="C11">
            <v>19992802281.869999</v>
          </cell>
          <cell r="D11">
            <v>0.27863295044710001</v>
          </cell>
          <cell r="E11">
            <v>23894703990.91</v>
          </cell>
          <cell r="F11">
            <v>0.29674464070164525</v>
          </cell>
          <cell r="G11">
            <v>3702041429.7199998</v>
          </cell>
          <cell r="H11">
            <v>0.27783762280543012</v>
          </cell>
        </row>
        <row r="12">
          <cell r="C12">
            <v>5207597588.0299997</v>
          </cell>
          <cell r="D12">
            <v>7.2576533306179553E-2</v>
          </cell>
          <cell r="E12">
            <v>0</v>
          </cell>
          <cell r="F12">
            <v>0</v>
          </cell>
          <cell r="G12">
            <v>0</v>
          </cell>
          <cell r="H12">
            <v>0</v>
          </cell>
        </row>
        <row r="13">
          <cell r="C13">
            <v>675196641.02999997</v>
          </cell>
          <cell r="D13">
            <v>9.4099881332174954E-3</v>
          </cell>
          <cell r="E13">
            <v>949034607.71000004</v>
          </cell>
          <cell r="F13">
            <v>1.1785914309106518E-2</v>
          </cell>
          <cell r="G13">
            <v>0</v>
          </cell>
          <cell r="H13">
            <v>0</v>
          </cell>
        </row>
        <row r="14">
          <cell r="C14">
            <v>14110008052.809999</v>
          </cell>
          <cell r="D14">
            <v>0.19664642900770299</v>
          </cell>
          <cell r="E14">
            <v>22945669383.200001</v>
          </cell>
          <cell r="F14">
            <v>0.28495872639253872</v>
          </cell>
          <cell r="G14">
            <v>3702041429.7199998</v>
          </cell>
          <cell r="H14">
            <v>0.27783762280543012</v>
          </cell>
        </row>
        <row r="15">
          <cell r="C15">
            <v>0</v>
          </cell>
          <cell r="D15">
            <v>0</v>
          </cell>
          <cell r="E15">
            <v>0</v>
          </cell>
          <cell r="F15">
            <v>0</v>
          </cell>
          <cell r="G15">
            <v>0</v>
          </cell>
          <cell r="H15">
            <v>0</v>
          </cell>
        </row>
        <row r="16">
          <cell r="C16">
            <v>70562690264.26001</v>
          </cell>
          <cell r="D16">
            <v>0.98340844383004888</v>
          </cell>
          <cell r="E16">
            <v>78161691506.110001</v>
          </cell>
          <cell r="F16">
            <v>0.97067798251181148</v>
          </cell>
          <cell r="G16">
            <v>13095242643.369999</v>
          </cell>
          <cell r="H16">
            <v>0.98279588577413624</v>
          </cell>
        </row>
        <row r="17">
          <cell r="C17">
            <v>356898879.20999998</v>
          </cell>
          <cell r="D17">
            <v>4.9739794513810462E-3</v>
          </cell>
          <cell r="E17">
            <v>1672143118.55</v>
          </cell>
          <cell r="F17">
            <v>2.0766087293009029E-2</v>
          </cell>
          <cell r="G17">
            <v>37352967.530000001</v>
          </cell>
          <cell r="H17">
            <v>2.8033342954912723E-3</v>
          </cell>
        </row>
        <row r="18">
          <cell r="C18">
            <v>196457918.50999999</v>
          </cell>
          <cell r="D18">
            <v>2.7379678296912185E-3</v>
          </cell>
          <cell r="E18">
            <v>4171726.05</v>
          </cell>
          <cell r="F18">
            <v>5.180802190660653E-5</v>
          </cell>
          <cell r="G18">
            <v>1118853.03</v>
          </cell>
          <cell r="H18">
            <v>8.3969742647467917E-5</v>
          </cell>
        </row>
        <row r="19">
          <cell r="C19">
            <v>637140239.76999998</v>
          </cell>
          <cell r="D19">
            <v>8.8796088888787317E-3</v>
          </cell>
          <cell r="E19">
            <v>684775575.23000002</v>
          </cell>
          <cell r="F19">
            <v>8.5041221732728416E-3</v>
          </cell>
          <cell r="G19">
            <v>190764029.44</v>
          </cell>
          <cell r="H19">
            <v>1.4316810187724828E-2</v>
          </cell>
        </row>
        <row r="20">
          <cell r="C20">
            <v>71753187301.750015</v>
          </cell>
          <cell r="D20">
            <v>0.99999999999999989</v>
          </cell>
          <cell r="E20">
            <v>80522781925.940002</v>
          </cell>
          <cell r="F20">
            <v>0.99999999999999989</v>
          </cell>
          <cell r="G20">
            <v>13324478493.370001</v>
          </cell>
          <cell r="H20">
            <v>0.99999999999999978</v>
          </cell>
        </row>
        <row r="21">
          <cell r="C21">
            <v>32806843.329999998</v>
          </cell>
          <cell r="D21">
            <v>4.572179238816874E-4</v>
          </cell>
          <cell r="E21">
            <v>38903237.369999997</v>
          </cell>
          <cell r="F21">
            <v>4.8313330016070294E-4</v>
          </cell>
          <cell r="G21">
            <v>7757418.0099999998</v>
          </cell>
          <cell r="H21">
            <v>5.8219299268334886E-4</v>
          </cell>
        </row>
        <row r="22">
          <cell r="C22">
            <v>71720380533.480804</v>
          </cell>
          <cell r="D22">
            <v>0.99954278312221523</v>
          </cell>
          <cell r="E22">
            <v>80483878806.943497</v>
          </cell>
          <cell r="F22">
            <v>0.99951686816990148</v>
          </cell>
          <cell r="G22">
            <v>13316721025.027399</v>
          </cell>
          <cell r="H22">
            <v>0.99941780322986284</v>
          </cell>
        </row>
        <row r="26">
          <cell r="D26" t="str">
            <v>САВАз</v>
          </cell>
          <cell r="F26" t="str">
            <v>КБПз</v>
          </cell>
          <cell r="H26" t="str">
            <v>ТРИГЛАВз</v>
          </cell>
        </row>
        <row r="27">
          <cell r="B27" t="str">
            <v xml:space="preserve">Акции од домашни издавачи </v>
          </cell>
          <cell r="D27">
            <v>2.5359738043101817E-2</v>
          </cell>
          <cell r="F27">
            <v>1.4771244798695087E-2</v>
          </cell>
          <cell r="H27">
            <v>0</v>
          </cell>
        </row>
        <row r="28">
          <cell r="B28" t="str">
            <v xml:space="preserve">Обврзници од домашни издавачи </v>
          </cell>
          <cell r="D28">
            <v>0.67940391073137785</v>
          </cell>
          <cell r="F28">
            <v>0.65465551574203917</v>
          </cell>
          <cell r="H28">
            <v>0.67458352308516145</v>
          </cell>
        </row>
        <row r="29">
          <cell r="B29" t="str">
            <v xml:space="preserve">Инвестициски фондови од домашни издавачи </v>
          </cell>
          <cell r="D29">
            <v>1.1844608469110777E-5</v>
          </cell>
          <cell r="F29">
            <v>4.5065812694320148E-3</v>
          </cell>
          <cell r="H29">
            <v>3.0374739883544749E-2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7.2576533306179553E-2</v>
          </cell>
          <cell r="F31">
            <v>0</v>
          </cell>
          <cell r="H31">
            <v>0</v>
          </cell>
        </row>
        <row r="32">
          <cell r="B32" t="str">
            <v xml:space="preserve">Обврзници од странски издавачи </v>
          </cell>
          <cell r="D32">
            <v>9.4099881332174954E-3</v>
          </cell>
          <cell r="F32">
            <v>1.1785914309106518E-2</v>
          </cell>
          <cell r="H32">
            <v>0</v>
          </cell>
        </row>
        <row r="33">
          <cell r="B33" t="str">
            <v>Инвестициски фондови од странски издавaчи</v>
          </cell>
          <cell r="D33">
            <v>0.19664642900770299</v>
          </cell>
          <cell r="F33">
            <v>0.28495872639253872</v>
          </cell>
          <cell r="H33">
            <v>0.27783762280543012</v>
          </cell>
        </row>
        <row r="34">
          <cell r="B34" t="str">
            <v xml:space="preserve">Депозити </v>
          </cell>
          <cell r="D34">
            <v>4.9739794513810462E-3</v>
          </cell>
          <cell r="F34">
            <v>2.0766087293009029E-2</v>
          </cell>
          <cell r="H34">
            <v>2.8033342954912723E-3</v>
          </cell>
        </row>
        <row r="35">
          <cell r="B35" t="str">
            <v xml:space="preserve">Парични средства </v>
          </cell>
          <cell r="D35">
            <v>2.7379678296912185E-3</v>
          </cell>
          <cell r="F35">
            <v>5.180802190660653E-5</v>
          </cell>
          <cell r="H35">
            <v>8.3969742647467917E-5</v>
          </cell>
        </row>
        <row r="36">
          <cell r="B36" t="str">
            <v>Побарувања</v>
          </cell>
          <cell r="D36">
            <v>8.8796088888787317E-3</v>
          </cell>
          <cell r="F36">
            <v>8.5041221732728416E-3</v>
          </cell>
          <cell r="H36">
            <v>1.4316810187724828E-2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45657</v>
          </cell>
        </row>
        <row r="5">
          <cell r="C5">
            <v>10411</v>
          </cell>
          <cell r="D5">
            <v>4734</v>
          </cell>
          <cell r="E5">
            <v>15145</v>
          </cell>
        </row>
        <row r="6">
          <cell r="C6">
            <v>6166</v>
          </cell>
          <cell r="D6">
            <v>11461</v>
          </cell>
          <cell r="E6">
            <v>17627</v>
          </cell>
        </row>
        <row r="7">
          <cell r="C7">
            <v>137</v>
          </cell>
          <cell r="D7">
            <v>60</v>
          </cell>
          <cell r="E7">
            <v>197</v>
          </cell>
        </row>
        <row r="8">
          <cell r="C8">
            <v>326</v>
          </cell>
          <cell r="D8">
            <v>277</v>
          </cell>
          <cell r="E8">
            <v>603</v>
          </cell>
        </row>
        <row r="9">
          <cell r="C9">
            <v>17040</v>
          </cell>
          <cell r="D9">
            <v>16532</v>
          </cell>
          <cell r="E9">
            <v>33572</v>
          </cell>
        </row>
        <row r="10">
          <cell r="B10">
            <v>45747</v>
          </cell>
        </row>
        <row r="11">
          <cell r="C11">
            <v>10729</v>
          </cell>
          <cell r="D11">
            <v>4742</v>
          </cell>
          <cell r="E11">
            <v>15471</v>
          </cell>
        </row>
        <row r="12">
          <cell r="C12">
            <v>6286</v>
          </cell>
          <cell r="D12">
            <v>11436</v>
          </cell>
          <cell r="E12">
            <v>17722</v>
          </cell>
        </row>
        <row r="13">
          <cell r="C13">
            <v>151</v>
          </cell>
          <cell r="D13">
            <v>60</v>
          </cell>
          <cell r="E13">
            <v>211</v>
          </cell>
        </row>
        <row r="14">
          <cell r="C14">
            <v>363</v>
          </cell>
          <cell r="D14">
            <v>338</v>
          </cell>
          <cell r="E14">
            <v>701</v>
          </cell>
        </row>
        <row r="15">
          <cell r="C15">
            <v>17529</v>
          </cell>
          <cell r="D15">
            <v>16576</v>
          </cell>
          <cell r="E15">
            <v>34105</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0.69349104776678949</v>
          </cell>
          <cell r="D19">
            <v>0.30650895223321051</v>
          </cell>
        </row>
        <row r="20">
          <cell r="B20" t="str">
            <v>КБПд</v>
          </cell>
          <cell r="C20">
            <v>0.35470037241846292</v>
          </cell>
          <cell r="D20">
            <v>0.64529962758153703</v>
          </cell>
        </row>
        <row r="21">
          <cell r="B21" t="str">
            <v>ТРИГЛАВд</v>
          </cell>
          <cell r="C21">
            <v>0.71563981042654023</v>
          </cell>
          <cell r="D21">
            <v>0.28436018957345971</v>
          </cell>
        </row>
        <row r="22">
          <cell r="B22" t="str">
            <v>ВФПд</v>
          </cell>
          <cell r="C22">
            <v>0.51783166904422251</v>
          </cell>
          <cell r="D22">
            <v>0.48216833095577744</v>
          </cell>
        </row>
        <row r="23">
          <cell r="B23" t="str">
            <v>Вкупно</v>
          </cell>
          <cell r="C23">
            <v>0.51397155842251874</v>
          </cell>
          <cell r="D23">
            <v>0.48602844157748132</v>
          </cell>
        </row>
        <row r="29">
          <cell r="B29">
            <v>45657</v>
          </cell>
        </row>
        <row r="30">
          <cell r="C30">
            <v>1240</v>
          </cell>
        </row>
        <row r="31">
          <cell r="C31">
            <v>2853</v>
          </cell>
        </row>
        <row r="32">
          <cell r="C32">
            <v>5</v>
          </cell>
        </row>
        <row r="33">
          <cell r="C33">
            <v>67</v>
          </cell>
        </row>
        <row r="34">
          <cell r="C34">
            <v>4165</v>
          </cell>
        </row>
        <row r="35">
          <cell r="B35">
            <v>45747</v>
          </cell>
        </row>
        <row r="36">
          <cell r="C36">
            <v>1261</v>
          </cell>
        </row>
        <row r="37">
          <cell r="C37">
            <v>2846</v>
          </cell>
        </row>
        <row r="38">
          <cell r="C38">
            <v>5</v>
          </cell>
        </row>
        <row r="39">
          <cell r="C39">
            <v>149</v>
          </cell>
        </row>
        <row r="40">
          <cell r="C40">
            <v>4261</v>
          </cell>
        </row>
      </sheetData>
      <sheetData sheetId="1"/>
      <sheetData sheetId="2"/>
      <sheetData sheetId="3"/>
      <sheetData sheetId="4"/>
      <sheetData sheetId="5">
        <row r="8">
          <cell r="C8" t="str">
            <v>САВАд</v>
          </cell>
          <cell r="D8" t="str">
            <v>КБПд</v>
          </cell>
          <cell r="E8" t="str">
            <v>ТРИГЛАВд</v>
          </cell>
          <cell r="F8" t="str">
            <v>ВФПд</v>
          </cell>
        </row>
        <row r="9">
          <cell r="C9">
            <v>2424</v>
          </cell>
          <cell r="D9">
            <v>7003</v>
          </cell>
          <cell r="E9">
            <v>50</v>
          </cell>
          <cell r="F9">
            <v>334</v>
          </cell>
        </row>
        <row r="10">
          <cell r="C10">
            <v>675</v>
          </cell>
          <cell r="D10">
            <v>1038</v>
          </cell>
          <cell r="E10"/>
          <cell r="F10"/>
        </row>
        <row r="11">
          <cell r="C11">
            <v>576</v>
          </cell>
          <cell r="D11">
            <v>503</v>
          </cell>
          <cell r="E11"/>
          <cell r="F11"/>
        </row>
        <row r="12">
          <cell r="C12">
            <v>418</v>
          </cell>
          <cell r="D12">
            <v>469</v>
          </cell>
          <cell r="E12"/>
          <cell r="F12"/>
        </row>
        <row r="13">
          <cell r="C13">
            <v>291</v>
          </cell>
          <cell r="D13">
            <v>388</v>
          </cell>
          <cell r="E13"/>
          <cell r="F13"/>
        </row>
        <row r="14">
          <cell r="C14">
            <v>223</v>
          </cell>
          <cell r="D14">
            <v>357</v>
          </cell>
          <cell r="E14"/>
          <cell r="F14"/>
        </row>
        <row r="15">
          <cell r="C15">
            <v>131</v>
          </cell>
          <cell r="D15">
            <v>255</v>
          </cell>
          <cell r="E15"/>
          <cell r="F15"/>
        </row>
        <row r="16">
          <cell r="C16"/>
          <cell r="D16">
            <v>231</v>
          </cell>
          <cell r="E16"/>
          <cell r="F16"/>
        </row>
        <row r="17">
          <cell r="C17"/>
          <cell r="D17">
            <v>222</v>
          </cell>
          <cell r="E17"/>
          <cell r="F17"/>
        </row>
        <row r="18">
          <cell r="C18"/>
          <cell r="D18">
            <v>184</v>
          </cell>
          <cell r="E18"/>
          <cell r="F18"/>
        </row>
        <row r="19">
          <cell r="C19"/>
          <cell r="D19">
            <v>180</v>
          </cell>
          <cell r="E19"/>
          <cell r="F19"/>
        </row>
        <row r="20">
          <cell r="C20"/>
          <cell r="D20">
            <v>136</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5.6202814801006619E-2</v>
          </cell>
          <cell r="G17">
            <v>0.94379718519899336</v>
          </cell>
        </row>
        <row r="18">
          <cell r="B18" t="str">
            <v xml:space="preserve">КБПд </v>
          </cell>
          <cell r="F18">
            <v>5.1224944320712694E-2</v>
          </cell>
          <cell r="G18">
            <v>0.94877505567928733</v>
          </cell>
        </row>
        <row r="19">
          <cell r="B19" t="str">
            <v>ТРИГЛАВд</v>
          </cell>
          <cell r="F19">
            <v>5.9602649006622516E-2</v>
          </cell>
          <cell r="G19">
            <v>0.94039735099337751</v>
          </cell>
        </row>
        <row r="20">
          <cell r="B20" t="str">
            <v>ВФПд</v>
          </cell>
          <cell r="F20">
            <v>0.17079889807162535</v>
          </cell>
          <cell r="G20">
            <v>0.82920110192837471</v>
          </cell>
        </row>
      </sheetData>
      <sheetData sheetId="7">
        <row r="6">
          <cell r="C6">
            <v>26</v>
          </cell>
          <cell r="D6">
            <v>19</v>
          </cell>
          <cell r="E6">
            <v>45</v>
          </cell>
          <cell r="F6">
            <v>9</v>
          </cell>
          <cell r="G6">
            <v>6</v>
          </cell>
          <cell r="H6">
            <v>15</v>
          </cell>
          <cell r="I6">
            <v>1</v>
          </cell>
          <cell r="J6">
            <v>0</v>
          </cell>
          <cell r="K6">
            <v>1</v>
          </cell>
          <cell r="L6">
            <v>1</v>
          </cell>
          <cell r="M6">
            <v>2</v>
          </cell>
          <cell r="N6">
            <v>3</v>
          </cell>
          <cell r="O6">
            <v>64</v>
          </cell>
        </row>
        <row r="7">
          <cell r="C7">
            <v>197</v>
          </cell>
          <cell r="D7">
            <v>106</v>
          </cell>
          <cell r="E7">
            <v>303</v>
          </cell>
          <cell r="F7">
            <v>117</v>
          </cell>
          <cell r="G7">
            <v>80</v>
          </cell>
          <cell r="H7">
            <v>197</v>
          </cell>
          <cell r="I7">
            <v>6</v>
          </cell>
          <cell r="J7">
            <v>3</v>
          </cell>
          <cell r="K7">
            <v>9</v>
          </cell>
          <cell r="L7">
            <v>5</v>
          </cell>
          <cell r="M7">
            <v>10</v>
          </cell>
          <cell r="N7">
            <v>15</v>
          </cell>
          <cell r="O7">
            <v>524</v>
          </cell>
        </row>
        <row r="8">
          <cell r="C8">
            <v>477</v>
          </cell>
          <cell r="D8">
            <v>387</v>
          </cell>
          <cell r="E8">
            <v>864</v>
          </cell>
          <cell r="F8">
            <v>278</v>
          </cell>
          <cell r="G8">
            <v>248</v>
          </cell>
          <cell r="H8">
            <v>526</v>
          </cell>
          <cell r="I8">
            <v>13</v>
          </cell>
          <cell r="J8">
            <v>8</v>
          </cell>
          <cell r="K8">
            <v>21</v>
          </cell>
          <cell r="L8">
            <v>31</v>
          </cell>
          <cell r="M8">
            <v>19</v>
          </cell>
          <cell r="N8">
            <v>50</v>
          </cell>
          <cell r="O8">
            <v>1461</v>
          </cell>
        </row>
        <row r="9">
          <cell r="C9">
            <v>890</v>
          </cell>
          <cell r="D9">
            <v>900</v>
          </cell>
          <cell r="E9">
            <v>1790</v>
          </cell>
          <cell r="F9">
            <v>575</v>
          </cell>
          <cell r="G9">
            <v>533</v>
          </cell>
          <cell r="H9">
            <v>1108</v>
          </cell>
          <cell r="I9">
            <v>14</v>
          </cell>
          <cell r="J9">
            <v>11</v>
          </cell>
          <cell r="K9">
            <v>25</v>
          </cell>
          <cell r="L9">
            <v>32</v>
          </cell>
          <cell r="M9">
            <v>23</v>
          </cell>
          <cell r="N9">
            <v>55</v>
          </cell>
          <cell r="O9">
            <v>2978</v>
          </cell>
        </row>
        <row r="10">
          <cell r="C10">
            <v>1291</v>
          </cell>
          <cell r="D10">
            <v>1305</v>
          </cell>
          <cell r="E10">
            <v>2596</v>
          </cell>
          <cell r="F10">
            <v>1105</v>
          </cell>
          <cell r="G10">
            <v>950</v>
          </cell>
          <cell r="H10">
            <v>2055</v>
          </cell>
          <cell r="I10">
            <v>16</v>
          </cell>
          <cell r="J10">
            <v>21</v>
          </cell>
          <cell r="K10">
            <v>37</v>
          </cell>
          <cell r="L10">
            <v>69</v>
          </cell>
          <cell r="M10">
            <v>49</v>
          </cell>
          <cell r="N10">
            <v>118</v>
          </cell>
          <cell r="O10">
            <v>4806</v>
          </cell>
        </row>
        <row r="11">
          <cell r="C11">
            <v>1518</v>
          </cell>
          <cell r="D11">
            <v>1470</v>
          </cell>
          <cell r="E11">
            <v>2988</v>
          </cell>
          <cell r="F11">
            <v>1616</v>
          </cell>
          <cell r="G11">
            <v>1338</v>
          </cell>
          <cell r="H11">
            <v>2954</v>
          </cell>
          <cell r="I11">
            <v>17</v>
          </cell>
          <cell r="J11">
            <v>27</v>
          </cell>
          <cell r="K11">
            <v>44</v>
          </cell>
          <cell r="L11">
            <v>69</v>
          </cell>
          <cell r="M11">
            <v>48</v>
          </cell>
          <cell r="N11">
            <v>117</v>
          </cell>
          <cell r="O11">
            <v>6103</v>
          </cell>
        </row>
        <row r="12">
          <cell r="C12">
            <v>1366</v>
          </cell>
          <cell r="D12">
            <v>1208</v>
          </cell>
          <cell r="E12">
            <v>2574</v>
          </cell>
          <cell r="F12">
            <v>1580</v>
          </cell>
          <cell r="G12">
            <v>1439</v>
          </cell>
          <cell r="H12">
            <v>3019</v>
          </cell>
          <cell r="I12">
            <v>16</v>
          </cell>
          <cell r="J12">
            <v>18</v>
          </cell>
          <cell r="K12">
            <v>34</v>
          </cell>
          <cell r="L12">
            <v>66</v>
          </cell>
          <cell r="M12">
            <v>64</v>
          </cell>
          <cell r="N12">
            <v>130</v>
          </cell>
          <cell r="O12">
            <v>5757</v>
          </cell>
        </row>
        <row r="13">
          <cell r="C13">
            <v>1050</v>
          </cell>
          <cell r="D13">
            <v>882</v>
          </cell>
          <cell r="E13">
            <v>1932</v>
          </cell>
          <cell r="F13">
            <v>1403</v>
          </cell>
          <cell r="G13">
            <v>1228</v>
          </cell>
          <cell r="H13">
            <v>2631</v>
          </cell>
          <cell r="I13">
            <v>10</v>
          </cell>
          <cell r="J13">
            <v>11</v>
          </cell>
          <cell r="K13">
            <v>21</v>
          </cell>
          <cell r="L13">
            <v>77</v>
          </cell>
          <cell r="M13">
            <v>51</v>
          </cell>
          <cell r="N13">
            <v>128</v>
          </cell>
          <cell r="O13">
            <v>4712</v>
          </cell>
        </row>
        <row r="14">
          <cell r="C14">
            <v>657</v>
          </cell>
          <cell r="D14">
            <v>604</v>
          </cell>
          <cell r="E14">
            <v>1261</v>
          </cell>
          <cell r="F14">
            <v>1113</v>
          </cell>
          <cell r="G14">
            <v>1073</v>
          </cell>
          <cell r="H14">
            <v>2186</v>
          </cell>
          <cell r="I14">
            <v>5</v>
          </cell>
          <cell r="J14">
            <v>7</v>
          </cell>
          <cell r="K14">
            <v>12</v>
          </cell>
          <cell r="L14">
            <v>38</v>
          </cell>
          <cell r="M14">
            <v>31</v>
          </cell>
          <cell r="N14">
            <v>69</v>
          </cell>
          <cell r="O14">
            <v>3528</v>
          </cell>
        </row>
        <row r="15">
          <cell r="C15">
            <v>352</v>
          </cell>
          <cell r="D15">
            <v>304</v>
          </cell>
          <cell r="E15">
            <v>656</v>
          </cell>
          <cell r="F15">
            <v>718</v>
          </cell>
          <cell r="G15">
            <v>661</v>
          </cell>
          <cell r="H15">
            <v>1379</v>
          </cell>
          <cell r="I15">
            <v>3</v>
          </cell>
          <cell r="J15">
            <v>2</v>
          </cell>
          <cell r="K15">
            <v>5</v>
          </cell>
          <cell r="L15">
            <v>7</v>
          </cell>
          <cell r="M15">
            <v>5</v>
          </cell>
          <cell r="N15">
            <v>12</v>
          </cell>
          <cell r="O15">
            <v>2052</v>
          </cell>
        </row>
        <row r="16">
          <cell r="C16">
            <v>270</v>
          </cell>
          <cell r="D16">
            <v>192</v>
          </cell>
          <cell r="E16">
            <v>462</v>
          </cell>
          <cell r="F16">
            <v>948</v>
          </cell>
          <cell r="G16">
            <v>704</v>
          </cell>
          <cell r="H16">
            <v>1652</v>
          </cell>
          <cell r="I16">
            <v>2</v>
          </cell>
          <cell r="J16">
            <v>0</v>
          </cell>
          <cell r="K16">
            <v>2</v>
          </cell>
          <cell r="L16">
            <v>3</v>
          </cell>
          <cell r="M16">
            <v>1</v>
          </cell>
          <cell r="N16">
            <v>4</v>
          </cell>
          <cell r="O16">
            <v>2120</v>
          </cell>
        </row>
        <row r="17">
          <cell r="C17">
            <v>8094</v>
          </cell>
          <cell r="D17">
            <v>7377</v>
          </cell>
          <cell r="E17">
            <v>15471</v>
          </cell>
          <cell r="F17">
            <v>9462</v>
          </cell>
          <cell r="G17">
            <v>8260</v>
          </cell>
          <cell r="H17">
            <v>17722</v>
          </cell>
          <cell r="I17">
            <v>103</v>
          </cell>
          <cell r="J17">
            <v>108</v>
          </cell>
          <cell r="K17">
            <v>211</v>
          </cell>
          <cell r="L17">
            <v>398</v>
          </cell>
          <cell r="M17">
            <v>303</v>
          </cell>
          <cell r="N17">
            <v>701</v>
          </cell>
          <cell r="O17">
            <v>34105</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-26</v>
          </cell>
          <cell r="D5">
            <v>19</v>
          </cell>
          <cell r="E5">
            <v>-9</v>
          </cell>
          <cell r="F5">
            <v>6</v>
          </cell>
          <cell r="G5">
            <v>-1</v>
          </cell>
          <cell r="H5">
            <v>0</v>
          </cell>
          <cell r="I5">
            <v>-1</v>
          </cell>
          <cell r="J5">
            <v>2</v>
          </cell>
        </row>
        <row r="6">
          <cell r="B6" t="str">
            <v>21-25</v>
          </cell>
          <cell r="C6">
            <v>-197</v>
          </cell>
          <cell r="D6">
            <v>106</v>
          </cell>
          <cell r="E6">
            <v>-117</v>
          </cell>
          <cell r="F6">
            <v>80</v>
          </cell>
          <cell r="G6">
            <v>-6</v>
          </cell>
          <cell r="H6">
            <v>3</v>
          </cell>
          <cell r="I6">
            <v>-5</v>
          </cell>
          <cell r="J6">
            <v>10</v>
          </cell>
        </row>
        <row r="7">
          <cell r="B7" t="str">
            <v>26-30</v>
          </cell>
          <cell r="C7">
            <v>-477</v>
          </cell>
          <cell r="D7">
            <v>387</v>
          </cell>
          <cell r="E7">
            <v>-278</v>
          </cell>
          <cell r="F7">
            <v>248</v>
          </cell>
          <cell r="G7">
            <v>-13</v>
          </cell>
          <cell r="H7">
            <v>8</v>
          </cell>
          <cell r="I7">
            <v>-31</v>
          </cell>
          <cell r="J7">
            <v>19</v>
          </cell>
        </row>
        <row r="8">
          <cell r="B8" t="str">
            <v>31-35</v>
          </cell>
          <cell r="C8">
            <v>-890</v>
          </cell>
          <cell r="D8">
            <v>900</v>
          </cell>
          <cell r="E8">
            <v>-575</v>
          </cell>
          <cell r="F8">
            <v>533</v>
          </cell>
          <cell r="G8">
            <v>-14</v>
          </cell>
          <cell r="H8">
            <v>11</v>
          </cell>
          <cell r="I8">
            <v>-32</v>
          </cell>
          <cell r="J8">
            <v>23</v>
          </cell>
        </row>
        <row r="9">
          <cell r="B9" t="str">
            <v>36-40</v>
          </cell>
          <cell r="C9">
            <v>-1291</v>
          </cell>
          <cell r="D9">
            <v>1305</v>
          </cell>
          <cell r="E9">
            <v>-1105</v>
          </cell>
          <cell r="F9">
            <v>950</v>
          </cell>
          <cell r="G9">
            <v>-16</v>
          </cell>
          <cell r="H9">
            <v>21</v>
          </cell>
          <cell r="I9">
            <v>-69</v>
          </cell>
          <cell r="J9">
            <v>49</v>
          </cell>
        </row>
        <row r="10">
          <cell r="B10" t="str">
            <v>41-45</v>
          </cell>
          <cell r="C10">
            <v>-1518</v>
          </cell>
          <cell r="D10">
            <v>1470</v>
          </cell>
          <cell r="E10">
            <v>-1616</v>
          </cell>
          <cell r="F10">
            <v>1338</v>
          </cell>
          <cell r="G10">
            <v>-17</v>
          </cell>
          <cell r="H10">
            <v>27</v>
          </cell>
          <cell r="I10">
            <v>-69</v>
          </cell>
          <cell r="J10">
            <v>48</v>
          </cell>
        </row>
        <row r="11">
          <cell r="B11" t="str">
            <v>46-50</v>
          </cell>
          <cell r="C11">
            <v>-1366</v>
          </cell>
          <cell r="D11">
            <v>1208</v>
          </cell>
          <cell r="E11">
            <v>-1580</v>
          </cell>
          <cell r="F11">
            <v>1439</v>
          </cell>
          <cell r="G11">
            <v>-16</v>
          </cell>
          <cell r="H11">
            <v>18</v>
          </cell>
          <cell r="I11">
            <v>-66</v>
          </cell>
          <cell r="J11">
            <v>64</v>
          </cell>
        </row>
        <row r="12">
          <cell r="B12" t="str">
            <v>51-55</v>
          </cell>
          <cell r="C12">
            <v>-1050</v>
          </cell>
          <cell r="D12">
            <v>882</v>
          </cell>
          <cell r="E12">
            <v>-1403</v>
          </cell>
          <cell r="F12">
            <v>1228</v>
          </cell>
          <cell r="G12">
            <v>-10</v>
          </cell>
          <cell r="H12">
            <v>11</v>
          </cell>
          <cell r="I12">
            <v>-77</v>
          </cell>
          <cell r="J12">
            <v>51</v>
          </cell>
        </row>
        <row r="13">
          <cell r="B13" t="str">
            <v>56-60</v>
          </cell>
          <cell r="C13">
            <v>-657</v>
          </cell>
          <cell r="D13">
            <v>604</v>
          </cell>
          <cell r="E13">
            <v>-1113</v>
          </cell>
          <cell r="F13">
            <v>1073</v>
          </cell>
          <cell r="G13">
            <v>-5</v>
          </cell>
          <cell r="H13">
            <v>7</v>
          </cell>
          <cell r="I13">
            <v>-38</v>
          </cell>
          <cell r="J13">
            <v>31</v>
          </cell>
        </row>
        <row r="14">
          <cell r="B14" t="str">
            <v>61-64</v>
          </cell>
          <cell r="C14">
            <v>-352</v>
          </cell>
          <cell r="D14">
            <v>304</v>
          </cell>
          <cell r="E14">
            <v>-718</v>
          </cell>
          <cell r="F14">
            <v>661</v>
          </cell>
          <cell r="G14">
            <v>-3</v>
          </cell>
          <cell r="H14">
            <v>2</v>
          </cell>
          <cell r="I14">
            <v>-7</v>
          </cell>
          <cell r="J14">
            <v>5</v>
          </cell>
        </row>
        <row r="15">
          <cell r="B15" t="str">
            <v xml:space="preserve"> ≥  65</v>
          </cell>
          <cell r="C15">
            <v>-270</v>
          </cell>
          <cell r="D15">
            <v>192</v>
          </cell>
          <cell r="E15">
            <v>-948</v>
          </cell>
          <cell r="F15">
            <v>704</v>
          </cell>
          <cell r="G15">
            <v>-2</v>
          </cell>
          <cell r="H15">
            <v>0</v>
          </cell>
          <cell r="I15">
            <v>-4</v>
          </cell>
          <cell r="J15">
            <v>1</v>
          </cell>
        </row>
      </sheetData>
      <sheetData sheetId="9"/>
      <sheetData sheetId="10">
        <row r="10">
          <cell r="D10">
            <v>45657</v>
          </cell>
          <cell r="E10">
            <v>45688</v>
          </cell>
          <cell r="F10">
            <v>45716</v>
          </cell>
          <cell r="G10">
            <v>45747</v>
          </cell>
        </row>
        <row r="11">
          <cell r="D11">
            <v>41.975329000000002</v>
          </cell>
          <cell r="E11">
            <v>17.829888</v>
          </cell>
          <cell r="F11">
            <v>18.877870000000001</v>
          </cell>
          <cell r="G11">
            <v>22.198125000000001</v>
          </cell>
        </row>
        <row r="12">
          <cell r="D12">
            <v>2.5148139199999999</v>
          </cell>
          <cell r="E12">
            <v>2.0181694499999998</v>
          </cell>
          <cell r="F12">
            <v>2.0616214099999999</v>
          </cell>
          <cell r="G12">
            <v>2.1171922999999997</v>
          </cell>
        </row>
        <row r="13">
          <cell r="D13">
            <v>2119.354786216184</v>
          </cell>
          <cell r="E13">
            <v>2166.6459128915549</v>
          </cell>
          <cell r="F13">
            <v>2160.5787269389693</v>
          </cell>
          <cell r="G13">
            <v>2139.3599797513639</v>
          </cell>
        </row>
        <row r="14">
          <cell r="D14">
            <v>65.470079999999996</v>
          </cell>
          <cell r="E14">
            <v>18.161912000000001</v>
          </cell>
          <cell r="F14">
            <v>29.657250000000001</v>
          </cell>
          <cell r="G14">
            <v>22.583252000000002</v>
          </cell>
        </row>
        <row r="15">
          <cell r="D15">
            <v>3.0530607999999999</v>
          </cell>
          <cell r="E15">
            <v>2.0115815700000002</v>
          </cell>
          <cell r="F15">
            <v>2.3182907199999998</v>
          </cell>
          <cell r="G15">
            <v>2.1084899400000001</v>
          </cell>
        </row>
        <row r="16">
          <cell r="D16">
            <v>2059.767847666722</v>
          </cell>
          <cell r="E16">
            <v>2091.5634331809229</v>
          </cell>
          <cell r="F16">
            <v>2101.9632180329463</v>
          </cell>
          <cell r="G16">
            <v>2070.2758281795373</v>
          </cell>
        </row>
        <row r="17">
          <cell r="D17">
            <v>0.54614200000000002</v>
          </cell>
          <cell r="E17">
            <v>0.221556</v>
          </cell>
          <cell r="F17">
            <v>0.27530399999999999</v>
          </cell>
          <cell r="G17">
            <v>0.37640800000000002</v>
          </cell>
        </row>
        <row r="18">
          <cell r="D18">
            <v>3.0008419999999997E-2</v>
          </cell>
          <cell r="E18">
            <v>2.0639400000000002E-2</v>
          </cell>
          <cell r="F18">
            <v>2.2608419999999997E-2</v>
          </cell>
          <cell r="G18">
            <v>2.6051349999999997E-2</v>
          </cell>
        </row>
        <row r="19">
          <cell r="D19">
            <v>19.352086854067</v>
          </cell>
          <cell r="E19">
            <v>20.042535324972</v>
          </cell>
          <cell r="F19">
            <v>20.954533855755002</v>
          </cell>
          <cell r="G19">
            <v>20.918287867274998</v>
          </cell>
        </row>
        <row r="20">
          <cell r="D20">
            <v>7.2343770000000003</v>
          </cell>
          <cell r="E20">
            <v>2.4592070000000001</v>
          </cell>
          <cell r="F20">
            <v>2.040187</v>
          </cell>
          <cell r="G20">
            <v>3.8289939999999998</v>
          </cell>
        </row>
        <row r="21">
          <cell r="D21">
            <v>0.30712248999999997</v>
          </cell>
          <cell r="E21">
            <v>0.19588578000000001</v>
          </cell>
          <cell r="F21">
            <v>0.1855002</v>
          </cell>
          <cell r="G21">
            <v>0.24172876999999998</v>
          </cell>
        </row>
        <row r="22">
          <cell r="D22">
            <v>166.13891773269901</v>
          </cell>
          <cell r="E22">
            <v>175.72304295667499</v>
          </cell>
          <cell r="F22">
            <v>186.174651114542</v>
          </cell>
          <cell r="G22">
            <v>193.402060591956</v>
          </cell>
        </row>
      </sheetData>
      <sheetData sheetId="11">
        <row r="2">
          <cell r="C2" t="str">
            <v>САВАд</v>
          </cell>
          <cell r="D2" t="str">
            <v>КБПд</v>
          </cell>
          <cell r="E2" t="str">
            <v>ТРИГЛАВд</v>
          </cell>
          <cell r="F2" t="str">
            <v>ВФПд</v>
          </cell>
        </row>
        <row r="3">
          <cell r="B3">
            <v>45657</v>
          </cell>
          <cell r="C3">
            <v>245.49955</v>
          </cell>
          <cell r="D3">
            <v>234.952226</v>
          </cell>
          <cell r="E3">
            <v>118.666065</v>
          </cell>
          <cell r="F3">
            <v>122.445954</v>
          </cell>
          <cell r="H3">
            <v>45657</v>
          </cell>
          <cell r="I3">
            <v>245.49955</v>
          </cell>
          <cell r="J3">
            <v>234.952226</v>
          </cell>
          <cell r="K3">
            <v>118.666065</v>
          </cell>
          <cell r="L3">
            <v>122.445954</v>
          </cell>
        </row>
        <row r="4">
          <cell r="B4">
            <v>45658</v>
          </cell>
          <cell r="C4">
            <v>245.81584699999999</v>
          </cell>
          <cell r="D4">
            <v>235.30564799999999</v>
          </cell>
          <cell r="E4">
            <v>118.853458</v>
          </cell>
          <cell r="F4">
            <v>122.48591500000001</v>
          </cell>
          <cell r="H4">
            <v>45672</v>
          </cell>
          <cell r="I4">
            <v>247.78536299999999</v>
          </cell>
          <cell r="J4">
            <v>236.87774200000001</v>
          </cell>
          <cell r="K4">
            <v>119.92340299999999</v>
          </cell>
          <cell r="L4">
            <v>123.41167299999999</v>
          </cell>
        </row>
        <row r="5">
          <cell r="B5">
            <v>45659</v>
          </cell>
          <cell r="C5">
            <v>245.990127</v>
          </cell>
          <cell r="D5">
            <v>235.300499</v>
          </cell>
          <cell r="E5">
            <v>118.786185</v>
          </cell>
          <cell r="F5">
            <v>122.964271</v>
          </cell>
          <cell r="H5">
            <v>45688</v>
          </cell>
          <cell r="I5">
            <v>249.69255799999999</v>
          </cell>
          <cell r="J5">
            <v>237.414706</v>
          </cell>
          <cell r="K5">
            <v>120.408683</v>
          </cell>
          <cell r="L5">
            <v>124.741438</v>
          </cell>
        </row>
        <row r="6">
          <cell r="B6">
            <v>45660</v>
          </cell>
          <cell r="C6">
            <v>246.76193000000001</v>
          </cell>
          <cell r="D6">
            <v>236.388678</v>
          </cell>
          <cell r="E6">
            <v>119.42288600000001</v>
          </cell>
          <cell r="F6">
            <v>122.979685</v>
          </cell>
          <cell r="H6">
            <v>45703</v>
          </cell>
          <cell r="I6">
            <v>249.685225</v>
          </cell>
          <cell r="J6">
            <v>238.404786</v>
          </cell>
          <cell r="K6">
            <v>120.835409</v>
          </cell>
          <cell r="L6">
            <v>124.920624</v>
          </cell>
        </row>
        <row r="7">
          <cell r="B7">
            <v>45661</v>
          </cell>
          <cell r="C7">
            <v>246.89746299999999</v>
          </cell>
          <cell r="D7">
            <v>236.53903600000001</v>
          </cell>
          <cell r="E7">
            <v>119.503344</v>
          </cell>
          <cell r="F7">
            <v>122.999646</v>
          </cell>
          <cell r="H7">
            <v>45716</v>
          </cell>
          <cell r="I7">
            <v>247.633262</v>
          </cell>
          <cell r="J7">
            <v>237.07368099999999</v>
          </cell>
          <cell r="K7">
            <v>120.062742</v>
          </cell>
          <cell r="L7">
            <v>124.196929</v>
          </cell>
        </row>
        <row r="8">
          <cell r="B8">
            <v>45662</v>
          </cell>
          <cell r="C8">
            <v>246.90931800000001</v>
          </cell>
          <cell r="D8">
            <v>236.55031600000001</v>
          </cell>
          <cell r="E8">
            <v>119.50999299999999</v>
          </cell>
          <cell r="F8">
            <v>123.00678600000001</v>
          </cell>
          <cell r="H8">
            <v>45731</v>
          </cell>
          <cell r="I8">
            <v>243.52384000000001</v>
          </cell>
          <cell r="J8">
            <v>232.459103</v>
          </cell>
          <cell r="K8">
            <v>117.637657</v>
          </cell>
          <cell r="L8">
            <v>121.11966</v>
          </cell>
        </row>
        <row r="9">
          <cell r="B9">
            <v>45663</v>
          </cell>
          <cell r="C9">
            <v>247.707774</v>
          </cell>
          <cell r="D9">
            <v>237.06181100000001</v>
          </cell>
          <cell r="E9">
            <v>119.786751</v>
          </cell>
          <cell r="F9">
            <v>123.270349</v>
          </cell>
          <cell r="H9">
            <v>45747</v>
          </cell>
          <cell r="I9">
            <v>243.276704</v>
          </cell>
          <cell r="J9">
            <v>232.35002299999999</v>
          </cell>
          <cell r="K9">
            <v>117.780147</v>
          </cell>
          <cell r="L9">
            <v>121.26786300000001</v>
          </cell>
        </row>
        <row r="10">
          <cell r="B10">
            <v>45664</v>
          </cell>
          <cell r="C10">
            <v>247.20796000000001</v>
          </cell>
          <cell r="D10">
            <v>236.43635599999999</v>
          </cell>
          <cell r="E10">
            <v>119.44850599999999</v>
          </cell>
          <cell r="F10">
            <v>123.037567</v>
          </cell>
        </row>
        <row r="11">
          <cell r="B11">
            <v>45665</v>
          </cell>
          <cell r="C11">
            <v>246.93256099999999</v>
          </cell>
          <cell r="D11">
            <v>236.21377699999999</v>
          </cell>
          <cell r="E11">
            <v>119.492228</v>
          </cell>
          <cell r="F11">
            <v>122.972897</v>
          </cell>
        </row>
        <row r="12">
          <cell r="B12">
            <v>45666</v>
          </cell>
          <cell r="C12">
            <v>247.110276</v>
          </cell>
          <cell r="D12">
            <v>236.38938300000001</v>
          </cell>
          <cell r="E12">
            <v>119.53113999999999</v>
          </cell>
          <cell r="F12">
            <v>123.12069</v>
          </cell>
        </row>
        <row r="13">
          <cell r="B13">
            <v>45667</v>
          </cell>
          <cell r="C13">
            <v>246.075761</v>
          </cell>
          <cell r="D13">
            <v>235.148323</v>
          </cell>
          <cell r="E13">
            <v>118.97740899999999</v>
          </cell>
          <cell r="F13">
            <v>122.77562500000001</v>
          </cell>
        </row>
        <row r="14">
          <cell r="B14">
            <v>45668</v>
          </cell>
          <cell r="C14">
            <v>246.094311</v>
          </cell>
          <cell r="D14">
            <v>235.168465</v>
          </cell>
          <cell r="E14">
            <v>118.98814900000001</v>
          </cell>
          <cell r="F14">
            <v>122.78424699999999</v>
          </cell>
        </row>
        <row r="15">
          <cell r="B15">
            <v>45669</v>
          </cell>
          <cell r="C15">
            <v>246.10764599999999</v>
          </cell>
          <cell r="D15">
            <v>235.18039999999999</v>
          </cell>
          <cell r="E15">
            <v>118.994867</v>
          </cell>
          <cell r="F15">
            <v>122.79146</v>
          </cell>
        </row>
        <row r="16">
          <cell r="B16">
            <v>45670</v>
          </cell>
          <cell r="C16">
            <v>245.99932200000001</v>
          </cell>
          <cell r="D16">
            <v>235.02832000000001</v>
          </cell>
          <cell r="E16">
            <v>118.996838</v>
          </cell>
          <cell r="F16">
            <v>122.68106</v>
          </cell>
        </row>
        <row r="17">
          <cell r="B17">
            <v>45671</v>
          </cell>
          <cell r="C17">
            <v>246.885243</v>
          </cell>
          <cell r="D17">
            <v>235.91945899999999</v>
          </cell>
          <cell r="E17">
            <v>119.46178999999999</v>
          </cell>
          <cell r="F17">
            <v>122.787279</v>
          </cell>
        </row>
        <row r="18">
          <cell r="B18">
            <v>45672</v>
          </cell>
          <cell r="C18">
            <v>247.78536299999999</v>
          </cell>
          <cell r="D18">
            <v>236.87774200000001</v>
          </cell>
          <cell r="E18">
            <v>119.92340299999999</v>
          </cell>
          <cell r="F18">
            <v>123.41167299999999</v>
          </cell>
        </row>
        <row r="19">
          <cell r="B19">
            <v>45673</v>
          </cell>
          <cell r="C19">
            <v>247.85413500000001</v>
          </cell>
          <cell r="D19">
            <v>236.62159299999999</v>
          </cell>
          <cell r="E19">
            <v>119.792404</v>
          </cell>
          <cell r="F19">
            <v>123.73681000000001</v>
          </cell>
        </row>
        <row r="20">
          <cell r="B20">
            <v>45674</v>
          </cell>
          <cell r="C20">
            <v>248.61270099999999</v>
          </cell>
          <cell r="D20">
            <v>237.40013999999999</v>
          </cell>
          <cell r="E20">
            <v>120.244113</v>
          </cell>
          <cell r="F20">
            <v>124.230991</v>
          </cell>
        </row>
        <row r="21">
          <cell r="B21">
            <v>45675</v>
          </cell>
          <cell r="C21">
            <v>248.52375900000001</v>
          </cell>
          <cell r="D21">
            <v>237.29764499999999</v>
          </cell>
          <cell r="E21">
            <v>120.179945</v>
          </cell>
          <cell r="F21">
            <v>124.24257299999999</v>
          </cell>
        </row>
        <row r="22">
          <cell r="B22">
            <v>45676</v>
          </cell>
          <cell r="C22">
            <v>248.53682900000001</v>
          </cell>
          <cell r="D22">
            <v>237.30960200000001</v>
          </cell>
          <cell r="E22">
            <v>120.186571</v>
          </cell>
          <cell r="F22">
            <v>124.250479</v>
          </cell>
        </row>
        <row r="23">
          <cell r="B23">
            <v>45677</v>
          </cell>
          <cell r="C23">
            <v>248.73825299999999</v>
          </cell>
          <cell r="D23">
            <v>237.270622</v>
          </cell>
          <cell r="E23">
            <v>120.288202</v>
          </cell>
          <cell r="F23">
            <v>124.148008</v>
          </cell>
        </row>
        <row r="24">
          <cell r="B24">
            <v>45678</v>
          </cell>
          <cell r="C24">
            <v>249.423272</v>
          </cell>
          <cell r="D24">
            <v>238.11888500000001</v>
          </cell>
          <cell r="E24">
            <v>120.68617999999999</v>
          </cell>
          <cell r="F24">
            <v>124.204831</v>
          </cell>
        </row>
        <row r="25">
          <cell r="B25">
            <v>45679</v>
          </cell>
          <cell r="C25">
            <v>249.60484700000001</v>
          </cell>
          <cell r="D25">
            <v>238.09207699999999</v>
          </cell>
          <cell r="E25">
            <v>120.733632</v>
          </cell>
          <cell r="F25">
            <v>124.38414</v>
          </cell>
        </row>
        <row r="26">
          <cell r="B26">
            <v>45680</v>
          </cell>
          <cell r="C26">
            <v>249.45508699999999</v>
          </cell>
          <cell r="D26">
            <v>237.99499499999999</v>
          </cell>
          <cell r="E26">
            <v>120.63856</v>
          </cell>
          <cell r="F26">
            <v>124.515624</v>
          </cell>
        </row>
        <row r="27">
          <cell r="B27">
            <v>45681</v>
          </cell>
          <cell r="C27">
            <v>249.77584200000001</v>
          </cell>
          <cell r="D27">
            <v>238.22902400000001</v>
          </cell>
          <cell r="E27">
            <v>120.733678</v>
          </cell>
          <cell r="F27">
            <v>124.38637799999999</v>
          </cell>
        </row>
        <row r="28">
          <cell r="B28">
            <v>45682</v>
          </cell>
          <cell r="C28">
            <v>249.41252600000001</v>
          </cell>
          <cell r="D28">
            <v>237.821247</v>
          </cell>
          <cell r="E28">
            <v>120.516131</v>
          </cell>
          <cell r="F28">
            <v>124.358462</v>
          </cell>
        </row>
        <row r="29">
          <cell r="B29">
            <v>45683</v>
          </cell>
          <cell r="C29">
            <v>249.42550299999999</v>
          </cell>
          <cell r="D29">
            <v>237.83289099999999</v>
          </cell>
          <cell r="E29">
            <v>120.522615</v>
          </cell>
          <cell r="F29">
            <v>124.36589499999999</v>
          </cell>
        </row>
        <row r="30">
          <cell r="B30">
            <v>45684</v>
          </cell>
          <cell r="C30">
            <v>248.70354</v>
          </cell>
          <cell r="D30">
            <v>236.87031200000001</v>
          </cell>
          <cell r="E30">
            <v>120.10815700000001</v>
          </cell>
          <cell r="F30">
            <v>123.762405</v>
          </cell>
        </row>
        <row r="31">
          <cell r="B31">
            <v>45685</v>
          </cell>
          <cell r="C31">
            <v>248.75956400000001</v>
          </cell>
          <cell r="D31">
            <v>236.995553</v>
          </cell>
          <cell r="E31">
            <v>120.140035</v>
          </cell>
          <cell r="F31">
            <v>124.089541</v>
          </cell>
        </row>
        <row r="32">
          <cell r="B32">
            <v>45686</v>
          </cell>
          <cell r="C32">
            <v>249.164557</v>
          </cell>
          <cell r="D32">
            <v>237.41145599999999</v>
          </cell>
          <cell r="E32">
            <v>120.333549</v>
          </cell>
          <cell r="F32">
            <v>124.30722799999999</v>
          </cell>
        </row>
        <row r="33">
          <cell r="B33">
            <v>45687</v>
          </cell>
          <cell r="C33">
            <v>249.831379</v>
          </cell>
          <cell r="D33">
            <v>237.974638</v>
          </cell>
          <cell r="E33">
            <v>120.63187600000001</v>
          </cell>
          <cell r="F33">
            <v>124.42413000000001</v>
          </cell>
        </row>
        <row r="34">
          <cell r="B34">
            <v>45688</v>
          </cell>
          <cell r="C34">
            <v>249.69255799999999</v>
          </cell>
          <cell r="D34">
            <v>237.414706</v>
          </cell>
          <cell r="E34">
            <v>120.408683</v>
          </cell>
          <cell r="F34">
            <v>124.741438</v>
          </cell>
        </row>
        <row r="35">
          <cell r="B35">
            <v>45689</v>
          </cell>
          <cell r="C35">
            <v>249.759637</v>
          </cell>
          <cell r="D35">
            <v>237.48874499999999</v>
          </cell>
          <cell r="E35">
            <v>120.447852</v>
          </cell>
          <cell r="F35">
            <v>124.753787</v>
          </cell>
        </row>
        <row r="36">
          <cell r="B36">
            <v>45690</v>
          </cell>
          <cell r="C36">
            <v>249.77186</v>
          </cell>
          <cell r="D36">
            <v>237.50023200000001</v>
          </cell>
          <cell r="E36">
            <v>120.454126</v>
          </cell>
          <cell r="F36">
            <v>124.760653</v>
          </cell>
        </row>
        <row r="37">
          <cell r="B37">
            <v>45691</v>
          </cell>
          <cell r="C37">
            <v>249.08536699999999</v>
          </cell>
          <cell r="D37">
            <v>236.69164599999999</v>
          </cell>
          <cell r="E37">
            <v>120.15404599999999</v>
          </cell>
          <cell r="F37">
            <v>124.185447</v>
          </cell>
        </row>
        <row r="38">
          <cell r="B38">
            <v>45692</v>
          </cell>
          <cell r="C38">
            <v>249.630101</v>
          </cell>
          <cell r="D38">
            <v>237.98447899999999</v>
          </cell>
          <cell r="E38">
            <v>120.79122099999999</v>
          </cell>
          <cell r="F38">
            <v>124.01032499999999</v>
          </cell>
        </row>
        <row r="39">
          <cell r="B39">
            <v>45693</v>
          </cell>
          <cell r="C39">
            <v>249.206827</v>
          </cell>
          <cell r="D39">
            <v>237.74259799999999</v>
          </cell>
          <cell r="E39">
            <v>120.744105</v>
          </cell>
          <cell r="F39">
            <v>123.643384</v>
          </cell>
        </row>
        <row r="40">
          <cell r="B40">
            <v>45694</v>
          </cell>
          <cell r="C40">
            <v>248.93894499999999</v>
          </cell>
          <cell r="D40">
            <v>237.61641599999999</v>
          </cell>
          <cell r="E40">
            <v>120.50349799999999</v>
          </cell>
          <cell r="F40">
            <v>124.19919299999999</v>
          </cell>
        </row>
        <row r="41">
          <cell r="B41">
            <v>45695</v>
          </cell>
          <cell r="C41">
            <v>249.041448</v>
          </cell>
          <cell r="D41">
            <v>237.58029500000001</v>
          </cell>
          <cell r="E41">
            <v>120.454877</v>
          </cell>
          <cell r="F41">
            <v>124.42138199999999</v>
          </cell>
        </row>
        <row r="42">
          <cell r="B42">
            <v>45696</v>
          </cell>
          <cell r="C42">
            <v>248.960354</v>
          </cell>
          <cell r="D42">
            <v>237.489251</v>
          </cell>
          <cell r="E42">
            <v>120.406578</v>
          </cell>
          <cell r="F42">
            <v>124.42065700000001</v>
          </cell>
        </row>
        <row r="43">
          <cell r="B43">
            <v>45697</v>
          </cell>
          <cell r="C43">
            <v>248.97241600000001</v>
          </cell>
          <cell r="D43">
            <v>237.50071500000001</v>
          </cell>
          <cell r="E43">
            <v>120.413015</v>
          </cell>
          <cell r="F43">
            <v>124.42762500000001</v>
          </cell>
        </row>
        <row r="44">
          <cell r="B44">
            <v>45698</v>
          </cell>
          <cell r="C44">
            <v>249.42688000000001</v>
          </cell>
          <cell r="D44">
            <v>238.28451999999999</v>
          </cell>
          <cell r="E44">
            <v>120.692823</v>
          </cell>
          <cell r="F44">
            <v>124.91920399999999</v>
          </cell>
        </row>
        <row r="45">
          <cell r="B45">
            <v>45699</v>
          </cell>
          <cell r="C45">
            <v>249.64711299999999</v>
          </cell>
          <cell r="D45">
            <v>238.77983499999999</v>
          </cell>
          <cell r="E45">
            <v>120.963662</v>
          </cell>
          <cell r="F45">
            <v>124.923017</v>
          </cell>
        </row>
        <row r="46">
          <cell r="B46">
            <v>45700</v>
          </cell>
          <cell r="C46">
            <v>249.46799100000001</v>
          </cell>
          <cell r="D46">
            <v>238.589125</v>
          </cell>
          <cell r="E46">
            <v>120.909729</v>
          </cell>
          <cell r="F46">
            <v>124.727647</v>
          </cell>
        </row>
        <row r="47">
          <cell r="B47">
            <v>45701</v>
          </cell>
          <cell r="C47">
            <v>250.20623000000001</v>
          </cell>
          <cell r="D47">
            <v>239.13134500000001</v>
          </cell>
          <cell r="E47">
            <v>121.15494200000001</v>
          </cell>
          <cell r="F47">
            <v>124.990897</v>
          </cell>
        </row>
        <row r="48">
          <cell r="B48">
            <v>45702</v>
          </cell>
          <cell r="C48">
            <v>250.17003500000001</v>
          </cell>
          <cell r="D48">
            <v>238.961163</v>
          </cell>
          <cell r="E48">
            <v>121.123688</v>
          </cell>
          <cell r="F48">
            <v>124.96757100000001</v>
          </cell>
        </row>
        <row r="49">
          <cell r="B49">
            <v>45703</v>
          </cell>
          <cell r="C49">
            <v>249.685225</v>
          </cell>
          <cell r="D49">
            <v>238.404786</v>
          </cell>
          <cell r="E49">
            <v>120.835409</v>
          </cell>
          <cell r="F49">
            <v>124.920624</v>
          </cell>
        </row>
        <row r="50">
          <cell r="B50">
            <v>45704</v>
          </cell>
          <cell r="C50">
            <v>249.69776899999999</v>
          </cell>
          <cell r="D50">
            <v>238.41627600000001</v>
          </cell>
          <cell r="E50">
            <v>120.84183400000001</v>
          </cell>
          <cell r="F50">
            <v>124.92757899999999</v>
          </cell>
        </row>
        <row r="51">
          <cell r="B51">
            <v>45705</v>
          </cell>
          <cell r="C51">
            <v>249.89417399999999</v>
          </cell>
          <cell r="D51">
            <v>238.357316</v>
          </cell>
          <cell r="E51">
            <v>120.84894300000001</v>
          </cell>
          <cell r="F51">
            <v>124.976522</v>
          </cell>
        </row>
        <row r="52">
          <cell r="B52">
            <v>45706</v>
          </cell>
          <cell r="C52">
            <v>250.05619999999999</v>
          </cell>
          <cell r="D52">
            <v>238.68669</v>
          </cell>
          <cell r="E52">
            <v>120.990966</v>
          </cell>
          <cell r="F52">
            <v>124.928203</v>
          </cell>
        </row>
        <row r="53">
          <cell r="B53">
            <v>45707</v>
          </cell>
          <cell r="C53">
            <v>250.15584699999999</v>
          </cell>
          <cell r="D53">
            <v>238.685622</v>
          </cell>
          <cell r="E53">
            <v>121.030621</v>
          </cell>
          <cell r="F53">
            <v>124.98462600000001</v>
          </cell>
        </row>
        <row r="54">
          <cell r="B54">
            <v>45708</v>
          </cell>
          <cell r="C54">
            <v>249.848468</v>
          </cell>
          <cell r="D54">
            <v>238.732461</v>
          </cell>
          <cell r="E54">
            <v>120.984824</v>
          </cell>
          <cell r="F54">
            <v>124.67974700000001</v>
          </cell>
        </row>
        <row r="55">
          <cell r="B55">
            <v>45709</v>
          </cell>
          <cell r="C55">
            <v>248.767674</v>
          </cell>
          <cell r="D55">
            <v>237.887922</v>
          </cell>
          <cell r="E55">
            <v>120.416161</v>
          </cell>
          <cell r="F55">
            <v>124.78443</v>
          </cell>
        </row>
        <row r="56">
          <cell r="B56">
            <v>45710</v>
          </cell>
          <cell r="C56">
            <v>248.69975299999999</v>
          </cell>
          <cell r="D56">
            <v>237.80313599999999</v>
          </cell>
          <cell r="E56">
            <v>120.36476500000001</v>
          </cell>
          <cell r="F56">
            <v>124.796471</v>
          </cell>
        </row>
        <row r="57">
          <cell r="B57">
            <v>45711</v>
          </cell>
          <cell r="C57">
            <v>248.712557</v>
          </cell>
          <cell r="D57">
            <v>237.81460100000001</v>
          </cell>
          <cell r="E57">
            <v>120.37119800000001</v>
          </cell>
          <cell r="F57">
            <v>124.80346900000001</v>
          </cell>
        </row>
        <row r="58">
          <cell r="B58">
            <v>45712</v>
          </cell>
          <cell r="C58">
            <v>248.45634999999999</v>
          </cell>
          <cell r="D58">
            <v>237.36651499999999</v>
          </cell>
          <cell r="E58">
            <v>120.199084</v>
          </cell>
          <cell r="F58">
            <v>124.39443</v>
          </cell>
        </row>
        <row r="59">
          <cell r="B59">
            <v>45713</v>
          </cell>
          <cell r="C59">
            <v>248.061318</v>
          </cell>
          <cell r="D59">
            <v>237.239305</v>
          </cell>
          <cell r="E59">
            <v>120.141296</v>
          </cell>
          <cell r="F59">
            <v>123.909036</v>
          </cell>
        </row>
        <row r="60">
          <cell r="B60">
            <v>45714</v>
          </cell>
          <cell r="C60">
            <v>248.458181</v>
          </cell>
          <cell r="D60">
            <v>237.45183900000001</v>
          </cell>
          <cell r="E60">
            <v>120.135668</v>
          </cell>
          <cell r="F60">
            <v>124.480355</v>
          </cell>
        </row>
        <row r="61">
          <cell r="B61">
            <v>45715</v>
          </cell>
          <cell r="C61">
            <v>247.385954</v>
          </cell>
          <cell r="D61">
            <v>236.576232</v>
          </cell>
          <cell r="E61">
            <v>119.656778</v>
          </cell>
          <cell r="F61">
            <v>124.53870999999999</v>
          </cell>
        </row>
        <row r="62">
          <cell r="B62">
            <v>45716</v>
          </cell>
          <cell r="C62">
            <v>247.633262</v>
          </cell>
          <cell r="D62">
            <v>237.07368099999999</v>
          </cell>
          <cell r="E62">
            <v>120.062742</v>
          </cell>
          <cell r="F62">
            <v>124.196929</v>
          </cell>
        </row>
        <row r="63">
          <cell r="B63">
            <v>45717</v>
          </cell>
          <cell r="C63">
            <v>247.98574500000001</v>
          </cell>
          <cell r="D63">
            <v>237.48371499999999</v>
          </cell>
          <cell r="E63">
            <v>120.271973</v>
          </cell>
          <cell r="F63">
            <v>124.231748</v>
          </cell>
        </row>
        <row r="64">
          <cell r="B64">
            <v>45718</v>
          </cell>
          <cell r="C64">
            <v>247.99933999999999</v>
          </cell>
          <cell r="D64">
            <v>237.49535399999999</v>
          </cell>
          <cell r="E64">
            <v>120.2782</v>
          </cell>
          <cell r="F64">
            <v>124.23860000000001</v>
          </cell>
        </row>
        <row r="65">
          <cell r="B65">
            <v>45719</v>
          </cell>
          <cell r="C65">
            <v>247.73473999999999</v>
          </cell>
          <cell r="D65">
            <v>236.84108699999999</v>
          </cell>
          <cell r="E65">
            <v>119.90042099999999</v>
          </cell>
          <cell r="F65">
            <v>124.333544</v>
          </cell>
        </row>
        <row r="66">
          <cell r="B66">
            <v>45720</v>
          </cell>
          <cell r="C66">
            <v>246.44383400000001</v>
          </cell>
          <cell r="D66">
            <v>235.812174</v>
          </cell>
          <cell r="E66">
            <v>119.452116</v>
          </cell>
          <cell r="F66">
            <v>123.14445000000001</v>
          </cell>
        </row>
        <row r="67">
          <cell r="B67">
            <v>45721</v>
          </cell>
          <cell r="C67">
            <v>246.74510900000001</v>
          </cell>
          <cell r="D67">
            <v>236.01593199999999</v>
          </cell>
          <cell r="E67">
            <v>119.58570400000001</v>
          </cell>
          <cell r="F67">
            <v>122.585914</v>
          </cell>
        </row>
        <row r="68">
          <cell r="B68">
            <v>45722</v>
          </cell>
          <cell r="C68">
            <v>245.617839</v>
          </cell>
          <cell r="D68">
            <v>234.26659699999999</v>
          </cell>
          <cell r="E68">
            <v>118.645843</v>
          </cell>
          <cell r="F68">
            <v>122.540125</v>
          </cell>
        </row>
        <row r="69">
          <cell r="B69">
            <v>45723</v>
          </cell>
          <cell r="C69">
            <v>245.00130100000001</v>
          </cell>
          <cell r="D69">
            <v>233.82671099999999</v>
          </cell>
          <cell r="E69">
            <v>118.546385</v>
          </cell>
          <cell r="F69">
            <v>121.781643</v>
          </cell>
        </row>
        <row r="70">
          <cell r="B70">
            <v>45724</v>
          </cell>
          <cell r="C70">
            <v>244.70004700000001</v>
          </cell>
          <cell r="D70">
            <v>233.46483799999999</v>
          </cell>
          <cell r="E70">
            <v>118.371151</v>
          </cell>
          <cell r="F70">
            <v>121.752078</v>
          </cell>
        </row>
        <row r="71">
          <cell r="B71">
            <v>45725</v>
          </cell>
          <cell r="C71">
            <v>244.71412799999999</v>
          </cell>
          <cell r="D71">
            <v>233.47727</v>
          </cell>
          <cell r="E71">
            <v>118.37830099999999</v>
          </cell>
          <cell r="F71">
            <v>121.759395</v>
          </cell>
        </row>
        <row r="72">
          <cell r="B72">
            <v>45726</v>
          </cell>
          <cell r="C72">
            <v>243.41088199999999</v>
          </cell>
          <cell r="D72">
            <v>231.79619299999999</v>
          </cell>
          <cell r="E72">
            <v>117.51184499999999</v>
          </cell>
          <cell r="F72">
            <v>121.364823</v>
          </cell>
        </row>
        <row r="73">
          <cell r="B73">
            <v>45727</v>
          </cell>
          <cell r="C73">
            <v>242.93035399999999</v>
          </cell>
          <cell r="D73">
            <v>231.383453</v>
          </cell>
          <cell r="E73">
            <v>117.30511300000001</v>
          </cell>
          <cell r="F73">
            <v>120.58240000000001</v>
          </cell>
        </row>
        <row r="74">
          <cell r="B74">
            <v>45728</v>
          </cell>
          <cell r="C74">
            <v>242.97753700000001</v>
          </cell>
          <cell r="D74">
            <v>231.61604199999999</v>
          </cell>
          <cell r="E74">
            <v>117.267731</v>
          </cell>
          <cell r="F74">
            <v>120.899192</v>
          </cell>
        </row>
        <row r="75">
          <cell r="B75">
            <v>45729</v>
          </cell>
          <cell r="C75">
            <v>242.39993000000001</v>
          </cell>
          <cell r="D75">
            <v>231.03105400000001</v>
          </cell>
          <cell r="E75">
            <v>116.989763</v>
          </cell>
          <cell r="F75">
            <v>120.663887</v>
          </cell>
        </row>
        <row r="76">
          <cell r="B76">
            <v>45730</v>
          </cell>
          <cell r="C76">
            <v>243.79942500000001</v>
          </cell>
          <cell r="D76">
            <v>232.77829800000001</v>
          </cell>
          <cell r="E76">
            <v>117.795536</v>
          </cell>
          <cell r="F76">
            <v>121.13835</v>
          </cell>
        </row>
        <row r="77">
          <cell r="B77">
            <v>45731</v>
          </cell>
          <cell r="C77">
            <v>243.52384000000001</v>
          </cell>
          <cell r="D77">
            <v>232.459103</v>
          </cell>
          <cell r="E77">
            <v>117.637657</v>
          </cell>
          <cell r="F77">
            <v>121.11966</v>
          </cell>
        </row>
        <row r="78">
          <cell r="B78">
            <v>45732</v>
          </cell>
          <cell r="C78">
            <v>243.53758300000001</v>
          </cell>
          <cell r="D78">
            <v>232.47138200000001</v>
          </cell>
          <cell r="E78">
            <v>117.644837</v>
          </cell>
          <cell r="F78">
            <v>121.12703500000001</v>
          </cell>
        </row>
        <row r="79">
          <cell r="B79">
            <v>45733</v>
          </cell>
          <cell r="C79">
            <v>244.205128</v>
          </cell>
          <cell r="D79">
            <v>233.103588</v>
          </cell>
          <cell r="E79">
            <v>117.969425</v>
          </cell>
          <cell r="F79">
            <v>121.342983</v>
          </cell>
        </row>
        <row r="80">
          <cell r="B80">
            <v>45734</v>
          </cell>
          <cell r="C80">
            <v>243.90664100000001</v>
          </cell>
          <cell r="D80">
            <v>232.59778399999999</v>
          </cell>
          <cell r="E80">
            <v>117.71572500000001</v>
          </cell>
          <cell r="F80">
            <v>121.316457</v>
          </cell>
        </row>
        <row r="81">
          <cell r="B81">
            <v>45735</v>
          </cell>
          <cell r="C81">
            <v>244.418306</v>
          </cell>
          <cell r="D81">
            <v>233.18637100000001</v>
          </cell>
          <cell r="E81">
            <v>117.974757</v>
          </cell>
          <cell r="F81">
            <v>121.84474</v>
          </cell>
        </row>
        <row r="82">
          <cell r="B82">
            <v>45736</v>
          </cell>
          <cell r="C82">
            <v>244.26290700000001</v>
          </cell>
          <cell r="D82">
            <v>233.12862699999999</v>
          </cell>
          <cell r="E82">
            <v>117.94958200000001</v>
          </cell>
          <cell r="F82">
            <v>122.01116399999999</v>
          </cell>
        </row>
        <row r="83">
          <cell r="B83">
            <v>45737</v>
          </cell>
          <cell r="C83">
            <v>244.43487200000001</v>
          </cell>
          <cell r="D83">
            <v>233.282804</v>
          </cell>
          <cell r="E83">
            <v>118.094261</v>
          </cell>
          <cell r="F83">
            <v>122.00288</v>
          </cell>
        </row>
        <row r="84">
          <cell r="B84">
            <v>45738</v>
          </cell>
          <cell r="C84">
            <v>244.47817599999999</v>
          </cell>
          <cell r="D84">
            <v>233.32779199999999</v>
          </cell>
          <cell r="E84">
            <v>118.11806799999999</v>
          </cell>
          <cell r="F84">
            <v>122.012299</v>
          </cell>
        </row>
        <row r="85">
          <cell r="B85">
            <v>45739</v>
          </cell>
          <cell r="C85">
            <v>244.491837</v>
          </cell>
          <cell r="D85">
            <v>233.34017800000001</v>
          </cell>
          <cell r="E85">
            <v>118.125219</v>
          </cell>
          <cell r="F85">
            <v>122.019644</v>
          </cell>
        </row>
        <row r="86">
          <cell r="B86">
            <v>45740</v>
          </cell>
          <cell r="C86">
            <v>245.266685</v>
          </cell>
          <cell r="D86">
            <v>234.131911</v>
          </cell>
          <cell r="E86">
            <v>118.58874400000001</v>
          </cell>
          <cell r="F86">
            <v>122.548779</v>
          </cell>
        </row>
        <row r="87">
          <cell r="B87">
            <v>45741</v>
          </cell>
          <cell r="C87">
            <v>245.579183</v>
          </cell>
          <cell r="D87">
            <v>234.31752900000001</v>
          </cell>
          <cell r="E87">
            <v>118.678922</v>
          </cell>
          <cell r="F87">
            <v>122.608885</v>
          </cell>
        </row>
        <row r="88">
          <cell r="B88">
            <v>45742</v>
          </cell>
          <cell r="C88">
            <v>244.865726</v>
          </cell>
          <cell r="D88">
            <v>233.49903499999999</v>
          </cell>
          <cell r="E88">
            <v>118.306819</v>
          </cell>
          <cell r="F88">
            <v>122.401336</v>
          </cell>
        </row>
        <row r="89">
          <cell r="B89">
            <v>45743</v>
          </cell>
          <cell r="C89">
            <v>244.779642</v>
          </cell>
          <cell r="D89">
            <v>233.559347</v>
          </cell>
          <cell r="E89">
            <v>118.30658</v>
          </cell>
          <cell r="F89">
            <v>122.22914299999999</v>
          </cell>
        </row>
        <row r="90">
          <cell r="B90">
            <v>45744</v>
          </cell>
          <cell r="C90">
            <v>243.533748</v>
          </cell>
          <cell r="D90">
            <v>232.442194</v>
          </cell>
          <cell r="E90">
            <v>117.74705</v>
          </cell>
          <cell r="F90">
            <v>121.494934</v>
          </cell>
        </row>
        <row r="91">
          <cell r="B91">
            <v>45745</v>
          </cell>
          <cell r="C91">
            <v>243.48844299999999</v>
          </cell>
          <cell r="D91">
            <v>232.38554099999999</v>
          </cell>
          <cell r="E91">
            <v>117.719542</v>
          </cell>
          <cell r="F91">
            <v>121.496279</v>
          </cell>
        </row>
        <row r="92">
          <cell r="B92">
            <v>45746</v>
          </cell>
          <cell r="C92">
            <v>243.502095</v>
          </cell>
          <cell r="D92">
            <v>232.39792399999999</v>
          </cell>
          <cell r="E92">
            <v>117.726697</v>
          </cell>
          <cell r="F92">
            <v>121.50313800000001</v>
          </cell>
        </row>
        <row r="93">
          <cell r="B93">
            <v>45747</v>
          </cell>
          <cell r="C93">
            <v>243.276704</v>
          </cell>
          <cell r="D93">
            <v>232.35002299999999</v>
          </cell>
          <cell r="E93">
            <v>117.780147</v>
          </cell>
          <cell r="F93">
            <v>121.26786300000001</v>
          </cell>
        </row>
        <row r="94">
          <cell r="B94"/>
          <cell r="C94"/>
          <cell r="D94"/>
          <cell r="E94"/>
          <cell r="F94"/>
        </row>
        <row r="95">
          <cell r="B95"/>
          <cell r="C95"/>
          <cell r="D95"/>
          <cell r="E95"/>
          <cell r="F95"/>
        </row>
      </sheetData>
      <sheetData sheetId="12">
        <row r="3">
          <cell r="C3" t="str">
            <v>нето средства</v>
          </cell>
          <cell r="D3" t="str">
            <v>вредност на единица</v>
          </cell>
        </row>
        <row r="4">
          <cell r="B4">
            <v>45657</v>
          </cell>
          <cell r="C4">
            <v>2119.354786216184</v>
          </cell>
          <cell r="D4">
            <v>245.49955</v>
          </cell>
        </row>
        <row r="5">
          <cell r="B5">
            <v>45672</v>
          </cell>
          <cell r="C5">
            <v>2143.1443527063011</v>
          </cell>
          <cell r="D5">
            <v>247.78536299999999</v>
          </cell>
        </row>
        <row r="6">
          <cell r="B6">
            <v>45688</v>
          </cell>
          <cell r="C6">
            <v>2166.6459128915549</v>
          </cell>
          <cell r="D6">
            <v>249.69255799999999</v>
          </cell>
        </row>
        <row r="7">
          <cell r="B7">
            <v>45703</v>
          </cell>
          <cell r="C7">
            <v>2171.6083181415147</v>
          </cell>
          <cell r="D7">
            <v>249.685225</v>
          </cell>
        </row>
        <row r="8">
          <cell r="B8">
            <v>45716</v>
          </cell>
          <cell r="C8">
            <v>2160.5787269389693</v>
          </cell>
          <cell r="D8">
            <v>247.633262</v>
          </cell>
        </row>
        <row r="9">
          <cell r="B9">
            <v>45731</v>
          </cell>
          <cell r="C9">
            <v>2132.8896504406389</v>
          </cell>
          <cell r="D9">
            <v>243.52384000000001</v>
          </cell>
        </row>
        <row r="10">
          <cell r="B10">
            <v>45747</v>
          </cell>
          <cell r="C10">
            <v>2139.3599797513639</v>
          </cell>
          <cell r="D10">
            <v>243.276704</v>
          </cell>
        </row>
        <row r="25">
          <cell r="D25" t="str">
            <v>вредност на единица</v>
          </cell>
        </row>
        <row r="26">
          <cell r="B26">
            <v>45657</v>
          </cell>
          <cell r="D26">
            <v>234.952226</v>
          </cell>
        </row>
        <row r="27">
          <cell r="B27">
            <v>45672</v>
          </cell>
          <cell r="D27">
            <v>236.87774200000001</v>
          </cell>
        </row>
        <row r="28">
          <cell r="B28">
            <v>45688</v>
          </cell>
          <cell r="D28">
            <v>237.414706</v>
          </cell>
        </row>
        <row r="29">
          <cell r="B29">
            <v>45703</v>
          </cell>
          <cell r="D29">
            <v>238.404786</v>
          </cell>
        </row>
        <row r="30">
          <cell r="B30">
            <v>45716</v>
          </cell>
          <cell r="D30">
            <v>237.07368099999999</v>
          </cell>
        </row>
        <row r="31">
          <cell r="B31">
            <v>45731</v>
          </cell>
          <cell r="D31">
            <v>232.459103</v>
          </cell>
        </row>
        <row r="32">
          <cell r="B32">
            <v>45747</v>
          </cell>
          <cell r="D32">
            <v>232.35002299999999</v>
          </cell>
        </row>
        <row r="46">
          <cell r="C46" t="str">
            <v>нето средства</v>
          </cell>
          <cell r="D46" t="str">
            <v>вредност на единица</v>
          </cell>
        </row>
        <row r="47">
          <cell r="B47">
            <v>45657</v>
          </cell>
          <cell r="C47">
            <v>19.352086854067</v>
          </cell>
          <cell r="D47">
            <v>118.666065</v>
          </cell>
        </row>
        <row r="48">
          <cell r="B48">
            <v>45672</v>
          </cell>
          <cell r="C48">
            <v>19.729349107402001</v>
          </cell>
          <cell r="D48">
            <v>119.92340299999999</v>
          </cell>
        </row>
        <row r="49">
          <cell r="B49">
            <v>45688</v>
          </cell>
          <cell r="C49">
            <v>20.042535324972</v>
          </cell>
          <cell r="D49">
            <v>120.408683</v>
          </cell>
        </row>
        <row r="50">
          <cell r="B50">
            <v>45703</v>
          </cell>
          <cell r="C50">
            <v>20.284312915784998</v>
          </cell>
          <cell r="D50">
            <v>120.835409</v>
          </cell>
        </row>
        <row r="51">
          <cell r="B51">
            <v>45716</v>
          </cell>
          <cell r="C51">
            <v>20.954533855755002</v>
          </cell>
          <cell r="D51">
            <v>120.062742</v>
          </cell>
        </row>
        <row r="52">
          <cell r="B52">
            <v>45731</v>
          </cell>
          <cell r="C52">
            <v>20.792984389215999</v>
          </cell>
          <cell r="D52">
            <v>117.637657</v>
          </cell>
        </row>
        <row r="53">
          <cell r="B53">
            <v>45747</v>
          </cell>
          <cell r="C53">
            <v>20.918287867274998</v>
          </cell>
          <cell r="D53">
            <v>117.780147</v>
          </cell>
        </row>
        <row r="67">
          <cell r="C67" t="str">
            <v>нето средства</v>
          </cell>
          <cell r="D67" t="str">
            <v>вредност на единица</v>
          </cell>
        </row>
        <row r="68">
          <cell r="C68">
            <v>166.13891773269901</v>
          </cell>
          <cell r="D68">
            <v>122.445954</v>
          </cell>
        </row>
        <row r="69">
          <cell r="C69">
            <v>168.11187171464601</v>
          </cell>
          <cell r="D69">
            <v>123.41167299999999</v>
          </cell>
        </row>
        <row r="70">
          <cell r="C70">
            <v>175.72304295667499</v>
          </cell>
          <cell r="D70">
            <v>124.741438</v>
          </cell>
        </row>
        <row r="71">
          <cell r="C71">
            <v>176.96025739468399</v>
          </cell>
          <cell r="D71">
            <v>124.920624</v>
          </cell>
        </row>
        <row r="72">
          <cell r="C72">
            <v>186.174651114542</v>
          </cell>
          <cell r="D72">
            <v>124.196929</v>
          </cell>
        </row>
        <row r="73">
          <cell r="C73">
            <v>183.63194638973999</v>
          </cell>
          <cell r="D73">
            <v>121.11966</v>
          </cell>
        </row>
        <row r="74">
          <cell r="C74">
            <v>193.402060591956</v>
          </cell>
          <cell r="D74">
            <v>121.26786300000001</v>
          </cell>
        </row>
        <row r="76">
          <cell r="B76">
            <v>45657</v>
          </cell>
        </row>
        <row r="77">
          <cell r="B77">
            <v>45672</v>
          </cell>
        </row>
        <row r="78">
          <cell r="B78">
            <v>45688</v>
          </cell>
        </row>
        <row r="79">
          <cell r="B79">
            <v>45703</v>
          </cell>
        </row>
        <row r="80">
          <cell r="B80">
            <v>45716</v>
          </cell>
        </row>
        <row r="81">
          <cell r="B81">
            <v>45731</v>
          </cell>
        </row>
        <row r="82">
          <cell r="B82">
            <v>45747</v>
          </cell>
        </row>
        <row r="89">
          <cell r="C89" t="str">
            <v>САВАд</v>
          </cell>
          <cell r="D89" t="str">
            <v>КБПд</v>
          </cell>
          <cell r="E89" t="str">
            <v>ТРИГЛАВд</v>
          </cell>
          <cell r="F89" t="str">
            <v>ВФПд</v>
          </cell>
        </row>
        <row r="90">
          <cell r="B90">
            <v>45657</v>
          </cell>
          <cell r="C90">
            <v>2119.354786216184</v>
          </cell>
          <cell r="D90">
            <v>2059.767847666722</v>
          </cell>
          <cell r="E90">
            <v>19.352086854067</v>
          </cell>
          <cell r="F90">
            <v>166.13891773269901</v>
          </cell>
        </row>
        <row r="91">
          <cell r="B91">
            <v>45672</v>
          </cell>
          <cell r="C91">
            <v>2143.1443527063011</v>
          </cell>
          <cell r="D91">
            <v>2082.3378238185301</v>
          </cell>
          <cell r="E91">
            <v>19.729349107402001</v>
          </cell>
          <cell r="F91">
            <v>168.11187171464601</v>
          </cell>
        </row>
        <row r="92">
          <cell r="B92">
            <v>45688</v>
          </cell>
          <cell r="C92">
            <v>2166.6459128915549</v>
          </cell>
          <cell r="D92">
            <v>2091.5634331809229</v>
          </cell>
          <cell r="E92">
            <v>20.042535324972</v>
          </cell>
          <cell r="F92">
            <v>175.72304295667499</v>
          </cell>
        </row>
        <row r="93">
          <cell r="B93">
            <v>45703</v>
          </cell>
          <cell r="C93">
            <v>2171.6083181415147</v>
          </cell>
          <cell r="D93">
            <v>2112.9538286100019</v>
          </cell>
          <cell r="E93">
            <v>20.284312915784998</v>
          </cell>
          <cell r="F93">
            <v>176.96025739468399</v>
          </cell>
        </row>
        <row r="94">
          <cell r="B94">
            <v>45716</v>
          </cell>
          <cell r="C94">
            <v>2160.5787269389693</v>
          </cell>
          <cell r="D94">
            <v>2101.9632180329463</v>
          </cell>
          <cell r="E94">
            <v>20.954533855755002</v>
          </cell>
          <cell r="F94">
            <v>186.174651114542</v>
          </cell>
        </row>
        <row r="95">
          <cell r="B95">
            <v>45731</v>
          </cell>
          <cell r="C95">
            <v>2132.8896504406389</v>
          </cell>
          <cell r="D95">
            <v>2069.2637572230992</v>
          </cell>
          <cell r="E95">
            <v>20.792984389215999</v>
          </cell>
          <cell r="F95">
            <v>183.63194638973999</v>
          </cell>
        </row>
        <row r="96">
          <cell r="B96">
            <v>45747</v>
          </cell>
          <cell r="C96">
            <v>2139.3599797513639</v>
          </cell>
          <cell r="D96">
            <v>2070.2758281795373</v>
          </cell>
          <cell r="E96">
            <v>20.918287867274998</v>
          </cell>
          <cell r="F96">
            <v>193.402060591956</v>
          </cell>
        </row>
      </sheetData>
      <sheetData sheetId="13">
        <row r="6">
          <cell r="A6">
            <v>42735</v>
          </cell>
          <cell r="B6">
            <v>45291</v>
          </cell>
          <cell r="C6">
            <v>5.3228869535928647E-2</v>
          </cell>
          <cell r="D6">
            <v>7.1042454630743102E-3</v>
          </cell>
          <cell r="E6">
            <v>4.808687795965394E-2</v>
          </cell>
          <cell r="F6">
            <v>2.1874399173968939E-3</v>
          </cell>
          <cell r="G6" t="str">
            <v>-</v>
          </cell>
          <cell r="H6" t="str">
            <v>-</v>
          </cell>
          <cell r="I6" t="str">
            <v>-</v>
          </cell>
          <cell r="J6" t="str">
            <v>-</v>
          </cell>
        </row>
        <row r="7">
          <cell r="A7">
            <v>44377</v>
          </cell>
          <cell r="B7">
            <v>45291</v>
          </cell>
          <cell r="C7" t="str">
            <v>-</v>
          </cell>
          <cell r="D7" t="str">
            <v>-</v>
          </cell>
          <cell r="E7" t="str">
            <v>-</v>
          </cell>
          <cell r="F7" t="str">
            <v>-</v>
          </cell>
          <cell r="G7">
            <v>3.0129392126417187E-2</v>
          </cell>
          <cell r="H7">
            <v>-6.1577291341740947E-2</v>
          </cell>
          <cell r="I7" t="str">
            <v>-</v>
          </cell>
          <cell r="J7" t="str">
            <v>-</v>
          </cell>
        </row>
        <row r="8">
          <cell r="A8">
            <v>44926</v>
          </cell>
          <cell r="B8">
            <v>45291</v>
          </cell>
          <cell r="C8" t="str">
            <v>-</v>
          </cell>
          <cell r="D8" t="str">
            <v>-</v>
          </cell>
          <cell r="E8" t="str">
            <v>-</v>
          </cell>
          <cell r="F8" t="str">
            <v>-</v>
          </cell>
          <cell r="G8" t="str">
            <v>-</v>
          </cell>
          <cell r="H8" t="str">
            <v>-</v>
          </cell>
          <cell r="I8">
            <v>8.195870390590243E-2</v>
          </cell>
          <cell r="J8">
            <v>4.4160107996431552E-2</v>
          </cell>
        </row>
        <row r="9">
          <cell r="A9">
            <v>43100</v>
          </cell>
          <cell r="B9">
            <v>45657</v>
          </cell>
          <cell r="C9">
            <v>5.91E-2</v>
          </cell>
          <cell r="D9">
            <v>0.01</v>
          </cell>
          <cell r="E9">
            <v>5.3600000000000002E-2</v>
          </cell>
          <cell r="F9">
            <v>4.7000000000000002E-3</v>
          </cell>
          <cell r="G9" t="str">
            <v>-</v>
          </cell>
          <cell r="H9" t="str">
            <v>-</v>
          </cell>
          <cell r="I9" t="str">
            <v>-</v>
          </cell>
          <cell r="J9" t="str">
            <v>-</v>
          </cell>
        </row>
        <row r="10">
          <cell r="A10" t="str">
            <v>30.06.2021</v>
          </cell>
          <cell r="B10">
            <v>45657</v>
          </cell>
          <cell r="C10" t="str">
            <v>-</v>
          </cell>
          <cell r="D10" t="str">
            <v>-</v>
          </cell>
          <cell r="E10" t="str">
            <v>-</v>
          </cell>
          <cell r="F10" t="str">
            <v>-</v>
          </cell>
          <cell r="G10">
            <v>4.8000000000000001E-2</v>
          </cell>
          <cell r="H10">
            <v>-3.1399999999999997E-2</v>
          </cell>
          <cell r="I10" t="str">
            <v>-</v>
          </cell>
          <cell r="J10" t="str">
            <v>-</v>
          </cell>
        </row>
        <row r="11">
          <cell r="A11">
            <v>44926</v>
          </cell>
          <cell r="B11">
            <v>45657</v>
          </cell>
          <cell r="C11" t="str">
            <v>-</v>
          </cell>
          <cell r="D11" t="str">
            <v>-</v>
          </cell>
          <cell r="E11" t="str">
            <v>-</v>
          </cell>
          <cell r="F11" t="str">
            <v>-</v>
          </cell>
          <cell r="G11" t="str">
            <v>-</v>
          </cell>
          <cell r="H11" t="str">
            <v>-</v>
          </cell>
          <cell r="I11">
            <v>0.11310000000000001</v>
          </cell>
          <cell r="J11">
            <v>7.0300000000000001E-2</v>
          </cell>
        </row>
        <row r="12">
          <cell r="A12" t="str">
            <v>31.03.2018</v>
          </cell>
          <cell r="B12" t="str">
            <v>31.03.2025</v>
          </cell>
          <cell r="C12">
            <v>5.7354372276850141E-2</v>
          </cell>
          <cell r="D12">
            <v>8.934318527881624E-3</v>
          </cell>
          <cell r="E12">
            <v>5.2608857728763336E-2</v>
          </cell>
          <cell r="F12">
            <v>4.4061181324661636E-3</v>
          </cell>
          <cell r="G12" t="str">
            <v>-</v>
          </cell>
          <cell r="H12" t="str">
            <v>-</v>
          </cell>
          <cell r="I12" t="str">
            <v>-</v>
          </cell>
          <cell r="J12" t="str">
            <v>-</v>
          </cell>
        </row>
        <row r="13">
          <cell r="A13" t="str">
            <v>30.06.2021</v>
          </cell>
          <cell r="B13" t="str">
            <v>31.03.2025</v>
          </cell>
          <cell r="C13" t="str">
            <v>-</v>
          </cell>
          <cell r="D13" t="str">
            <v>-</v>
          </cell>
          <cell r="E13" t="str">
            <v>-</v>
          </cell>
          <cell r="F13" t="str">
            <v>-</v>
          </cell>
          <cell r="G13">
            <v>4.2696451603771335E-2</v>
          </cell>
          <cell r="H13">
            <v>-2.9612699215157523E-2</v>
          </cell>
          <cell r="I13" t="str">
            <v>-</v>
          </cell>
          <cell r="J13" t="str">
            <v>-</v>
          </cell>
        </row>
        <row r="14">
          <cell r="A14" t="str">
            <v>31.12.2022</v>
          </cell>
          <cell r="B14" t="str">
            <v>31.03.2025</v>
          </cell>
          <cell r="C14" t="str">
            <v>-</v>
          </cell>
          <cell r="D14" t="str">
            <v>-</v>
          </cell>
          <cell r="E14" t="str">
            <v>-</v>
          </cell>
          <cell r="F14" t="str">
            <v>-</v>
          </cell>
          <cell r="G14" t="str">
            <v>-</v>
          </cell>
          <cell r="H14" t="str">
            <v>-</v>
          </cell>
          <cell r="I14">
            <v>9.5415298104053692E-2</v>
          </cell>
          <cell r="J14">
            <v>6.098586122465699E-2</v>
          </cell>
        </row>
        <row r="15">
          <cell r="A15" t="str">
            <v xml:space="preserve">Почеток/Start </v>
          </cell>
          <cell r="B15">
            <v>45747</v>
          </cell>
          <cell r="C15">
            <v>5.8233997099884416E-2</v>
          </cell>
          <cell r="D15">
            <v>2.7650404441214471E-2</v>
          </cell>
          <cell r="E15">
            <v>5.6670019245549375E-2</v>
          </cell>
          <cell r="F15">
            <v>2.5542734708251746E-2</v>
          </cell>
          <cell r="G15">
            <v>4.0875055115189962E-2</v>
          </cell>
          <cell r="H15">
            <v>-3.1076939923476377E-2</v>
          </cell>
          <cell r="I15">
            <v>8.3035364104010023E-2</v>
          </cell>
          <cell r="J15">
            <v>5.0062223788997828E-2</v>
          </cell>
        </row>
        <row r="22">
          <cell r="B22" t="str">
            <v>2,50%**</v>
          </cell>
          <cell r="C22" t="str">
            <v>2,50%***</v>
          </cell>
          <cell r="D22">
            <v>2.9000000000000001E-2</v>
          </cell>
          <cell r="E22">
            <v>2.9000000000000001E-2</v>
          </cell>
        </row>
        <row r="23">
          <cell r="B23" t="str">
            <v>0,075%****</v>
          </cell>
          <cell r="C23" t="str">
            <v>0,075%*****</v>
          </cell>
          <cell r="D23">
            <v>7.5000000000000002E-4</v>
          </cell>
          <cell r="E23">
            <v>7.5000000000000002E-4</v>
          </cell>
        </row>
      </sheetData>
      <sheetData sheetId="14">
        <row r="5">
          <cell r="C5">
            <v>1530364073.0999999</v>
          </cell>
          <cell r="D5">
            <v>0.71414590028114877</v>
          </cell>
          <cell r="E5">
            <v>1327532422.8399999</v>
          </cell>
          <cell r="F5">
            <v>0.63844606894291567</v>
          </cell>
          <cell r="G5">
            <v>14367897.16</v>
          </cell>
          <cell r="H5">
            <v>0.68630138215400416</v>
          </cell>
          <cell r="I5">
            <v>101794768.28</v>
          </cell>
          <cell r="J5">
            <v>0.52594671958303729</v>
          </cell>
        </row>
        <row r="6">
          <cell r="C6">
            <v>180901786.56999999</v>
          </cell>
          <cell r="D6">
            <v>8.4417996673696802E-2</v>
          </cell>
          <cell r="E6">
            <v>56326668.100000001</v>
          </cell>
          <cell r="F6">
            <v>2.7089010563044885E-2</v>
          </cell>
          <cell r="G6">
            <v>0</v>
          </cell>
          <cell r="H6">
            <v>0</v>
          </cell>
          <cell r="I6">
            <v>17336359.879999999</v>
          </cell>
          <cell r="J6">
            <v>8.9572399077688422E-2</v>
          </cell>
        </row>
        <row r="7">
          <cell r="C7">
            <v>1349358455.4100001</v>
          </cell>
          <cell r="D7">
            <v>0.62967945071315523</v>
          </cell>
          <cell r="E7">
            <v>1270836754.79</v>
          </cell>
          <cell r="F7">
            <v>0.61117959637332053</v>
          </cell>
          <cell r="G7">
            <v>13422957.74</v>
          </cell>
          <cell r="H7">
            <v>0.64116511602013637</v>
          </cell>
          <cell r="I7">
            <v>84458408.400000006</v>
          </cell>
          <cell r="J7">
            <v>0.43637432050534891</v>
          </cell>
        </row>
        <row r="8">
          <cell r="C8">
            <v>103831.12</v>
          </cell>
          <cell r="D8">
            <v>4.8452894296842725E-5</v>
          </cell>
          <cell r="E8">
            <v>368999.95</v>
          </cell>
          <cell r="F8">
            <v>1.774620065501981E-4</v>
          </cell>
          <cell r="G8">
            <v>944939.42</v>
          </cell>
          <cell r="H8">
            <v>4.5136266133867779E-2</v>
          </cell>
          <cell r="I8">
            <v>0</v>
          </cell>
          <cell r="J8">
            <v>0</v>
          </cell>
        </row>
        <row r="9">
          <cell r="C9">
            <v>0</v>
          </cell>
          <cell r="D9">
            <v>0</v>
          </cell>
          <cell r="E9">
            <v>0</v>
          </cell>
          <cell r="F9">
            <v>0</v>
          </cell>
          <cell r="G9">
            <v>0</v>
          </cell>
          <cell r="H9">
            <v>0</v>
          </cell>
          <cell r="I9">
            <v>0</v>
          </cell>
          <cell r="J9">
            <v>0</v>
          </cell>
        </row>
        <row r="10">
          <cell r="C10">
            <v>592391736.06999993</v>
          </cell>
          <cell r="D10">
            <v>0.27644018643083945</v>
          </cell>
          <cell r="E10">
            <v>661940558.87</v>
          </cell>
          <cell r="F10">
            <v>0.31834502902786227</v>
          </cell>
          <cell r="G10">
            <v>5561197.4500000002</v>
          </cell>
          <cell r="H10">
            <v>0.26563786292901914</v>
          </cell>
          <cell r="I10">
            <v>67453412.010000005</v>
          </cell>
          <cell r="J10">
            <v>0.34851398918418514</v>
          </cell>
        </row>
        <row r="11">
          <cell r="C11">
            <v>177021861.16999999</v>
          </cell>
          <cell r="D11">
            <v>8.2607425668724158E-2</v>
          </cell>
          <cell r="E11">
            <v>0</v>
          </cell>
          <cell r="F11">
            <v>0</v>
          </cell>
          <cell r="G11">
            <v>0</v>
          </cell>
          <cell r="H11">
            <v>0</v>
          </cell>
          <cell r="I11">
            <v>0</v>
          </cell>
          <cell r="J11">
            <v>0</v>
          </cell>
        </row>
        <row r="12">
          <cell r="C12">
            <v>24172164.640000001</v>
          </cell>
          <cell r="D12">
            <v>1.1279964409781957E-2</v>
          </cell>
          <cell r="E12">
            <v>88391785.370000005</v>
          </cell>
          <cell r="F12">
            <v>4.2509988400580123E-2</v>
          </cell>
          <cell r="G12">
            <v>0</v>
          </cell>
          <cell r="H12">
            <v>0</v>
          </cell>
          <cell r="I12">
            <v>14438812.52</v>
          </cell>
          <cell r="J12">
            <v>7.4601536089556761E-2</v>
          </cell>
        </row>
        <row r="13">
          <cell r="C13">
            <v>391197710.25999999</v>
          </cell>
          <cell r="D13">
            <v>0.18255279635233337</v>
          </cell>
          <cell r="E13">
            <v>573548773.5</v>
          </cell>
          <cell r="F13">
            <v>0.27583504062728215</v>
          </cell>
          <cell r="G13">
            <v>5561197.4500000002</v>
          </cell>
          <cell r="H13">
            <v>0.26563786292901914</v>
          </cell>
          <cell r="I13">
            <v>53014599.490000002</v>
          </cell>
          <cell r="J13">
            <v>0.27391245309462836</v>
          </cell>
        </row>
        <row r="14">
          <cell r="C14">
            <v>0</v>
          </cell>
          <cell r="D14">
            <v>0</v>
          </cell>
          <cell r="E14">
            <v>0</v>
          </cell>
          <cell r="F14">
            <v>0</v>
          </cell>
          <cell r="G14">
            <v>0</v>
          </cell>
          <cell r="H14">
            <v>0</v>
          </cell>
          <cell r="I14">
            <v>0</v>
          </cell>
          <cell r="J14">
            <v>0</v>
          </cell>
        </row>
        <row r="15">
          <cell r="C15">
            <v>2122755809.1699998</v>
          </cell>
          <cell r="D15">
            <v>0.99058608671198833</v>
          </cell>
          <cell r="E15">
            <v>1989472981.71</v>
          </cell>
          <cell r="F15">
            <v>0.95679109797077799</v>
          </cell>
          <cell r="G15">
            <v>19929094.609999999</v>
          </cell>
          <cell r="H15">
            <v>0.9519392450830233</v>
          </cell>
          <cell r="I15">
            <v>169248180.29000002</v>
          </cell>
          <cell r="J15">
            <v>0.87446070876722259</v>
          </cell>
        </row>
        <row r="16">
          <cell r="C16">
            <v>7612730.1299999999</v>
          </cell>
          <cell r="D16">
            <v>3.552488004552776E-3</v>
          </cell>
          <cell r="E16">
            <v>85595484.859999999</v>
          </cell>
          <cell r="F16">
            <v>4.1165172230762367E-2</v>
          </cell>
          <cell r="G16">
            <v>990066.78</v>
          </cell>
          <cell r="H16">
            <v>4.7291833451483613E-2</v>
          </cell>
          <cell r="I16">
            <v>15979680.380000001</v>
          </cell>
          <cell r="J16">
            <v>8.2562793922069166E-2</v>
          </cell>
        </row>
        <row r="17">
          <cell r="C17">
            <v>11774873.880000001</v>
          </cell>
          <cell r="D17">
            <v>5.494756480198754E-3</v>
          </cell>
          <cell r="E17">
            <v>3590697.68</v>
          </cell>
          <cell r="F17">
            <v>1.7268631478349554E-3</v>
          </cell>
          <cell r="G17">
            <v>5649.29</v>
          </cell>
          <cell r="H17">
            <v>2.6984571868892706E-4</v>
          </cell>
          <cell r="I17">
            <v>262334.71000000002</v>
          </cell>
          <cell r="J17">
            <v>1.3554142564355708E-3</v>
          </cell>
        </row>
        <row r="18">
          <cell r="C18">
            <v>785745.27</v>
          </cell>
          <cell r="D18">
            <v>3.6666880326008378E-4</v>
          </cell>
          <cell r="E18">
            <v>658866.54</v>
          </cell>
          <cell r="F18">
            <v>3.1686665062471248E-4</v>
          </cell>
          <cell r="G18">
            <v>10448.280000000001</v>
          </cell>
          <cell r="H18">
            <v>4.9907574680413695E-4</v>
          </cell>
          <cell r="I18">
            <v>8055585</v>
          </cell>
          <cell r="J18">
            <v>4.1621083054272673E-2</v>
          </cell>
        </row>
        <row r="19">
          <cell r="C19">
            <v>2142929158.45</v>
          </cell>
          <cell r="D19">
            <v>0.99999999999999989</v>
          </cell>
          <cell r="E19">
            <v>2079318030.79</v>
          </cell>
          <cell r="F19">
            <v>1</v>
          </cell>
          <cell r="G19">
            <v>20935258.960000001</v>
          </cell>
          <cell r="H19">
            <v>1</v>
          </cell>
          <cell r="I19">
            <v>193545780.38000003</v>
          </cell>
          <cell r="J19">
            <v>1</v>
          </cell>
        </row>
        <row r="20">
          <cell r="C20">
            <v>3569180.36</v>
          </cell>
          <cell r="D20">
            <v>1.6655615263463119E-3</v>
          </cell>
          <cell r="E20">
            <v>9042203.6999999993</v>
          </cell>
          <cell r="F20">
            <v>4.3486391047956119E-3</v>
          </cell>
          <cell r="G20">
            <v>16971.02</v>
          </cell>
          <cell r="H20">
            <v>8.1064294606652426E-4</v>
          </cell>
          <cell r="I20">
            <v>143719.76999999999</v>
          </cell>
          <cell r="J20">
            <v>7.4256214585420751E-4</v>
          </cell>
        </row>
        <row r="21">
          <cell r="C21">
            <v>2139359979.7514</v>
          </cell>
          <cell r="D21">
            <v>0.9983344392489476</v>
          </cell>
          <cell r="E21">
            <v>2070275828.1795001</v>
          </cell>
          <cell r="F21">
            <v>0.99565136141917432</v>
          </cell>
          <cell r="G21">
            <v>20918287.8673</v>
          </cell>
          <cell r="H21">
            <v>0.99918935358132299</v>
          </cell>
          <cell r="I21">
            <v>193402060.59200001</v>
          </cell>
          <cell r="J21">
            <v>0.9992574377611444</v>
          </cell>
        </row>
        <row r="25">
          <cell r="D25" t="str">
            <v>САВАд</v>
          </cell>
          <cell r="F25" t="str">
            <v>КБПд</v>
          </cell>
          <cell r="H25" t="str">
            <v>ТРИГЛАВд</v>
          </cell>
          <cell r="J25" t="str">
            <v>ВФПд</v>
          </cell>
        </row>
        <row r="26">
          <cell r="B26" t="str">
            <v xml:space="preserve">Акции од домашни издавачи </v>
          </cell>
          <cell r="D26">
            <v>8.4417996673696802E-2</v>
          </cell>
          <cell r="F26">
            <v>2.7089010563044885E-2</v>
          </cell>
          <cell r="H26">
            <v>0</v>
          </cell>
          <cell r="J26">
            <v>8.9572399077688422E-2</v>
          </cell>
        </row>
        <row r="27">
          <cell r="B27" t="str">
            <v xml:space="preserve">Обврзници од домашни издавачи </v>
          </cell>
          <cell r="D27">
            <v>0.62967945071315523</v>
          </cell>
          <cell r="F27">
            <v>0.61117959637332053</v>
          </cell>
          <cell r="H27">
            <v>0.64116511602013637</v>
          </cell>
          <cell r="J27">
            <v>0.43637432050534891</v>
          </cell>
        </row>
        <row r="28">
          <cell r="B28" t="str">
            <v xml:space="preserve">Инвестициски фондови од домашни издавачи  </v>
          </cell>
          <cell r="D28">
            <v>4.8452894296842725E-5</v>
          </cell>
          <cell r="F28">
            <v>1.774620065501981E-4</v>
          </cell>
          <cell r="H28">
            <v>4.5136266133867779E-2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8.2607425668724158E-2</v>
          </cell>
          <cell r="F30">
            <v>0</v>
          </cell>
          <cell r="H30">
            <v>0</v>
          </cell>
          <cell r="J30">
            <v>0</v>
          </cell>
        </row>
        <row r="31">
          <cell r="B31" t="str">
            <v xml:space="preserve">Обврзници од странски издавачи </v>
          </cell>
          <cell r="D31">
            <v>1.1279964409781957E-2</v>
          </cell>
          <cell r="F31">
            <v>4.2509988400580123E-2</v>
          </cell>
          <cell r="H31">
            <v>0</v>
          </cell>
          <cell r="J31">
            <v>7.4601536089556761E-2</v>
          </cell>
        </row>
        <row r="32">
          <cell r="B32" t="str">
            <v xml:space="preserve">Инвестициски фондови од странски издавчи </v>
          </cell>
          <cell r="D32">
            <v>0.18255279635233337</v>
          </cell>
          <cell r="F32">
            <v>0.27583504062728215</v>
          </cell>
          <cell r="H32">
            <v>0.26563786292901914</v>
          </cell>
          <cell r="J32">
            <v>0.27391245309462836</v>
          </cell>
        </row>
        <row r="33">
          <cell r="B33" t="str">
            <v>Депозити</v>
          </cell>
          <cell r="D33">
            <v>3.552488004552776E-3</v>
          </cell>
          <cell r="F33">
            <v>4.1165172230762367E-2</v>
          </cell>
          <cell r="H33">
            <v>4.7291833451483613E-2</v>
          </cell>
          <cell r="J33">
            <v>8.2562793922069166E-2</v>
          </cell>
        </row>
        <row r="34">
          <cell r="B34" t="str">
            <v>Парични средства</v>
          </cell>
          <cell r="D34">
            <v>5.494756480198754E-3</v>
          </cell>
          <cell r="F34">
            <v>1.7268631478349554E-3</v>
          </cell>
          <cell r="H34">
            <v>2.6984571868892706E-4</v>
          </cell>
          <cell r="J34">
            <v>1.3554142564355708E-3</v>
          </cell>
        </row>
        <row r="35">
          <cell r="B35" t="str">
            <v>Побарувања</v>
          </cell>
          <cell r="D35">
            <v>3.6666880326008378E-4</v>
          </cell>
          <cell r="F35">
            <v>3.1686665062471248E-4</v>
          </cell>
          <cell r="H35">
            <v>4.9907574680413695E-4</v>
          </cell>
          <cell r="J35">
            <v>4.1621083054272673E-2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N40" sqref="N40"/>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topLeftCell="A10" workbookViewId="0">
      <selection activeCell="J4" sqref="J4:K22"/>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8.570312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169</v>
      </c>
      <c r="G1" s="199">
        <f>'[1]8_zpf inv'!$H$2</f>
        <v>45657</v>
      </c>
      <c r="H1" s="199"/>
    </row>
    <row r="2" spans="2:14" x14ac:dyDescent="0.2">
      <c r="B2" s="36" t="s">
        <v>170</v>
      </c>
      <c r="F2" s="198" t="s">
        <v>157</v>
      </c>
      <c r="G2" s="198"/>
      <c r="H2" s="198"/>
    </row>
    <row r="3" spans="2:14" ht="21" customHeight="1" thickBot="1" x14ac:dyDescent="0.25">
      <c r="B3" s="135" t="s">
        <v>307</v>
      </c>
      <c r="C3" s="200" t="s">
        <v>308</v>
      </c>
      <c r="D3" s="200"/>
      <c r="E3" s="200" t="s">
        <v>309</v>
      </c>
      <c r="F3" s="200"/>
      <c r="G3" s="200" t="s">
        <v>310</v>
      </c>
      <c r="H3" s="200"/>
    </row>
    <row r="4" spans="2:14" ht="10.5" customHeight="1" thickTop="1" x14ac:dyDescent="0.2">
      <c r="B4" s="18"/>
      <c r="C4" s="26" t="s">
        <v>24</v>
      </c>
      <c r="D4" s="89" t="s">
        <v>0</v>
      </c>
      <c r="E4" s="26" t="s">
        <v>24</v>
      </c>
      <c r="F4" s="89" t="s">
        <v>0</v>
      </c>
      <c r="G4" s="26" t="s">
        <v>24</v>
      </c>
      <c r="H4" s="89" t="s">
        <v>0</v>
      </c>
    </row>
    <row r="5" spans="2:14" ht="8.25" customHeight="1" x14ac:dyDescent="0.2">
      <c r="B5" s="18"/>
      <c r="C5" s="97" t="s">
        <v>25</v>
      </c>
      <c r="D5" s="98" t="s">
        <v>26</v>
      </c>
      <c r="E5" s="97" t="s">
        <v>25</v>
      </c>
      <c r="F5" s="98" t="s">
        <v>26</v>
      </c>
      <c r="G5" s="97" t="s">
        <v>25</v>
      </c>
      <c r="H5" s="98" t="s">
        <v>26</v>
      </c>
      <c r="K5" s="160"/>
    </row>
    <row r="6" spans="2:14" x14ac:dyDescent="0.2">
      <c r="B6" s="91" t="s">
        <v>132</v>
      </c>
      <c r="C6" s="92">
        <f>'[1]8_zpf inv'!C6/10^6</f>
        <v>50569.887982390006</v>
      </c>
      <c r="D6" s="93">
        <f>'[1]8_zpf inv'!D6</f>
        <v>0.70477549338294887</v>
      </c>
      <c r="E6" s="92">
        <f>'[1]8_zpf inv'!E6/10^6</f>
        <v>54266.987515199995</v>
      </c>
      <c r="F6" s="93">
        <f>'[1]8_zpf inv'!F6</f>
        <v>0.67393334181016618</v>
      </c>
      <c r="G6" s="92">
        <f>'[1]8_zpf inv'!G6/10^6</f>
        <v>9393.2012136499998</v>
      </c>
      <c r="H6" s="93">
        <f>'[1]8_zpf inv'!H6</f>
        <v>0.70495826296870623</v>
      </c>
      <c r="J6" s="24"/>
      <c r="K6" s="160"/>
      <c r="L6" s="24"/>
      <c r="M6" s="25"/>
      <c r="N6" s="24"/>
    </row>
    <row r="7" spans="2:14" ht="18.75" customHeight="1" x14ac:dyDescent="0.2">
      <c r="B7" s="19" t="s">
        <v>127</v>
      </c>
      <c r="C7" s="23">
        <f>'[1]8_zpf inv'!C7/10^6</f>
        <v>1819.6420337300001</v>
      </c>
      <c r="D7" s="90">
        <f>'[1]8_zpf inv'!D7</f>
        <v>2.5359738043101817E-2</v>
      </c>
      <c r="E7" s="23">
        <f>'[1]8_zpf inv'!E7/10^6</f>
        <v>1189.4217237</v>
      </c>
      <c r="F7" s="90">
        <f>'[1]8_zpf inv'!F7</f>
        <v>1.4771244798695087E-2</v>
      </c>
      <c r="G7" s="23">
        <f>'[1]8_zpf inv'!G7/10^6</f>
        <v>0</v>
      </c>
      <c r="H7" s="90">
        <f>'[1]8_zpf inv'!H7</f>
        <v>0</v>
      </c>
      <c r="J7" s="24"/>
      <c r="K7" s="160"/>
      <c r="L7" s="4"/>
      <c r="M7" s="25"/>
      <c r="N7" s="24"/>
    </row>
    <row r="8" spans="2:14" ht="21" customHeight="1" x14ac:dyDescent="0.2">
      <c r="B8" s="19" t="s">
        <v>152</v>
      </c>
      <c r="C8" s="23">
        <f>'[1]8_zpf inv'!C8/10^6</f>
        <v>48749.396060250001</v>
      </c>
      <c r="D8" s="90">
        <f>'[1]8_zpf inv'!D8</f>
        <v>0.67940391073137785</v>
      </c>
      <c r="E8" s="23">
        <f>'[1]8_zpf inv'!E8/10^6</f>
        <v>52714.683330710002</v>
      </c>
      <c r="F8" s="90">
        <f>'[1]8_zpf inv'!F8</f>
        <v>0.65465551574203917</v>
      </c>
      <c r="G8" s="23">
        <f>'[1]8_zpf inv'!G8/10^6</f>
        <v>8988.4736453299993</v>
      </c>
      <c r="H8" s="90">
        <f>'[1]8_zpf inv'!H8</f>
        <v>0.67458352308516145</v>
      </c>
      <c r="J8" s="24"/>
      <c r="K8" s="160"/>
      <c r="L8" s="36"/>
      <c r="M8" s="25"/>
      <c r="N8" s="24"/>
    </row>
    <row r="9" spans="2:14" ht="21.75" customHeight="1" x14ac:dyDescent="0.2">
      <c r="B9" s="19" t="s">
        <v>128</v>
      </c>
      <c r="C9" s="23">
        <f>'[1]8_zpf inv'!C9/10^6</f>
        <v>0.84988841000000004</v>
      </c>
      <c r="D9" s="90">
        <f>'[1]8_zpf inv'!D9</f>
        <v>1.1844608469110777E-5</v>
      </c>
      <c r="E9" s="23">
        <f>'[1]8_zpf inv'!E9/10^6</f>
        <v>362.88246079000004</v>
      </c>
      <c r="F9" s="90">
        <f>'[1]8_zpf inv'!F9</f>
        <v>4.5065812694320148E-3</v>
      </c>
      <c r="G9" s="23">
        <f>'[1]8_zpf inv'!G9/10^6</f>
        <v>404.72756831999999</v>
      </c>
      <c r="H9" s="90">
        <f>'[1]8_zpf inv'!H9</f>
        <v>3.0374739883544749E-2</v>
      </c>
      <c r="J9" s="24"/>
      <c r="K9" s="160"/>
      <c r="L9" s="24"/>
      <c r="M9" s="25"/>
      <c r="N9" s="24"/>
    </row>
    <row r="10" spans="2:14" ht="24.75" customHeight="1" x14ac:dyDescent="0.2">
      <c r="B10" s="19" t="s">
        <v>347</v>
      </c>
      <c r="C10" s="23">
        <f>'[1]8_zpf inv'!C10/10^6</f>
        <v>0</v>
      </c>
      <c r="D10" s="90">
        <f>'[1]8_zpf inv'!D10</f>
        <v>0</v>
      </c>
      <c r="E10" s="23">
        <f>'[1]8_zpf inv'!E10/10^6</f>
        <v>0</v>
      </c>
      <c r="F10" s="90">
        <f>'[1]8_zpf inv'!F10</f>
        <v>0</v>
      </c>
      <c r="G10" s="23">
        <f>'[1]8_zpf inv'!G10/10^6</f>
        <v>0</v>
      </c>
      <c r="H10" s="90">
        <f>'[1]8_zpf inv'!H10</f>
        <v>0</v>
      </c>
      <c r="J10" s="24"/>
      <c r="K10" s="160"/>
      <c r="L10" s="4"/>
      <c r="M10" s="25"/>
      <c r="N10" s="24"/>
    </row>
    <row r="11" spans="2:14" x14ac:dyDescent="0.2">
      <c r="B11" s="91" t="s">
        <v>131</v>
      </c>
      <c r="C11" s="92">
        <f>'[1]8_zpf inv'!C11/10^6</f>
        <v>19992.802281869997</v>
      </c>
      <c r="D11" s="93">
        <f>'[1]8_zpf inv'!D11</f>
        <v>0.27863295044710001</v>
      </c>
      <c r="E11" s="92">
        <f>'[1]8_zpf inv'!E11/10^6</f>
        <v>23894.703990909999</v>
      </c>
      <c r="F11" s="93">
        <f>'[1]8_zpf inv'!F11</f>
        <v>0.29674464070164525</v>
      </c>
      <c r="G11" s="92">
        <f>'[1]8_zpf inv'!G11/10^6</f>
        <v>3702.04142972</v>
      </c>
      <c r="H11" s="93">
        <f>'[1]8_zpf inv'!H11</f>
        <v>0.27783762280543012</v>
      </c>
      <c r="J11" s="24"/>
      <c r="K11" s="160"/>
      <c r="L11" s="36"/>
      <c r="M11" s="25"/>
      <c r="N11" s="24"/>
    </row>
    <row r="12" spans="2:14" ht="21.75" customHeight="1" x14ac:dyDescent="0.2">
      <c r="B12" s="19" t="s">
        <v>129</v>
      </c>
      <c r="C12" s="23">
        <f>'[1]8_zpf inv'!C12/10^6</f>
        <v>5207.5975880299993</v>
      </c>
      <c r="D12" s="90">
        <f>'[1]8_zpf inv'!D12</f>
        <v>7.2576533306179553E-2</v>
      </c>
      <c r="E12" s="23">
        <f>'[1]8_zpf inv'!E12/10^6</f>
        <v>0</v>
      </c>
      <c r="F12" s="90">
        <f>'[1]8_zpf inv'!F12</f>
        <v>0</v>
      </c>
      <c r="G12" s="23">
        <f>'[1]8_zpf inv'!G12/10^6</f>
        <v>0</v>
      </c>
      <c r="H12" s="90">
        <f>'[1]8_zpf inv'!H12</f>
        <v>0</v>
      </c>
      <c r="J12" s="24"/>
      <c r="K12" s="25"/>
      <c r="L12" s="24"/>
      <c r="M12" s="25"/>
      <c r="N12" s="24"/>
    </row>
    <row r="13" spans="2:14" ht="21" customHeight="1" x14ac:dyDescent="0.2">
      <c r="B13" s="19" t="s">
        <v>346</v>
      </c>
      <c r="C13" s="23">
        <f>'[1]8_zpf inv'!C13/10^6</f>
        <v>675.19664103000002</v>
      </c>
      <c r="D13" s="90">
        <f>'[1]8_zpf inv'!D13</f>
        <v>9.4099881332174954E-3</v>
      </c>
      <c r="E13" s="23">
        <f>'[1]8_zpf inv'!E13/10^6</f>
        <v>949.03460771000005</v>
      </c>
      <c r="F13" s="90">
        <f>'[1]8_zpf inv'!F13</f>
        <v>1.1785914309106518E-2</v>
      </c>
      <c r="G13" s="23">
        <f>'[1]8_zpf inv'!G13/10^6</f>
        <v>0</v>
      </c>
      <c r="H13" s="90">
        <f>'[1]8_zpf inv'!H13</f>
        <v>0</v>
      </c>
      <c r="J13" s="24"/>
      <c r="K13" s="25"/>
      <c r="L13" s="24"/>
      <c r="M13" s="25"/>
      <c r="N13" s="24"/>
    </row>
    <row r="14" spans="2:14" ht="21.75" customHeight="1" x14ac:dyDescent="0.2">
      <c r="B14" s="19" t="s">
        <v>130</v>
      </c>
      <c r="C14" s="23">
        <f>'[1]8_zpf inv'!C14/10^6</f>
        <v>14110.008052809999</v>
      </c>
      <c r="D14" s="90">
        <f>'[1]8_zpf inv'!D14</f>
        <v>0.19664642900770299</v>
      </c>
      <c r="E14" s="23">
        <f>'[1]8_zpf inv'!E14/10^6</f>
        <v>22945.669383200002</v>
      </c>
      <c r="F14" s="90">
        <f>'[1]8_zpf inv'!F14</f>
        <v>0.28495872639253872</v>
      </c>
      <c r="G14" s="23">
        <f>'[1]8_zpf inv'!G14/10^6</f>
        <v>3702.04142972</v>
      </c>
      <c r="H14" s="90">
        <f>'[1]8_zpf inv'!H14</f>
        <v>0.27783762280543012</v>
      </c>
      <c r="J14" s="24"/>
      <c r="K14" s="25"/>
      <c r="L14" s="24"/>
      <c r="M14" s="25"/>
      <c r="N14" s="24"/>
    </row>
    <row r="15" spans="2:14" ht="22.5" x14ac:dyDescent="0.2">
      <c r="B15" s="19" t="s">
        <v>133</v>
      </c>
      <c r="C15" s="23">
        <f>'[1]8_zpf inv'!C15/10^6</f>
        <v>0</v>
      </c>
      <c r="D15" s="90">
        <f>'[1]8_zpf inv'!D15</f>
        <v>0</v>
      </c>
      <c r="E15" s="23">
        <f>'[1]8_zpf inv'!E15/10^6</f>
        <v>0</v>
      </c>
      <c r="F15" s="90">
        <f>'[1]8_zpf inv'!F15</f>
        <v>0</v>
      </c>
      <c r="G15" s="23">
        <f>'[1]8_zpf inv'!G15/10^6</f>
        <v>0</v>
      </c>
      <c r="H15" s="90">
        <f>'[1]8_zpf inv'!H15</f>
        <v>0</v>
      </c>
      <c r="J15" s="24"/>
      <c r="K15" s="25"/>
      <c r="L15" s="24"/>
      <c r="M15" s="25"/>
      <c r="N15" s="24"/>
    </row>
    <row r="16" spans="2:14" ht="24.75" customHeight="1" x14ac:dyDescent="0.2">
      <c r="B16" s="94" t="s">
        <v>134</v>
      </c>
      <c r="C16" s="92">
        <f>'[1]8_zpf inv'!C16/10^6</f>
        <v>70562.690264260003</v>
      </c>
      <c r="D16" s="93">
        <f>'[1]8_zpf inv'!D16</f>
        <v>0.98340844383004888</v>
      </c>
      <c r="E16" s="92">
        <f>'[1]8_zpf inv'!E16/10^6</f>
        <v>78161.691506110001</v>
      </c>
      <c r="F16" s="93">
        <f>'[1]8_zpf inv'!F16</f>
        <v>0.97067798251181148</v>
      </c>
      <c r="G16" s="92">
        <f>'[1]8_zpf inv'!G16/10^6</f>
        <v>13095.242643369998</v>
      </c>
      <c r="H16" s="93">
        <f>'[1]8_zpf inv'!H16</f>
        <v>0.98279588577413624</v>
      </c>
      <c r="J16" s="24"/>
      <c r="K16" s="25"/>
      <c r="L16" s="24"/>
      <c r="M16" s="25"/>
      <c r="N16" s="24"/>
    </row>
    <row r="17" spans="2:14" x14ac:dyDescent="0.2">
      <c r="B17" s="17" t="s">
        <v>135</v>
      </c>
      <c r="C17" s="23">
        <f>'[1]8_zpf inv'!C17/10^6</f>
        <v>356.89887920999996</v>
      </c>
      <c r="D17" s="90">
        <f>'[1]8_zpf inv'!D17</f>
        <v>4.9739794513810462E-3</v>
      </c>
      <c r="E17" s="23">
        <f>'[1]8_zpf inv'!E17/10^6</f>
        <v>1672.1431185500001</v>
      </c>
      <c r="F17" s="90">
        <f>'[1]8_zpf inv'!F17</f>
        <v>2.0766087293009029E-2</v>
      </c>
      <c r="G17" s="23">
        <f>'[1]8_zpf inv'!G17/10^6</f>
        <v>37.352967530000001</v>
      </c>
      <c r="H17" s="90">
        <f>'[1]8_zpf inv'!H17</f>
        <v>2.8033342954912723E-3</v>
      </c>
      <c r="J17" s="24"/>
      <c r="K17" s="160"/>
      <c r="L17" s="24"/>
      <c r="M17" s="25"/>
      <c r="N17" s="24"/>
    </row>
    <row r="18" spans="2:14" ht="11.25" customHeight="1" x14ac:dyDescent="0.2">
      <c r="B18" s="21" t="s">
        <v>136</v>
      </c>
      <c r="C18" s="23">
        <f>'[1]8_zpf inv'!C18/10^6</f>
        <v>196.45791850999998</v>
      </c>
      <c r="D18" s="90">
        <f>'[1]8_zpf inv'!D18</f>
        <v>2.7379678296912185E-3</v>
      </c>
      <c r="E18" s="23">
        <f>'[1]8_zpf inv'!E18/10^6</f>
        <v>4.1717260500000002</v>
      </c>
      <c r="F18" s="90">
        <f>'[1]8_zpf inv'!F18</f>
        <v>5.180802190660653E-5</v>
      </c>
      <c r="G18" s="23">
        <f>'[1]8_zpf inv'!G18/10^6</f>
        <v>1.1188530300000001</v>
      </c>
      <c r="H18" s="90">
        <f>'[1]8_zpf inv'!H18</f>
        <v>8.3969742647467917E-5</v>
      </c>
      <c r="J18" s="24"/>
      <c r="K18" s="160"/>
      <c r="L18" s="24"/>
      <c r="M18" s="25"/>
      <c r="N18" s="24"/>
    </row>
    <row r="19" spans="2:14" x14ac:dyDescent="0.2">
      <c r="B19" s="21" t="s">
        <v>137</v>
      </c>
      <c r="C19" s="23">
        <f>'[1]8_zpf inv'!C19/10^6</f>
        <v>637.14023976999999</v>
      </c>
      <c r="D19" s="90">
        <f>'[1]8_zpf inv'!D19</f>
        <v>8.8796088888787317E-3</v>
      </c>
      <c r="E19" s="23">
        <f>'[1]8_zpf inv'!E19/10^6</f>
        <v>684.77557523000007</v>
      </c>
      <c r="F19" s="90">
        <f>'[1]8_zpf inv'!F19</f>
        <v>8.5041221732728416E-3</v>
      </c>
      <c r="G19" s="23">
        <f>'[1]8_zpf inv'!G19/10^6</f>
        <v>190.76402944</v>
      </c>
      <c r="H19" s="90">
        <f>'[1]8_zpf inv'!H19</f>
        <v>1.4316810187724828E-2</v>
      </c>
      <c r="J19" s="24"/>
      <c r="K19" s="160"/>
      <c r="L19" s="24"/>
      <c r="M19" s="25"/>
      <c r="N19" s="24"/>
    </row>
    <row r="20" spans="2:14" x14ac:dyDescent="0.2">
      <c r="B20" s="95" t="s">
        <v>138</v>
      </c>
      <c r="C20" s="92">
        <f>'[1]8_zpf inv'!C20/10^6</f>
        <v>71753.187301750018</v>
      </c>
      <c r="D20" s="93">
        <f>'[1]8_zpf inv'!D20</f>
        <v>0.99999999999999989</v>
      </c>
      <c r="E20" s="92">
        <f>'[1]8_zpf inv'!E20/10^6</f>
        <v>80522.781925939998</v>
      </c>
      <c r="F20" s="93">
        <f>'[1]8_zpf inv'!F20</f>
        <v>0.99999999999999989</v>
      </c>
      <c r="G20" s="92">
        <f>'[1]8_zpf inv'!G20/10^6</f>
        <v>13324.478493370001</v>
      </c>
      <c r="H20" s="93">
        <f>'[1]8_zpf inv'!H20</f>
        <v>0.99999999999999978</v>
      </c>
      <c r="J20" s="24"/>
      <c r="K20" s="25"/>
      <c r="L20" s="24"/>
      <c r="M20" s="25"/>
      <c r="N20" s="24"/>
    </row>
    <row r="21" spans="2:14" x14ac:dyDescent="0.2">
      <c r="B21" s="20" t="s">
        <v>139</v>
      </c>
      <c r="C21" s="23">
        <f>'[1]8_zpf inv'!C21/10^6</f>
        <v>32.80684333</v>
      </c>
      <c r="D21" s="90">
        <f>'[1]8_zpf inv'!D21</f>
        <v>4.572179238816874E-4</v>
      </c>
      <c r="E21" s="23">
        <f>'[1]8_zpf inv'!E21/10^6</f>
        <v>38.903237369999999</v>
      </c>
      <c r="F21" s="90">
        <f>'[1]8_zpf inv'!F21</f>
        <v>4.8313330016070294E-4</v>
      </c>
      <c r="G21" s="23">
        <f>'[1]8_zpf inv'!G21/10^6</f>
        <v>7.7574180099999994</v>
      </c>
      <c r="H21" s="90">
        <f>'[1]8_zpf inv'!H21</f>
        <v>5.8219299268334886E-4</v>
      </c>
      <c r="J21" s="24"/>
      <c r="K21" s="25"/>
      <c r="L21" s="24"/>
      <c r="M21" s="25"/>
      <c r="N21" s="24"/>
    </row>
    <row r="22" spans="2:14" x14ac:dyDescent="0.2">
      <c r="B22" s="96" t="s">
        <v>140</v>
      </c>
      <c r="C22" s="92">
        <f>'[1]8_zpf inv'!C22/10^6</f>
        <v>71720.380533480798</v>
      </c>
      <c r="D22" s="93">
        <f>'[1]8_zpf inv'!D22</f>
        <v>0.99954278312221523</v>
      </c>
      <c r="E22" s="92">
        <f>'[1]8_zpf inv'!E22/10^6</f>
        <v>80483.878806943496</v>
      </c>
      <c r="F22" s="93">
        <f>'[1]8_zpf inv'!F22</f>
        <v>0.99951686816990148</v>
      </c>
      <c r="G22" s="92">
        <f>'[1]8_zpf inv'!G22/10^6</f>
        <v>13316.721025027398</v>
      </c>
      <c r="H22" s="93">
        <f>'[1]8_zpf inv'!H22</f>
        <v>0.99941780322986284</v>
      </c>
      <c r="J22" s="24"/>
      <c r="K22" s="25"/>
      <c r="L22" s="24"/>
      <c r="M22" s="25"/>
      <c r="N22" s="24"/>
    </row>
    <row r="23" spans="2:14" ht="3.75" customHeight="1" x14ac:dyDescent="0.2">
      <c r="B23" s="3"/>
      <c r="J23" s="25"/>
      <c r="K23" s="25"/>
      <c r="L23" s="25"/>
      <c r="M23" s="87"/>
      <c r="N23" s="24"/>
    </row>
    <row r="24" spans="2:14" ht="18" customHeight="1" x14ac:dyDescent="0.2">
      <c r="B24" s="196" t="s">
        <v>150</v>
      </c>
      <c r="C24" s="196"/>
      <c r="D24" s="196"/>
      <c r="E24" s="196"/>
      <c r="F24" s="196"/>
      <c r="G24" s="196"/>
      <c r="H24" s="196"/>
      <c r="I24" s="11"/>
      <c r="J24" s="11"/>
      <c r="K24" s="11"/>
      <c r="M24" s="87"/>
    </row>
    <row r="25" spans="2:14" ht="18.75" customHeight="1" x14ac:dyDescent="0.2">
      <c r="B25" s="197" t="s">
        <v>151</v>
      </c>
      <c r="C25" s="197"/>
      <c r="D25" s="197"/>
      <c r="E25" s="197"/>
      <c r="F25" s="197"/>
      <c r="G25" s="197"/>
      <c r="H25" s="197"/>
      <c r="I25" s="11"/>
      <c r="J25" s="11"/>
      <c r="K25" s="11"/>
      <c r="L25" s="4"/>
      <c r="M25" s="87"/>
    </row>
    <row r="26" spans="2:14" x14ac:dyDescent="0.2">
      <c r="B26" s="196" t="s">
        <v>305</v>
      </c>
      <c r="C26" s="196"/>
      <c r="D26" s="196"/>
      <c r="E26" s="196"/>
      <c r="F26" s="196"/>
      <c r="G26" s="196"/>
      <c r="H26" s="196"/>
      <c r="L26" s="36"/>
      <c r="M26" s="87"/>
    </row>
    <row r="27" spans="2:14" x14ac:dyDescent="0.2">
      <c r="B27" s="197" t="s">
        <v>306</v>
      </c>
      <c r="C27" s="197"/>
      <c r="D27" s="197"/>
      <c r="E27" s="197"/>
      <c r="F27" s="197"/>
      <c r="G27" s="197"/>
      <c r="H27" s="197"/>
      <c r="L27" s="36"/>
      <c r="M27" s="87"/>
    </row>
    <row r="28" spans="2:14" ht="4.5" customHeight="1" x14ac:dyDescent="0.2">
      <c r="B28" s="136"/>
      <c r="C28" s="136"/>
      <c r="D28" s="136"/>
      <c r="E28" s="136"/>
      <c r="F28" s="136"/>
      <c r="G28" s="136"/>
      <c r="H28" s="136"/>
      <c r="L28" s="36"/>
      <c r="M28" s="87"/>
    </row>
    <row r="29" spans="2:14" ht="11.25" customHeight="1" x14ac:dyDescent="0.2">
      <c r="B29" s="4" t="s">
        <v>216</v>
      </c>
      <c r="C29" s="1"/>
      <c r="D29" s="1"/>
      <c r="F29" s="1"/>
      <c r="G29" s="4"/>
      <c r="H29" s="4"/>
    </row>
    <row r="30" spans="2:14" x14ac:dyDescent="0.2">
      <c r="B30" s="36" t="s">
        <v>217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114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K23" sqref="K23"/>
    </sheetView>
  </sheetViews>
  <sheetFormatPr defaultColWidth="9.140625" defaultRowHeight="12" x14ac:dyDescent="0.2"/>
  <cols>
    <col min="1" max="1" width="1.28515625" style="7" customWidth="1"/>
    <col min="2" max="2" width="22"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8" t="s">
        <v>141</v>
      </c>
      <c r="C2" s="168"/>
      <c r="D2" s="168"/>
      <c r="E2" s="168"/>
      <c r="F2" s="168"/>
      <c r="G2" s="168"/>
    </row>
    <row r="3" spans="2:8" ht="8.25" customHeight="1" x14ac:dyDescent="0.2">
      <c r="B3" s="108"/>
      <c r="C3" s="108"/>
      <c r="D3" s="108"/>
      <c r="E3" s="108"/>
      <c r="F3" s="108"/>
      <c r="G3" s="13"/>
    </row>
    <row r="4" spans="2:8" ht="12.75" x14ac:dyDescent="0.2">
      <c r="B4" s="168" t="s">
        <v>243</v>
      </c>
      <c r="C4" s="168"/>
      <c r="D4" s="168"/>
      <c r="E4" s="168"/>
      <c r="F4" s="168"/>
      <c r="G4" s="168"/>
      <c r="H4" s="168"/>
    </row>
    <row r="5" spans="2:8" ht="2.25" customHeight="1" x14ac:dyDescent="0.2"/>
    <row r="6" spans="2:8" x14ac:dyDescent="0.2">
      <c r="B6" s="7" t="s">
        <v>171</v>
      </c>
    </row>
    <row r="7" spans="2:8" x14ac:dyDescent="0.2">
      <c r="B7" s="43" t="s">
        <v>172</v>
      </c>
    </row>
    <row r="8" spans="2:8" ht="25.5" customHeight="1" x14ac:dyDescent="0.2">
      <c r="B8" s="182" t="s">
        <v>142</v>
      </c>
      <c r="C8" s="182" t="s">
        <v>343</v>
      </c>
      <c r="D8" s="182" t="s">
        <v>143</v>
      </c>
      <c r="E8" s="182" t="s">
        <v>72</v>
      </c>
    </row>
    <row r="9" spans="2:8" ht="25.5" customHeight="1" thickBot="1" x14ac:dyDescent="0.25">
      <c r="B9" s="183"/>
      <c r="C9" s="183"/>
      <c r="D9" s="183"/>
      <c r="E9" s="183"/>
    </row>
    <row r="10" spans="2:8" ht="12.75" thickTop="1" x14ac:dyDescent="0.2">
      <c r="B10" s="45">
        <f>'[2]1_dpf_clenovi'!$B$4</f>
        <v>45657</v>
      </c>
      <c r="C10" s="46"/>
      <c r="D10" s="46"/>
      <c r="E10" s="46"/>
    </row>
    <row r="11" spans="2:8" x14ac:dyDescent="0.2">
      <c r="B11" s="47" t="s">
        <v>144</v>
      </c>
      <c r="C11" s="48">
        <f>'[2]1_dpf_clenovi'!C5</f>
        <v>10411</v>
      </c>
      <c r="D11" s="48">
        <f>'[2]1_dpf_clenovi'!D5</f>
        <v>4734</v>
      </c>
      <c r="E11" s="48">
        <f>'[2]1_dpf_clenovi'!E5</f>
        <v>15145</v>
      </c>
    </row>
    <row r="12" spans="2:8" x14ac:dyDescent="0.2">
      <c r="B12" s="47" t="s">
        <v>145</v>
      </c>
      <c r="C12" s="48">
        <f>'[2]1_dpf_clenovi'!C6</f>
        <v>6166</v>
      </c>
      <c r="D12" s="48">
        <f>'[2]1_dpf_clenovi'!D6</f>
        <v>11461</v>
      </c>
      <c r="E12" s="48">
        <f>'[2]1_dpf_clenovi'!E6</f>
        <v>17627</v>
      </c>
    </row>
    <row r="13" spans="2:8" x14ac:dyDescent="0.2">
      <c r="B13" s="48" t="s">
        <v>279</v>
      </c>
      <c r="C13" s="48">
        <f>'[2]1_dpf_clenovi'!C7</f>
        <v>137</v>
      </c>
      <c r="D13" s="48">
        <f>'[2]1_dpf_clenovi'!D7</f>
        <v>60</v>
      </c>
      <c r="E13" s="48">
        <f>'[2]1_dpf_clenovi'!E7</f>
        <v>197</v>
      </c>
    </row>
    <row r="14" spans="2:8" x14ac:dyDescent="0.2">
      <c r="B14" s="48" t="s">
        <v>323</v>
      </c>
      <c r="C14" s="48">
        <f>'[2]1_dpf_clenovi'!C8</f>
        <v>326</v>
      </c>
      <c r="D14" s="48">
        <f>'[2]1_dpf_clenovi'!D8</f>
        <v>277</v>
      </c>
      <c r="E14" s="48">
        <f>'[2]1_dpf_clenovi'!E8</f>
        <v>603</v>
      </c>
    </row>
    <row r="15" spans="2:8" x14ac:dyDescent="0.2">
      <c r="B15" s="49" t="s">
        <v>4</v>
      </c>
      <c r="C15" s="50">
        <f>'[2]1_dpf_clenovi'!C9</f>
        <v>17040</v>
      </c>
      <c r="D15" s="50">
        <f>'[2]1_dpf_clenovi'!D9</f>
        <v>16532</v>
      </c>
      <c r="E15" s="50">
        <f>'[2]1_dpf_clenovi'!E9</f>
        <v>33572</v>
      </c>
    </row>
    <row r="16" spans="2:8" x14ac:dyDescent="0.2">
      <c r="B16" s="51">
        <f>'[2]1_dpf_clenovi'!$B$10</f>
        <v>45747</v>
      </c>
      <c r="C16" s="52"/>
      <c r="D16" s="52"/>
      <c r="E16" s="52"/>
    </row>
    <row r="17" spans="1:7" x14ac:dyDescent="0.2">
      <c r="B17" s="53" t="s">
        <v>146</v>
      </c>
      <c r="C17" s="54">
        <f>'[2]1_dpf_clenovi'!C11</f>
        <v>10729</v>
      </c>
      <c r="D17" s="54">
        <f>'[2]1_dpf_clenovi'!D11</f>
        <v>4742</v>
      </c>
      <c r="E17" s="54">
        <f>'[2]1_dpf_clenovi'!E11</f>
        <v>15471</v>
      </c>
    </row>
    <row r="18" spans="1:7" x14ac:dyDescent="0.2">
      <c r="B18" s="53" t="s">
        <v>145</v>
      </c>
      <c r="C18" s="54">
        <f>'[2]1_dpf_clenovi'!C12</f>
        <v>6286</v>
      </c>
      <c r="D18" s="54">
        <f>'[2]1_dpf_clenovi'!D12</f>
        <v>11436</v>
      </c>
      <c r="E18" s="54">
        <f>'[2]1_dpf_clenovi'!E12</f>
        <v>17722</v>
      </c>
    </row>
    <row r="19" spans="1:7" x14ac:dyDescent="0.2">
      <c r="B19" s="53" t="s">
        <v>279</v>
      </c>
      <c r="C19" s="54">
        <f>'[2]1_dpf_clenovi'!C13</f>
        <v>151</v>
      </c>
      <c r="D19" s="54">
        <f>'[2]1_dpf_clenovi'!D13</f>
        <v>60</v>
      </c>
      <c r="E19" s="54">
        <f>'[2]1_dpf_clenovi'!E13</f>
        <v>211</v>
      </c>
    </row>
    <row r="20" spans="1:7" x14ac:dyDescent="0.2">
      <c r="A20" s="7" t="s">
        <v>311</v>
      </c>
      <c r="B20" s="53" t="s">
        <v>323</v>
      </c>
      <c r="C20" s="54">
        <f>'[2]1_dpf_clenovi'!C14</f>
        <v>363</v>
      </c>
      <c r="D20" s="54">
        <f>'[2]1_dpf_clenovi'!D14</f>
        <v>338</v>
      </c>
      <c r="E20" s="54">
        <f>'[2]1_dpf_clenovi'!E14</f>
        <v>701</v>
      </c>
    </row>
    <row r="21" spans="1:7" x14ac:dyDescent="0.2">
      <c r="B21" s="49" t="s">
        <v>4</v>
      </c>
      <c r="C21" s="50">
        <f>'[2]1_dpf_clenovi'!C15</f>
        <v>17529</v>
      </c>
      <c r="D21" s="50">
        <f>'[2]1_dpf_clenovi'!D15</f>
        <v>16576</v>
      </c>
      <c r="E21" s="50">
        <f>'[2]1_dpf_clenovi'!E15</f>
        <v>34105</v>
      </c>
    </row>
    <row r="22" spans="1:7" ht="5.25" customHeight="1" x14ac:dyDescent="0.2">
      <c r="B22" s="10"/>
      <c r="C22" s="11"/>
      <c r="D22" s="11"/>
      <c r="E22" s="11"/>
      <c r="F22" s="11"/>
      <c r="G22" s="11"/>
    </row>
    <row r="23" spans="1:7" x14ac:dyDescent="0.2">
      <c r="B23" s="7" t="s">
        <v>173</v>
      </c>
      <c r="C23" s="29"/>
      <c r="D23" s="29"/>
      <c r="E23" s="29"/>
      <c r="F23" s="29"/>
      <c r="G23" s="29"/>
    </row>
    <row r="24" spans="1:7" x14ac:dyDescent="0.2">
      <c r="B24" s="43" t="s">
        <v>174</v>
      </c>
      <c r="C24" s="29"/>
      <c r="D24" s="29"/>
      <c r="E24" s="29"/>
      <c r="F24" s="29"/>
      <c r="G24" s="29"/>
    </row>
    <row r="25" spans="1:7" ht="16.5" customHeight="1" x14ac:dyDescent="0.2">
      <c r="B25" s="182" t="s">
        <v>142</v>
      </c>
      <c r="C25" s="182" t="s">
        <v>147</v>
      </c>
      <c r="D25" s="15"/>
      <c r="E25" s="15"/>
      <c r="F25" s="15"/>
      <c r="G25" s="15"/>
    </row>
    <row r="26" spans="1:7" ht="20.25" customHeight="1" thickBot="1" x14ac:dyDescent="0.25">
      <c r="B26" s="183"/>
      <c r="C26" s="183"/>
      <c r="D26" s="30"/>
      <c r="E26" s="30"/>
      <c r="F26" s="30"/>
      <c r="G26" s="30"/>
    </row>
    <row r="27" spans="1:7" ht="12.75" thickTop="1" x14ac:dyDescent="0.2">
      <c r="B27" s="45">
        <f>'[2]1_dpf_clenovi'!$B$29</f>
        <v>45657</v>
      </c>
      <c r="C27" s="46"/>
      <c r="D27" s="30"/>
      <c r="E27" s="30"/>
      <c r="F27" s="30"/>
      <c r="G27" s="30"/>
    </row>
    <row r="28" spans="1:7" x14ac:dyDescent="0.2">
      <c r="B28" s="47" t="s">
        <v>146</v>
      </c>
      <c r="C28" s="48">
        <f>'[2]1_dpf_clenovi'!C30</f>
        <v>1240</v>
      </c>
      <c r="D28" s="30"/>
      <c r="E28" s="30"/>
      <c r="F28" s="30"/>
      <c r="G28" s="30"/>
    </row>
    <row r="29" spans="1:7" x14ac:dyDescent="0.2">
      <c r="B29" s="47" t="s">
        <v>148</v>
      </c>
      <c r="C29" s="48">
        <f>'[2]1_dpf_clenovi'!C31</f>
        <v>2853</v>
      </c>
      <c r="D29" s="15"/>
      <c r="E29" s="15"/>
      <c r="F29" s="15"/>
      <c r="G29" s="15"/>
    </row>
    <row r="30" spans="1:7" x14ac:dyDescent="0.2">
      <c r="B30" s="47" t="s">
        <v>279</v>
      </c>
      <c r="C30" s="48">
        <f>'[2]1_dpf_clenovi'!C32</f>
        <v>5</v>
      </c>
      <c r="D30" s="15"/>
      <c r="E30" s="15"/>
      <c r="F30" s="15"/>
      <c r="G30" s="15"/>
    </row>
    <row r="31" spans="1:7" x14ac:dyDescent="0.2">
      <c r="B31" s="48" t="s">
        <v>323</v>
      </c>
      <c r="C31" s="48">
        <f>'[2]1_dpf_clenovi'!C33</f>
        <v>67</v>
      </c>
      <c r="D31" s="15"/>
      <c r="E31" s="15"/>
      <c r="F31" s="15"/>
      <c r="G31" s="15"/>
    </row>
    <row r="32" spans="1:7" x14ac:dyDescent="0.2">
      <c r="B32" s="49" t="s">
        <v>4</v>
      </c>
      <c r="C32" s="50">
        <f>'[2]1_dpf_clenovi'!C34</f>
        <v>4165</v>
      </c>
      <c r="D32" s="29"/>
      <c r="E32" s="29"/>
      <c r="F32" s="29"/>
      <c r="G32" s="29"/>
    </row>
    <row r="33" spans="2:7" x14ac:dyDescent="0.2">
      <c r="B33" s="51">
        <f>'[2]1_dpf_clenovi'!$B$35</f>
        <v>45747</v>
      </c>
      <c r="C33" s="52"/>
      <c r="D33" s="29"/>
      <c r="E33" s="29"/>
      <c r="F33" s="29"/>
      <c r="G33" s="29"/>
    </row>
    <row r="34" spans="2:7" x14ac:dyDescent="0.2">
      <c r="B34" s="53" t="s">
        <v>146</v>
      </c>
      <c r="C34" s="54">
        <f>'[2]1_dpf_clenovi'!C36</f>
        <v>1261</v>
      </c>
      <c r="D34" s="22"/>
      <c r="E34" s="22"/>
      <c r="F34" s="22"/>
      <c r="G34" s="22"/>
    </row>
    <row r="35" spans="2:7" ht="13.5" customHeight="1" x14ac:dyDescent="0.2">
      <c r="B35" s="53" t="s">
        <v>145</v>
      </c>
      <c r="C35" s="54">
        <f>'[2]1_dpf_clenovi'!C37</f>
        <v>2846</v>
      </c>
      <c r="D35" s="30"/>
      <c r="E35" s="30"/>
      <c r="F35" s="30"/>
      <c r="G35" s="30"/>
    </row>
    <row r="36" spans="2:7" ht="13.5" customHeight="1" x14ac:dyDescent="0.2">
      <c r="B36" s="53" t="s">
        <v>279</v>
      </c>
      <c r="C36" s="54">
        <f>'[2]1_dpf_clenovi'!C38</f>
        <v>5</v>
      </c>
      <c r="D36" s="30"/>
      <c r="E36" s="30"/>
      <c r="F36" s="30"/>
      <c r="G36" s="30"/>
    </row>
    <row r="37" spans="2:7" ht="13.5" customHeight="1" x14ac:dyDescent="0.2">
      <c r="B37" s="53" t="s">
        <v>323</v>
      </c>
      <c r="C37" s="54">
        <f>'[2]1_dpf_clenovi'!C39</f>
        <v>149</v>
      </c>
      <c r="D37" s="30"/>
      <c r="E37" s="30"/>
      <c r="F37" s="30"/>
      <c r="G37" s="30"/>
    </row>
    <row r="38" spans="2:7" x14ac:dyDescent="0.2">
      <c r="B38" s="49" t="s">
        <v>4</v>
      </c>
      <c r="C38" s="50">
        <f>'[2]1_dpf_clenovi'!C40</f>
        <v>4261</v>
      </c>
      <c r="D38" s="11"/>
      <c r="E38" s="11"/>
      <c r="F38" s="11"/>
      <c r="G38" s="11"/>
    </row>
    <row r="39" spans="2:7" ht="3.75" customHeight="1" x14ac:dyDescent="0.2">
      <c r="B39" s="10"/>
      <c r="C39" s="11"/>
      <c r="D39" s="11"/>
      <c r="E39" s="11"/>
      <c r="F39" s="11"/>
      <c r="G39" s="11"/>
    </row>
    <row r="40" spans="2:7" x14ac:dyDescent="0.2">
      <c r="B40" s="7" t="s">
        <v>218</v>
      </c>
    </row>
    <row r="41" spans="2:7" x14ac:dyDescent="0.2">
      <c r="B41" s="43" t="s">
        <v>219</v>
      </c>
    </row>
    <row r="63" spans="2:2" x14ac:dyDescent="0.2">
      <c r="B63" s="12" t="s">
        <v>149</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N22" sqref="N22"/>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220</v>
      </c>
    </row>
    <row r="3" spans="2:7" x14ac:dyDescent="0.2">
      <c r="B3" s="43" t="s">
        <v>221</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4" t="s">
        <v>292</v>
      </c>
      <c r="C26" s="184"/>
      <c r="D26" s="184"/>
      <c r="E26" s="184"/>
      <c r="F26" s="184"/>
      <c r="G26" s="29"/>
    </row>
    <row r="27" spans="2:7" ht="12" customHeight="1" x14ac:dyDescent="0.2">
      <c r="B27" s="185" t="s">
        <v>293</v>
      </c>
      <c r="C27" s="185"/>
      <c r="D27" s="185"/>
      <c r="E27" s="134"/>
      <c r="F27" s="30"/>
      <c r="G27" s="29"/>
    </row>
    <row r="28" spans="2:7" x14ac:dyDescent="0.2">
      <c r="F28" s="29"/>
      <c r="G28" s="29"/>
    </row>
    <row r="29" spans="2:7" x14ac:dyDescent="0.2">
      <c r="B29" s="7" t="s">
        <v>287</v>
      </c>
      <c r="F29" s="22"/>
      <c r="G29" s="22"/>
    </row>
    <row r="30" spans="2:7" ht="13.5" customHeight="1" x14ac:dyDescent="0.2">
      <c r="B30" s="43" t="s">
        <v>294</v>
      </c>
      <c r="F30" s="30"/>
      <c r="G30" s="30"/>
    </row>
    <row r="31" spans="2:7" x14ac:dyDescent="0.2">
      <c r="B31" s="43" t="s">
        <v>295</v>
      </c>
      <c r="F31" s="11"/>
      <c r="G31" s="11"/>
    </row>
    <row r="32" spans="2:7" x14ac:dyDescent="0.2">
      <c r="C32" s="11"/>
      <c r="D32" s="11"/>
      <c r="E32" s="11"/>
      <c r="F32" s="11"/>
      <c r="G32" s="11"/>
    </row>
    <row r="57" spans="2:4" ht="11.45" customHeight="1" x14ac:dyDescent="0.2">
      <c r="B57" s="185" t="s">
        <v>280</v>
      </c>
      <c r="C57" s="185"/>
      <c r="D57" s="185"/>
    </row>
    <row r="58" spans="2:4" x14ac:dyDescent="0.2">
      <c r="B58" s="185"/>
      <c r="C58" s="185"/>
      <c r="D58" s="185"/>
    </row>
    <row r="61" spans="2:4" x14ac:dyDescent="0.2">
      <c r="B61" s="12" t="s">
        <v>149</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T9" sqref="T9"/>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198</v>
      </c>
    </row>
    <row r="3" spans="2:15" x14ac:dyDescent="0.2">
      <c r="B3" s="43" t="s">
        <v>199</v>
      </c>
    </row>
    <row r="4" spans="2:15" ht="6.75" customHeight="1" x14ac:dyDescent="0.2">
      <c r="B4" s="8"/>
    </row>
    <row r="5" spans="2:15" ht="12.75" customHeight="1" thickBot="1" x14ac:dyDescent="0.25">
      <c r="B5" s="182" t="s">
        <v>80</v>
      </c>
      <c r="C5" s="200" t="s">
        <v>324</v>
      </c>
      <c r="D5" s="200"/>
      <c r="E5" s="200"/>
      <c r="F5" s="202" t="s">
        <v>325</v>
      </c>
      <c r="G5" s="202"/>
      <c r="H5" s="202"/>
      <c r="I5" s="200" t="s">
        <v>326</v>
      </c>
      <c r="J5" s="200"/>
      <c r="K5" s="200"/>
      <c r="L5" s="202" t="s">
        <v>331</v>
      </c>
      <c r="M5" s="202"/>
      <c r="N5" s="202"/>
      <c r="O5" s="201" t="s">
        <v>327</v>
      </c>
    </row>
    <row r="6" spans="2:15" ht="27" customHeight="1" thickTop="1" thickBot="1" x14ac:dyDescent="0.25">
      <c r="B6" s="183"/>
      <c r="C6" s="142" t="s">
        <v>328</v>
      </c>
      <c r="D6" s="137" t="s">
        <v>329</v>
      </c>
      <c r="E6" s="137" t="s">
        <v>330</v>
      </c>
      <c r="F6" s="143" t="s">
        <v>328</v>
      </c>
      <c r="G6" s="141" t="s">
        <v>329</v>
      </c>
      <c r="H6" s="141" t="s">
        <v>330</v>
      </c>
      <c r="I6" s="142" t="s">
        <v>328</v>
      </c>
      <c r="J6" s="137" t="s">
        <v>329</v>
      </c>
      <c r="K6" s="137" t="s">
        <v>330</v>
      </c>
      <c r="L6" s="143" t="s">
        <v>328</v>
      </c>
      <c r="M6" s="141" t="s">
        <v>329</v>
      </c>
      <c r="N6" s="141" t="s">
        <v>330</v>
      </c>
      <c r="O6" s="202"/>
    </row>
    <row r="7" spans="2:15" ht="12.75" thickTop="1" x14ac:dyDescent="0.2">
      <c r="B7" s="60" t="s">
        <v>95</v>
      </c>
      <c r="C7" s="103">
        <f>'[2]4_dpf_clenovi'!C6</f>
        <v>26</v>
      </c>
      <c r="D7" s="103">
        <f>'[2]4_dpf_clenovi'!D6</f>
        <v>19</v>
      </c>
      <c r="E7" s="103">
        <f>'[2]4_dpf_clenovi'!E6</f>
        <v>45</v>
      </c>
      <c r="F7" s="104">
        <f>'[2]4_dpf_clenovi'!F6</f>
        <v>9</v>
      </c>
      <c r="G7" s="104">
        <f>'[2]4_dpf_clenovi'!G6</f>
        <v>6</v>
      </c>
      <c r="H7" s="104">
        <f>'[2]4_dpf_clenovi'!H6</f>
        <v>15</v>
      </c>
      <c r="I7" s="105">
        <f>'[2]4_dpf_clenovi'!I6</f>
        <v>1</v>
      </c>
      <c r="J7" s="105">
        <f>'[2]4_dpf_clenovi'!J6</f>
        <v>0</v>
      </c>
      <c r="K7" s="105">
        <f>'[2]4_dpf_clenovi'!K6</f>
        <v>1</v>
      </c>
      <c r="L7" s="104">
        <f>'[2]4_dpf_clenovi'!L6</f>
        <v>1</v>
      </c>
      <c r="M7" s="104">
        <f>'[2]4_dpf_clenovi'!M6</f>
        <v>2</v>
      </c>
      <c r="N7" s="104">
        <f>'[2]4_dpf_clenovi'!N6</f>
        <v>3</v>
      </c>
      <c r="O7" s="104">
        <f>'[2]4_dpf_clenovi'!O6</f>
        <v>64</v>
      </c>
    </row>
    <row r="8" spans="2:15" x14ac:dyDescent="0.2">
      <c r="B8" s="60" t="s">
        <v>86</v>
      </c>
      <c r="C8" s="103">
        <f>'[2]4_dpf_clenovi'!C7</f>
        <v>197</v>
      </c>
      <c r="D8" s="103">
        <f>'[2]4_dpf_clenovi'!D7</f>
        <v>106</v>
      </c>
      <c r="E8" s="103">
        <f>'[2]4_dpf_clenovi'!E7</f>
        <v>303</v>
      </c>
      <c r="F8" s="104">
        <f>'[2]4_dpf_clenovi'!F7</f>
        <v>117</v>
      </c>
      <c r="G8" s="104">
        <f>'[2]4_dpf_clenovi'!G7</f>
        <v>80</v>
      </c>
      <c r="H8" s="104">
        <f>'[2]4_dpf_clenovi'!H7</f>
        <v>197</v>
      </c>
      <c r="I8" s="105">
        <f>'[2]4_dpf_clenovi'!I7</f>
        <v>6</v>
      </c>
      <c r="J8" s="105">
        <f>'[2]4_dpf_clenovi'!J7</f>
        <v>3</v>
      </c>
      <c r="K8" s="105">
        <f>'[2]4_dpf_clenovi'!K7</f>
        <v>9</v>
      </c>
      <c r="L8" s="104">
        <f>'[2]4_dpf_clenovi'!L7</f>
        <v>5</v>
      </c>
      <c r="M8" s="104">
        <f>'[2]4_dpf_clenovi'!M7</f>
        <v>10</v>
      </c>
      <c r="N8" s="104">
        <f>'[2]4_dpf_clenovi'!N7</f>
        <v>15</v>
      </c>
      <c r="O8" s="104">
        <f>'[2]4_dpf_clenovi'!O7</f>
        <v>524</v>
      </c>
    </row>
    <row r="9" spans="2:15" x14ac:dyDescent="0.2">
      <c r="B9" s="60" t="s">
        <v>87</v>
      </c>
      <c r="C9" s="103">
        <f>'[2]4_dpf_clenovi'!C8</f>
        <v>477</v>
      </c>
      <c r="D9" s="103">
        <f>'[2]4_dpf_clenovi'!D8</f>
        <v>387</v>
      </c>
      <c r="E9" s="103">
        <f>'[2]4_dpf_clenovi'!E8</f>
        <v>864</v>
      </c>
      <c r="F9" s="104">
        <f>'[2]4_dpf_clenovi'!F8</f>
        <v>278</v>
      </c>
      <c r="G9" s="104">
        <f>'[2]4_dpf_clenovi'!G8</f>
        <v>248</v>
      </c>
      <c r="H9" s="104">
        <f>'[2]4_dpf_clenovi'!H8</f>
        <v>526</v>
      </c>
      <c r="I9" s="105">
        <f>'[2]4_dpf_clenovi'!I8</f>
        <v>13</v>
      </c>
      <c r="J9" s="105">
        <f>'[2]4_dpf_clenovi'!J8</f>
        <v>8</v>
      </c>
      <c r="K9" s="105">
        <f>'[2]4_dpf_clenovi'!K8</f>
        <v>21</v>
      </c>
      <c r="L9" s="104">
        <f>'[2]4_dpf_clenovi'!L8</f>
        <v>31</v>
      </c>
      <c r="M9" s="104">
        <f>'[2]4_dpf_clenovi'!M8</f>
        <v>19</v>
      </c>
      <c r="N9" s="104">
        <f>'[2]4_dpf_clenovi'!N8</f>
        <v>50</v>
      </c>
      <c r="O9" s="104">
        <f>'[2]4_dpf_clenovi'!O8</f>
        <v>1461</v>
      </c>
    </row>
    <row r="10" spans="2:15" x14ac:dyDescent="0.2">
      <c r="B10" s="60" t="s">
        <v>88</v>
      </c>
      <c r="C10" s="103">
        <f>'[2]4_dpf_clenovi'!C9</f>
        <v>890</v>
      </c>
      <c r="D10" s="103">
        <f>'[2]4_dpf_clenovi'!D9</f>
        <v>900</v>
      </c>
      <c r="E10" s="103">
        <f>'[2]4_dpf_clenovi'!E9</f>
        <v>1790</v>
      </c>
      <c r="F10" s="104">
        <f>'[2]4_dpf_clenovi'!F9</f>
        <v>575</v>
      </c>
      <c r="G10" s="104">
        <f>'[2]4_dpf_clenovi'!G9</f>
        <v>533</v>
      </c>
      <c r="H10" s="104">
        <f>'[2]4_dpf_clenovi'!H9</f>
        <v>1108</v>
      </c>
      <c r="I10" s="105">
        <f>'[2]4_dpf_clenovi'!I9</f>
        <v>14</v>
      </c>
      <c r="J10" s="105">
        <f>'[2]4_dpf_clenovi'!J9</f>
        <v>11</v>
      </c>
      <c r="K10" s="105">
        <f>'[2]4_dpf_clenovi'!K9</f>
        <v>25</v>
      </c>
      <c r="L10" s="104">
        <f>'[2]4_dpf_clenovi'!L9</f>
        <v>32</v>
      </c>
      <c r="M10" s="104">
        <f>'[2]4_dpf_clenovi'!M9</f>
        <v>23</v>
      </c>
      <c r="N10" s="104">
        <f>'[2]4_dpf_clenovi'!N9</f>
        <v>55</v>
      </c>
      <c r="O10" s="104">
        <f>'[2]4_dpf_clenovi'!O9</f>
        <v>2978</v>
      </c>
    </row>
    <row r="11" spans="2:15" x14ac:dyDescent="0.2">
      <c r="B11" s="60" t="s">
        <v>89</v>
      </c>
      <c r="C11" s="103">
        <f>'[2]4_dpf_clenovi'!C10</f>
        <v>1291</v>
      </c>
      <c r="D11" s="103">
        <f>'[2]4_dpf_clenovi'!D10</f>
        <v>1305</v>
      </c>
      <c r="E11" s="103">
        <f>'[2]4_dpf_clenovi'!E10</f>
        <v>2596</v>
      </c>
      <c r="F11" s="104">
        <f>'[2]4_dpf_clenovi'!F10</f>
        <v>1105</v>
      </c>
      <c r="G11" s="104">
        <f>'[2]4_dpf_clenovi'!G10</f>
        <v>950</v>
      </c>
      <c r="H11" s="104">
        <f>'[2]4_dpf_clenovi'!H10</f>
        <v>2055</v>
      </c>
      <c r="I11" s="105">
        <f>'[2]4_dpf_clenovi'!I10</f>
        <v>16</v>
      </c>
      <c r="J11" s="105">
        <f>'[2]4_dpf_clenovi'!J10</f>
        <v>21</v>
      </c>
      <c r="K11" s="105">
        <f>'[2]4_dpf_clenovi'!K10</f>
        <v>37</v>
      </c>
      <c r="L11" s="104">
        <f>'[2]4_dpf_clenovi'!L10</f>
        <v>69</v>
      </c>
      <c r="M11" s="104">
        <f>'[2]4_dpf_clenovi'!M10</f>
        <v>49</v>
      </c>
      <c r="N11" s="104">
        <f>'[2]4_dpf_clenovi'!N10</f>
        <v>118</v>
      </c>
      <c r="O11" s="104">
        <f>'[2]4_dpf_clenovi'!O10</f>
        <v>4806</v>
      </c>
    </row>
    <row r="12" spans="2:15" x14ac:dyDescent="0.2">
      <c r="B12" s="60" t="s">
        <v>90</v>
      </c>
      <c r="C12" s="103">
        <f>'[2]4_dpf_clenovi'!C11</f>
        <v>1518</v>
      </c>
      <c r="D12" s="103">
        <f>'[2]4_dpf_clenovi'!D11</f>
        <v>1470</v>
      </c>
      <c r="E12" s="103">
        <f>'[2]4_dpf_clenovi'!E11</f>
        <v>2988</v>
      </c>
      <c r="F12" s="104">
        <f>'[2]4_dpf_clenovi'!F11</f>
        <v>1616</v>
      </c>
      <c r="G12" s="104">
        <f>'[2]4_dpf_clenovi'!G11</f>
        <v>1338</v>
      </c>
      <c r="H12" s="104">
        <f>'[2]4_dpf_clenovi'!H11</f>
        <v>2954</v>
      </c>
      <c r="I12" s="105">
        <f>'[2]4_dpf_clenovi'!I11</f>
        <v>17</v>
      </c>
      <c r="J12" s="105">
        <f>'[2]4_dpf_clenovi'!J11</f>
        <v>27</v>
      </c>
      <c r="K12" s="105">
        <f>'[2]4_dpf_clenovi'!K11</f>
        <v>44</v>
      </c>
      <c r="L12" s="104">
        <f>'[2]4_dpf_clenovi'!L11</f>
        <v>69</v>
      </c>
      <c r="M12" s="104">
        <f>'[2]4_dpf_clenovi'!M11</f>
        <v>48</v>
      </c>
      <c r="N12" s="104">
        <f>'[2]4_dpf_clenovi'!N11</f>
        <v>117</v>
      </c>
      <c r="O12" s="104">
        <f>'[2]4_dpf_clenovi'!O11</f>
        <v>6103</v>
      </c>
    </row>
    <row r="13" spans="2:15" x14ac:dyDescent="0.2">
      <c r="B13" s="60" t="s">
        <v>91</v>
      </c>
      <c r="C13" s="103">
        <f>'[2]4_dpf_clenovi'!C12</f>
        <v>1366</v>
      </c>
      <c r="D13" s="103">
        <f>'[2]4_dpf_clenovi'!D12</f>
        <v>1208</v>
      </c>
      <c r="E13" s="103">
        <f>'[2]4_dpf_clenovi'!E12</f>
        <v>2574</v>
      </c>
      <c r="F13" s="104">
        <f>'[2]4_dpf_clenovi'!F12</f>
        <v>1580</v>
      </c>
      <c r="G13" s="104">
        <f>'[2]4_dpf_clenovi'!G12</f>
        <v>1439</v>
      </c>
      <c r="H13" s="104">
        <f>'[2]4_dpf_clenovi'!H12</f>
        <v>3019</v>
      </c>
      <c r="I13" s="105">
        <f>'[2]4_dpf_clenovi'!I12</f>
        <v>16</v>
      </c>
      <c r="J13" s="105">
        <f>'[2]4_dpf_clenovi'!J12</f>
        <v>18</v>
      </c>
      <c r="K13" s="105">
        <f>'[2]4_dpf_clenovi'!K12</f>
        <v>34</v>
      </c>
      <c r="L13" s="104">
        <f>'[2]4_dpf_clenovi'!L12</f>
        <v>66</v>
      </c>
      <c r="M13" s="104">
        <f>'[2]4_dpf_clenovi'!M12</f>
        <v>64</v>
      </c>
      <c r="N13" s="104">
        <f>'[2]4_dpf_clenovi'!N12</f>
        <v>130</v>
      </c>
      <c r="O13" s="104">
        <f>'[2]4_dpf_clenovi'!O12</f>
        <v>5757</v>
      </c>
    </row>
    <row r="14" spans="2:15" x14ac:dyDescent="0.2">
      <c r="B14" s="60" t="s">
        <v>92</v>
      </c>
      <c r="C14" s="103">
        <f>'[2]4_dpf_clenovi'!C13</f>
        <v>1050</v>
      </c>
      <c r="D14" s="103">
        <f>'[2]4_dpf_clenovi'!D13</f>
        <v>882</v>
      </c>
      <c r="E14" s="103">
        <f>'[2]4_dpf_clenovi'!E13</f>
        <v>1932</v>
      </c>
      <c r="F14" s="104">
        <f>'[2]4_dpf_clenovi'!F13</f>
        <v>1403</v>
      </c>
      <c r="G14" s="104">
        <f>'[2]4_dpf_clenovi'!G13</f>
        <v>1228</v>
      </c>
      <c r="H14" s="104">
        <f>'[2]4_dpf_clenovi'!H13</f>
        <v>2631</v>
      </c>
      <c r="I14" s="105">
        <f>'[2]4_dpf_clenovi'!I13</f>
        <v>10</v>
      </c>
      <c r="J14" s="105">
        <f>'[2]4_dpf_clenovi'!J13</f>
        <v>11</v>
      </c>
      <c r="K14" s="105">
        <f>'[2]4_dpf_clenovi'!K13</f>
        <v>21</v>
      </c>
      <c r="L14" s="104">
        <f>'[2]4_dpf_clenovi'!L13</f>
        <v>77</v>
      </c>
      <c r="M14" s="104">
        <f>'[2]4_dpf_clenovi'!M13</f>
        <v>51</v>
      </c>
      <c r="N14" s="104">
        <f>'[2]4_dpf_clenovi'!N13</f>
        <v>128</v>
      </c>
      <c r="O14" s="104">
        <f>'[2]4_dpf_clenovi'!O13</f>
        <v>4712</v>
      </c>
    </row>
    <row r="15" spans="2:15" x14ac:dyDescent="0.2">
      <c r="B15" s="60" t="s">
        <v>93</v>
      </c>
      <c r="C15" s="103">
        <f>'[2]4_dpf_clenovi'!C14</f>
        <v>657</v>
      </c>
      <c r="D15" s="103">
        <f>'[2]4_dpf_clenovi'!D14</f>
        <v>604</v>
      </c>
      <c r="E15" s="103">
        <f>'[2]4_dpf_clenovi'!E14</f>
        <v>1261</v>
      </c>
      <c r="F15" s="104">
        <f>'[2]4_dpf_clenovi'!F14</f>
        <v>1113</v>
      </c>
      <c r="G15" s="104">
        <f>'[2]4_dpf_clenovi'!G14</f>
        <v>1073</v>
      </c>
      <c r="H15" s="104">
        <f>'[2]4_dpf_clenovi'!H14</f>
        <v>2186</v>
      </c>
      <c r="I15" s="105">
        <f>'[2]4_dpf_clenovi'!I14</f>
        <v>5</v>
      </c>
      <c r="J15" s="105">
        <f>'[2]4_dpf_clenovi'!J14</f>
        <v>7</v>
      </c>
      <c r="K15" s="105">
        <f>'[2]4_dpf_clenovi'!K14</f>
        <v>12</v>
      </c>
      <c r="L15" s="104">
        <f>'[2]4_dpf_clenovi'!L14</f>
        <v>38</v>
      </c>
      <c r="M15" s="104">
        <f>'[2]4_dpf_clenovi'!M14</f>
        <v>31</v>
      </c>
      <c r="N15" s="104">
        <f>'[2]4_dpf_clenovi'!N14</f>
        <v>69</v>
      </c>
      <c r="O15" s="104">
        <f>'[2]4_dpf_clenovi'!O14</f>
        <v>3528</v>
      </c>
    </row>
    <row r="16" spans="2:15" x14ac:dyDescent="0.2">
      <c r="B16" s="60" t="s">
        <v>94</v>
      </c>
      <c r="C16" s="103">
        <f>'[2]4_dpf_clenovi'!C15</f>
        <v>352</v>
      </c>
      <c r="D16" s="103">
        <f>'[2]4_dpf_clenovi'!D15</f>
        <v>304</v>
      </c>
      <c r="E16" s="103">
        <f>'[2]4_dpf_clenovi'!E15</f>
        <v>656</v>
      </c>
      <c r="F16" s="104">
        <f>'[2]4_dpf_clenovi'!F15</f>
        <v>718</v>
      </c>
      <c r="G16" s="104">
        <f>'[2]4_dpf_clenovi'!G15</f>
        <v>661</v>
      </c>
      <c r="H16" s="104">
        <f>'[2]4_dpf_clenovi'!H15</f>
        <v>1379</v>
      </c>
      <c r="I16" s="105">
        <f>'[2]4_dpf_clenovi'!I15</f>
        <v>3</v>
      </c>
      <c r="J16" s="105">
        <f>'[2]4_dpf_clenovi'!J15</f>
        <v>2</v>
      </c>
      <c r="K16" s="105">
        <f>'[2]4_dpf_clenovi'!K15</f>
        <v>5</v>
      </c>
      <c r="L16" s="104">
        <f>'[2]4_dpf_clenovi'!L15</f>
        <v>7</v>
      </c>
      <c r="M16" s="104">
        <f>'[2]4_dpf_clenovi'!M15</f>
        <v>5</v>
      </c>
      <c r="N16" s="104">
        <f>'[2]4_dpf_clenovi'!N15</f>
        <v>12</v>
      </c>
      <c r="O16" s="104">
        <f>'[2]4_dpf_clenovi'!O15</f>
        <v>2052</v>
      </c>
    </row>
    <row r="17" spans="2:15" x14ac:dyDescent="0.2">
      <c r="B17" s="60" t="s">
        <v>85</v>
      </c>
      <c r="C17" s="103">
        <f>'[2]4_dpf_clenovi'!C16</f>
        <v>270</v>
      </c>
      <c r="D17" s="103">
        <f>'[2]4_dpf_clenovi'!D16</f>
        <v>192</v>
      </c>
      <c r="E17" s="103">
        <f>'[2]4_dpf_clenovi'!E16</f>
        <v>462</v>
      </c>
      <c r="F17" s="104">
        <f>'[2]4_dpf_clenovi'!F16</f>
        <v>948</v>
      </c>
      <c r="G17" s="104">
        <f>'[2]4_dpf_clenovi'!G16</f>
        <v>704</v>
      </c>
      <c r="H17" s="104">
        <f>'[2]4_dpf_clenovi'!H16</f>
        <v>1652</v>
      </c>
      <c r="I17" s="105">
        <f>'[2]4_dpf_clenovi'!I16</f>
        <v>2</v>
      </c>
      <c r="J17" s="105">
        <f>'[2]4_dpf_clenovi'!J16</f>
        <v>0</v>
      </c>
      <c r="K17" s="105">
        <f>'[2]4_dpf_clenovi'!K16</f>
        <v>2</v>
      </c>
      <c r="L17" s="104">
        <f>'[2]4_dpf_clenovi'!L16</f>
        <v>3</v>
      </c>
      <c r="M17" s="104">
        <f>'[2]4_dpf_clenovi'!M16</f>
        <v>1</v>
      </c>
      <c r="N17" s="104">
        <f>'[2]4_dpf_clenovi'!N16</f>
        <v>4</v>
      </c>
      <c r="O17" s="104">
        <f>'[2]4_dpf_clenovi'!O16</f>
        <v>2120</v>
      </c>
    </row>
    <row r="18" spans="2:15" x14ac:dyDescent="0.2">
      <c r="B18" s="49" t="s">
        <v>4</v>
      </c>
      <c r="C18" s="50">
        <f>'[2]4_dpf_clenovi'!C17</f>
        <v>8094</v>
      </c>
      <c r="D18" s="50">
        <f>'[2]4_dpf_clenovi'!D17</f>
        <v>7377</v>
      </c>
      <c r="E18" s="50">
        <f>'[2]4_dpf_clenovi'!E17</f>
        <v>15471</v>
      </c>
      <c r="F18" s="50">
        <f>'[2]4_dpf_clenovi'!F17</f>
        <v>9462</v>
      </c>
      <c r="G18" s="50">
        <f>'[2]4_dpf_clenovi'!G17</f>
        <v>8260</v>
      </c>
      <c r="H18" s="50">
        <f>'[2]4_dpf_clenovi'!H17</f>
        <v>17722</v>
      </c>
      <c r="I18" s="50">
        <f>'[2]4_dpf_clenovi'!I17</f>
        <v>103</v>
      </c>
      <c r="J18" s="50">
        <f>'[2]4_dpf_clenovi'!J17</f>
        <v>108</v>
      </c>
      <c r="K18" s="50">
        <f>'[2]4_dpf_clenovi'!K17</f>
        <v>211</v>
      </c>
      <c r="L18" s="50">
        <f>'[2]4_dpf_clenovi'!L17</f>
        <v>398</v>
      </c>
      <c r="M18" s="50">
        <f>'[2]4_dpf_clenovi'!M17</f>
        <v>303</v>
      </c>
      <c r="N18" s="50">
        <f>'[2]4_dpf_clenovi'!N17</f>
        <v>701</v>
      </c>
      <c r="O18" s="50">
        <f>'[2]4_dpf_clenovi'!O17</f>
        <v>34105</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222</v>
      </c>
    </row>
    <row r="22" spans="2:15" x14ac:dyDescent="0.2">
      <c r="B22" s="43" t="s">
        <v>223</v>
      </c>
    </row>
    <row r="57" spans="2:2" x14ac:dyDescent="0.2">
      <c r="B57" s="12" t="s">
        <v>79</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L72" sqref="L72"/>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244</v>
      </c>
      <c r="C2" s="191"/>
      <c r="D2" s="191"/>
      <c r="E2" s="191"/>
      <c r="F2" s="191"/>
      <c r="G2" s="191"/>
      <c r="H2" s="191"/>
    </row>
    <row r="3" spans="2:11" ht="12.75" x14ac:dyDescent="0.2">
      <c r="B3" s="192" t="s">
        <v>245</v>
      </c>
      <c r="C3" s="193"/>
      <c r="D3" s="193"/>
      <c r="E3" s="193"/>
      <c r="F3" s="193"/>
      <c r="G3" s="193"/>
      <c r="H3" s="193"/>
    </row>
    <row r="4" spans="2:11" x14ac:dyDescent="0.2">
      <c r="B4" s="4"/>
    </row>
    <row r="5" spans="2:11" x14ac:dyDescent="0.2">
      <c r="B5" s="4" t="s">
        <v>200</v>
      </c>
    </row>
    <row r="6" spans="2:11" x14ac:dyDescent="0.2">
      <c r="B6" s="36" t="s">
        <v>246</v>
      </c>
    </row>
    <row r="7" spans="2:11" x14ac:dyDescent="0.2">
      <c r="B7" s="36"/>
      <c r="F7" s="17" t="s">
        <v>269</v>
      </c>
    </row>
    <row r="8" spans="2:11" x14ac:dyDescent="0.2">
      <c r="B8" s="61"/>
      <c r="C8" s="61" t="s">
        <v>102</v>
      </c>
      <c r="D8" s="126">
        <f>'[2]6_dpf_sredstva'!D10</f>
        <v>45657</v>
      </c>
      <c r="E8" s="126">
        <f>'[2]6_dpf_sredstva'!E10</f>
        <v>45688</v>
      </c>
      <c r="F8" s="126">
        <f>'[2]6_dpf_sredstva'!F10</f>
        <v>45716</v>
      </c>
      <c r="G8" s="126">
        <f>'[2]6_dpf_sredstva'!G10</f>
        <v>45747</v>
      </c>
      <c r="H8" s="64"/>
    </row>
    <row r="9" spans="2:11" ht="14.25" customHeight="1" x14ac:dyDescent="0.2">
      <c r="B9" s="188" t="s">
        <v>177</v>
      </c>
      <c r="C9" s="63" t="s">
        <v>100</v>
      </c>
      <c r="D9" s="106">
        <f>'[2]6_dpf_sredstva'!D11</f>
        <v>41.975329000000002</v>
      </c>
      <c r="E9" s="106">
        <f>'[2]6_dpf_sredstva'!E11</f>
        <v>17.829888</v>
      </c>
      <c r="F9" s="106">
        <f>'[2]6_dpf_sredstva'!F11</f>
        <v>18.877870000000001</v>
      </c>
      <c r="G9" s="106">
        <f>'[2]6_dpf_sredstva'!G11</f>
        <v>22.198125000000001</v>
      </c>
      <c r="H9" s="65"/>
      <c r="K9" s="4"/>
    </row>
    <row r="10" spans="2:11" ht="14.25" customHeight="1" x14ac:dyDescent="0.2">
      <c r="B10" s="188"/>
      <c r="C10" s="63" t="s">
        <v>101</v>
      </c>
      <c r="D10" s="106">
        <f>'[2]6_dpf_sredstva'!D12</f>
        <v>2.5148139199999999</v>
      </c>
      <c r="E10" s="106">
        <f>'[2]6_dpf_sredstva'!E12</f>
        <v>2.0181694499999998</v>
      </c>
      <c r="F10" s="106">
        <f>'[2]6_dpf_sredstva'!F12</f>
        <v>2.0616214099999999</v>
      </c>
      <c r="G10" s="106">
        <f>'[2]6_dpf_sredstva'!G12</f>
        <v>2.1171922999999997</v>
      </c>
      <c r="H10" s="65"/>
      <c r="K10" s="36"/>
    </row>
    <row r="11" spans="2:11" ht="14.25" customHeight="1" x14ac:dyDescent="0.2">
      <c r="B11" s="188"/>
      <c r="C11" s="63" t="s">
        <v>99</v>
      </c>
      <c r="D11" s="106">
        <f>'[2]6_dpf_sredstva'!D13</f>
        <v>2119.354786216184</v>
      </c>
      <c r="E11" s="106">
        <f>'[2]6_dpf_sredstva'!E13</f>
        <v>2166.6459128915549</v>
      </c>
      <c r="F11" s="106">
        <f>'[2]6_dpf_sredstva'!F13</f>
        <v>2160.5787269389693</v>
      </c>
      <c r="G11" s="106">
        <f>'[2]6_dpf_sredstva'!G13</f>
        <v>2139.3599797513639</v>
      </c>
      <c r="H11" s="65"/>
    </row>
    <row r="12" spans="2:11" ht="13.5" customHeight="1" x14ac:dyDescent="0.2">
      <c r="B12" s="189" t="s">
        <v>178</v>
      </c>
      <c r="C12" s="62" t="s">
        <v>100</v>
      </c>
      <c r="D12" s="107">
        <f>'[2]6_dpf_sredstva'!D14</f>
        <v>65.470079999999996</v>
      </c>
      <c r="E12" s="107">
        <f>'[2]6_dpf_sredstva'!E14</f>
        <v>18.161912000000001</v>
      </c>
      <c r="F12" s="107">
        <f>'[2]6_dpf_sredstva'!F14</f>
        <v>29.657250000000001</v>
      </c>
      <c r="G12" s="107">
        <f>'[2]6_dpf_sredstva'!G14</f>
        <v>22.583252000000002</v>
      </c>
      <c r="H12" s="65"/>
      <c r="K12" s="4"/>
    </row>
    <row r="13" spans="2:11" ht="13.5" customHeight="1" x14ac:dyDescent="0.2">
      <c r="B13" s="189"/>
      <c r="C13" s="62" t="s">
        <v>101</v>
      </c>
      <c r="D13" s="107">
        <f>'[2]6_dpf_sredstva'!D15</f>
        <v>3.0530607999999999</v>
      </c>
      <c r="E13" s="107">
        <f>'[2]6_dpf_sredstva'!E15</f>
        <v>2.0115815700000002</v>
      </c>
      <c r="F13" s="107">
        <f>'[2]6_dpf_sredstva'!F15</f>
        <v>2.3182907199999998</v>
      </c>
      <c r="G13" s="107">
        <f>'[2]6_dpf_sredstva'!G15</f>
        <v>2.1084899400000001</v>
      </c>
      <c r="H13" s="65"/>
      <c r="K13" s="36"/>
    </row>
    <row r="14" spans="2:11" ht="13.5" customHeight="1" x14ac:dyDescent="0.2">
      <c r="B14" s="189"/>
      <c r="C14" s="62" t="s">
        <v>99</v>
      </c>
      <c r="D14" s="107">
        <f>'[2]6_dpf_sredstva'!D16</f>
        <v>2059.767847666722</v>
      </c>
      <c r="E14" s="107">
        <f>'[2]6_dpf_sredstva'!E16</f>
        <v>2091.5634331809229</v>
      </c>
      <c r="F14" s="107">
        <f>'[2]6_dpf_sredstva'!F16</f>
        <v>2101.9632180329463</v>
      </c>
      <c r="G14" s="107">
        <f>'[2]6_dpf_sredstva'!G16</f>
        <v>2070.2758281795373</v>
      </c>
      <c r="H14" s="65"/>
    </row>
    <row r="15" spans="2:11" ht="14.25" customHeight="1" x14ac:dyDescent="0.2">
      <c r="B15" s="188" t="s">
        <v>282</v>
      </c>
      <c r="C15" s="63" t="s">
        <v>100</v>
      </c>
      <c r="D15" s="106">
        <f>'[2]6_dpf_sredstva'!D17</f>
        <v>0.54614200000000002</v>
      </c>
      <c r="E15" s="106">
        <f>'[2]6_dpf_sredstva'!E17</f>
        <v>0.221556</v>
      </c>
      <c r="F15" s="106">
        <f>'[2]6_dpf_sredstva'!F17</f>
        <v>0.27530399999999999</v>
      </c>
      <c r="G15" s="106">
        <f>'[2]6_dpf_sredstva'!G17</f>
        <v>0.37640800000000002</v>
      </c>
      <c r="H15" s="65"/>
      <c r="K15" s="4"/>
    </row>
    <row r="16" spans="2:11" ht="14.25" customHeight="1" x14ac:dyDescent="0.2">
      <c r="B16" s="188"/>
      <c r="C16" s="63" t="s">
        <v>101</v>
      </c>
      <c r="D16" s="106">
        <f>'[2]6_dpf_sredstva'!D18</f>
        <v>3.0008419999999997E-2</v>
      </c>
      <c r="E16" s="106">
        <f>'[2]6_dpf_sredstva'!E18</f>
        <v>2.0639400000000002E-2</v>
      </c>
      <c r="F16" s="106">
        <f>'[2]6_dpf_sredstva'!F18</f>
        <v>2.2608419999999997E-2</v>
      </c>
      <c r="G16" s="106">
        <f>'[2]6_dpf_sredstva'!G18</f>
        <v>2.6051349999999997E-2</v>
      </c>
      <c r="H16" s="65"/>
      <c r="K16" s="36"/>
    </row>
    <row r="17" spans="2:11" ht="14.25" customHeight="1" x14ac:dyDescent="0.2">
      <c r="B17" s="188"/>
      <c r="C17" s="63" t="s">
        <v>99</v>
      </c>
      <c r="D17" s="106">
        <f>'[2]6_dpf_sredstva'!D19</f>
        <v>19.352086854067</v>
      </c>
      <c r="E17" s="106">
        <f>'[2]6_dpf_sredstva'!E19</f>
        <v>20.042535324972</v>
      </c>
      <c r="F17" s="106">
        <f>'[2]6_dpf_sredstva'!F19</f>
        <v>20.954533855755002</v>
      </c>
      <c r="G17" s="106">
        <f>'[2]6_dpf_sredstva'!G19</f>
        <v>20.918287867274998</v>
      </c>
      <c r="H17" s="65"/>
    </row>
    <row r="18" spans="2:11" ht="14.25" customHeight="1" x14ac:dyDescent="0.2">
      <c r="B18" s="189" t="s">
        <v>312</v>
      </c>
      <c r="C18" s="62" t="s">
        <v>100</v>
      </c>
      <c r="D18" s="107">
        <f>'[2]6_dpf_sredstva'!D20</f>
        <v>7.2343770000000003</v>
      </c>
      <c r="E18" s="107">
        <f>'[2]6_dpf_sredstva'!E20</f>
        <v>2.4592070000000001</v>
      </c>
      <c r="F18" s="107">
        <f>'[2]6_dpf_sredstva'!F20</f>
        <v>2.040187</v>
      </c>
      <c r="G18" s="107">
        <f>'[2]6_dpf_sredstva'!G20</f>
        <v>3.8289939999999998</v>
      </c>
      <c r="H18" s="65"/>
      <c r="K18" s="4"/>
    </row>
    <row r="19" spans="2:11" ht="14.25" customHeight="1" x14ac:dyDescent="0.2">
      <c r="B19" s="189"/>
      <c r="C19" s="62" t="s">
        <v>101</v>
      </c>
      <c r="D19" s="107">
        <f>'[2]6_dpf_sredstva'!D21</f>
        <v>0.30712248999999997</v>
      </c>
      <c r="E19" s="107">
        <f>'[2]6_dpf_sredstva'!E21</f>
        <v>0.19588578000000001</v>
      </c>
      <c r="F19" s="107">
        <f>'[2]6_dpf_sredstva'!F21</f>
        <v>0.1855002</v>
      </c>
      <c r="G19" s="107">
        <f>'[2]6_dpf_sredstva'!G21</f>
        <v>0.24172876999999998</v>
      </c>
      <c r="H19" s="65"/>
      <c r="K19" s="36"/>
    </row>
    <row r="20" spans="2:11" ht="14.25" customHeight="1" x14ac:dyDescent="0.2">
      <c r="B20" s="189"/>
      <c r="C20" s="62" t="s">
        <v>99</v>
      </c>
      <c r="D20" s="107">
        <f>'[2]6_dpf_sredstva'!D22</f>
        <v>166.13891773269901</v>
      </c>
      <c r="E20" s="107">
        <f>'[2]6_dpf_sredstva'!E22</f>
        <v>175.72304295667499</v>
      </c>
      <c r="F20" s="107">
        <f>'[2]6_dpf_sredstva'!F22</f>
        <v>186.174651114542</v>
      </c>
      <c r="G20" s="107">
        <f>'[2]6_dpf_sredstva'!G22</f>
        <v>193.402060591956</v>
      </c>
      <c r="H20" s="65"/>
    </row>
    <row r="21" spans="2:11" ht="12.75" customHeight="1" x14ac:dyDescent="0.2">
      <c r="B21" s="85" t="s">
        <v>119</v>
      </c>
      <c r="K21" s="4"/>
    </row>
    <row r="22" spans="2:11" ht="9.75" customHeight="1" x14ac:dyDescent="0.2">
      <c r="B22" s="86" t="s">
        <v>110</v>
      </c>
      <c r="C22" s="47"/>
      <c r="D22" s="47"/>
      <c r="E22" s="47"/>
      <c r="F22" s="47"/>
      <c r="K22" s="36"/>
    </row>
    <row r="23" spans="2:11" ht="9" customHeight="1" x14ac:dyDescent="0.2">
      <c r="B23" s="67"/>
    </row>
    <row r="24" spans="2:11" x14ac:dyDescent="0.2">
      <c r="B24" s="4" t="s">
        <v>224</v>
      </c>
    </row>
    <row r="25" spans="2:11" x14ac:dyDescent="0.2">
      <c r="B25" s="36" t="s">
        <v>225</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179</v>
      </c>
      <c r="C47" s="4"/>
      <c r="D47" s="4"/>
      <c r="E47" s="4"/>
      <c r="F47" s="4"/>
    </row>
    <row r="48" spans="2:8" x14ac:dyDescent="0.2">
      <c r="B48" s="36" t="s">
        <v>180</v>
      </c>
    </row>
    <row r="49" spans="2:6" ht="32.25" customHeight="1" x14ac:dyDescent="0.2">
      <c r="B49" s="129" t="s">
        <v>112</v>
      </c>
      <c r="C49" s="187" t="s">
        <v>111</v>
      </c>
      <c r="D49" s="187"/>
      <c r="E49" s="187"/>
      <c r="F49" s="187"/>
    </row>
    <row r="50" spans="2:6" ht="23.25" customHeight="1" x14ac:dyDescent="0.2">
      <c r="B50" s="130"/>
      <c r="C50" s="121" t="s">
        <v>334</v>
      </c>
      <c r="D50" s="121" t="s">
        <v>333</v>
      </c>
      <c r="E50" s="121" t="s">
        <v>281</v>
      </c>
      <c r="F50" s="121" t="s">
        <v>332</v>
      </c>
    </row>
    <row r="51" spans="2:6" x14ac:dyDescent="0.2">
      <c r="B51" s="131">
        <f>'[2]7_dpf_se'!H3</f>
        <v>45657</v>
      </c>
      <c r="C51" s="128">
        <f>'[2]7_dpf_se'!I3</f>
        <v>245.49955</v>
      </c>
      <c r="D51" s="128">
        <f>'[2]7_dpf_se'!J3</f>
        <v>234.952226</v>
      </c>
      <c r="E51" s="128">
        <f>'[2]7_dpf_se'!K3</f>
        <v>118.666065</v>
      </c>
      <c r="F51" s="128">
        <f>'[2]7_dpf_se'!L3</f>
        <v>122.445954</v>
      </c>
    </row>
    <row r="52" spans="2:6" x14ac:dyDescent="0.2">
      <c r="B52" s="131">
        <f>'[2]7_dpf_se'!H4</f>
        <v>45672</v>
      </c>
      <c r="C52" s="128">
        <f>'[2]7_dpf_se'!I4</f>
        <v>247.78536299999999</v>
      </c>
      <c r="D52" s="128">
        <f>'[2]7_dpf_se'!J4</f>
        <v>236.87774200000001</v>
      </c>
      <c r="E52" s="128">
        <f>'[2]7_dpf_se'!K4</f>
        <v>119.92340299999999</v>
      </c>
      <c r="F52" s="128">
        <f>'[2]7_dpf_se'!L4</f>
        <v>123.41167299999999</v>
      </c>
    </row>
    <row r="53" spans="2:6" x14ac:dyDescent="0.2">
      <c r="B53" s="131">
        <f>'[2]7_dpf_se'!H5</f>
        <v>45688</v>
      </c>
      <c r="C53" s="128">
        <f>'[2]7_dpf_se'!I5</f>
        <v>249.69255799999999</v>
      </c>
      <c r="D53" s="128">
        <f>'[2]7_dpf_se'!J5</f>
        <v>237.414706</v>
      </c>
      <c r="E53" s="128">
        <f>'[2]7_dpf_se'!K5</f>
        <v>120.408683</v>
      </c>
      <c r="F53" s="128">
        <f>'[2]7_dpf_se'!L5</f>
        <v>124.741438</v>
      </c>
    </row>
    <row r="54" spans="2:6" x14ac:dyDescent="0.2">
      <c r="B54" s="131">
        <f>'[2]7_dpf_se'!H6</f>
        <v>45703</v>
      </c>
      <c r="C54" s="128">
        <f>'[2]7_dpf_se'!I6</f>
        <v>249.685225</v>
      </c>
      <c r="D54" s="128">
        <f>'[2]7_dpf_se'!J6</f>
        <v>238.404786</v>
      </c>
      <c r="E54" s="128">
        <f>'[2]7_dpf_se'!K6</f>
        <v>120.835409</v>
      </c>
      <c r="F54" s="128">
        <f>'[2]7_dpf_se'!L6</f>
        <v>124.920624</v>
      </c>
    </row>
    <row r="55" spans="2:6" x14ac:dyDescent="0.2">
      <c r="B55" s="131">
        <f>'[2]7_dpf_se'!H7</f>
        <v>45716</v>
      </c>
      <c r="C55" s="128">
        <f>'[2]7_dpf_se'!I7</f>
        <v>247.633262</v>
      </c>
      <c r="D55" s="128">
        <f>'[2]7_dpf_se'!J7</f>
        <v>237.07368099999999</v>
      </c>
      <c r="E55" s="128">
        <f>'[2]7_dpf_se'!K7</f>
        <v>120.062742</v>
      </c>
      <c r="F55" s="128">
        <f>'[2]7_dpf_se'!L7</f>
        <v>124.196929</v>
      </c>
    </row>
    <row r="56" spans="2:6" x14ac:dyDescent="0.2">
      <c r="B56" s="131">
        <f>'[2]7_dpf_se'!H8</f>
        <v>45731</v>
      </c>
      <c r="C56" s="128">
        <f>'[2]7_dpf_se'!I8</f>
        <v>243.52384000000001</v>
      </c>
      <c r="D56" s="128">
        <f>'[2]7_dpf_se'!J8</f>
        <v>232.459103</v>
      </c>
      <c r="E56" s="128">
        <f>'[2]7_dpf_se'!K8</f>
        <v>117.637657</v>
      </c>
      <c r="F56" s="128">
        <f>'[2]7_dpf_se'!L8</f>
        <v>121.11966</v>
      </c>
    </row>
    <row r="57" spans="2:6" x14ac:dyDescent="0.2">
      <c r="B57" s="131">
        <f>'[2]7_dpf_se'!H9</f>
        <v>45747</v>
      </c>
      <c r="C57" s="128">
        <f>'[2]7_dpf_se'!I9</f>
        <v>243.276704</v>
      </c>
      <c r="D57" s="128">
        <f>'[2]7_dpf_se'!J9</f>
        <v>232.35002299999999</v>
      </c>
      <c r="E57" s="128">
        <f>'[2]7_dpf_se'!K9</f>
        <v>117.780147</v>
      </c>
      <c r="F57" s="128">
        <f>'[2]7_dpf_se'!L9</f>
        <v>121.26786300000001</v>
      </c>
    </row>
    <row r="62" spans="2:6" x14ac:dyDescent="0.2">
      <c r="B62" s="4" t="s">
        <v>226</v>
      </c>
    </row>
    <row r="63" spans="2:6" x14ac:dyDescent="0.2">
      <c r="B63" s="36" t="s">
        <v>227</v>
      </c>
    </row>
    <row r="83" spans="2:2" x14ac:dyDescent="0.2">
      <c r="B83" s="12"/>
    </row>
    <row r="90" spans="2:2" x14ac:dyDescent="0.2">
      <c r="B90" s="12" t="s">
        <v>79</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1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L65" sqref="L65"/>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228</v>
      </c>
    </row>
    <row r="3" spans="2:8" x14ac:dyDescent="0.2">
      <c r="B3" s="36" t="s">
        <v>229</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230</v>
      </c>
      <c r="H23" s="4"/>
    </row>
    <row r="24" spans="2:8" ht="11.25" customHeight="1" x14ac:dyDescent="0.2">
      <c r="B24" s="36" t="s">
        <v>231</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9.75" customHeight="1" x14ac:dyDescent="0.2">
      <c r="B44" s="4" t="s">
        <v>283</v>
      </c>
    </row>
    <row r="45" spans="2:6" x14ac:dyDescent="0.2">
      <c r="B45" s="36" t="s">
        <v>284</v>
      </c>
    </row>
    <row r="66" spans="1:1" x14ac:dyDescent="0.2">
      <c r="A66" s="4" t="s">
        <v>335</v>
      </c>
    </row>
    <row r="67" spans="1:1" x14ac:dyDescent="0.2">
      <c r="A67" s="36" t="s">
        <v>336</v>
      </c>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6"/>
    </row>
    <row r="77" spans="1:1" x14ac:dyDescent="0.2">
      <c r="A77" s="36"/>
    </row>
    <row r="78" spans="1:1" x14ac:dyDescent="0.2">
      <c r="A78" s="36"/>
    </row>
    <row r="79" spans="1:1" x14ac:dyDescent="0.2">
      <c r="A79" s="36"/>
    </row>
    <row r="80" spans="1:1"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114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5"/>
  <sheetViews>
    <sheetView showGridLines="0" workbookViewId="0">
      <selection activeCell="K30" sqref="K30"/>
    </sheetView>
  </sheetViews>
  <sheetFormatPr defaultColWidth="9.140625" defaultRowHeight="12" x14ac:dyDescent="0.2"/>
  <cols>
    <col min="1" max="1" width="0.140625" style="7" customWidth="1"/>
    <col min="2" max="2" width="11.28515625" style="7" customWidth="1"/>
    <col min="3" max="3" width="10.5703125" style="7" customWidth="1"/>
    <col min="4" max="4" width="11.28515625" style="7" customWidth="1"/>
    <col min="5" max="5" width="9.7109375" style="7" customWidth="1"/>
    <col min="6" max="6" width="10.28515625" style="7" customWidth="1"/>
    <col min="7" max="7" width="9" style="7" customWidth="1"/>
    <col min="8" max="8" width="10.28515625" style="7" customWidth="1"/>
    <col min="9" max="9" width="9.28515625" style="7" customWidth="1"/>
    <col min="10" max="10" width="10.42578125" style="7" customWidth="1"/>
    <col min="11" max="11" width="8.28515625" style="7" customWidth="1"/>
    <col min="12" max="12" width="13.140625" style="7" customWidth="1"/>
    <col min="13" max="16384" width="9.140625" style="7"/>
  </cols>
  <sheetData>
    <row r="1" spans="2:11" ht="2.25" customHeight="1" x14ac:dyDescent="0.2"/>
    <row r="2" spans="2:11" x14ac:dyDescent="0.2">
      <c r="B2" s="4" t="s">
        <v>301</v>
      </c>
      <c r="C2" s="4"/>
    </row>
    <row r="3" spans="2:11" x14ac:dyDescent="0.2">
      <c r="B3" s="36" t="s">
        <v>302</v>
      </c>
      <c r="C3" s="36"/>
    </row>
    <row r="4" spans="2:11" ht="12.75" customHeight="1" x14ac:dyDescent="0.2">
      <c r="B4" s="189" t="s">
        <v>349</v>
      </c>
      <c r="C4" s="189"/>
      <c r="D4" s="203" t="s">
        <v>350</v>
      </c>
      <c r="E4" s="203"/>
      <c r="F4" s="205" t="s">
        <v>351</v>
      </c>
      <c r="G4" s="205"/>
      <c r="H4" s="203" t="s">
        <v>304</v>
      </c>
      <c r="I4" s="203"/>
      <c r="J4" s="203" t="s">
        <v>323</v>
      </c>
      <c r="K4" s="203"/>
    </row>
    <row r="5" spans="2:11" ht="24" customHeight="1" thickBot="1" x14ac:dyDescent="0.25">
      <c r="B5" s="204"/>
      <c r="C5" s="204"/>
      <c r="D5" s="149" t="s">
        <v>352</v>
      </c>
      <c r="E5" s="149" t="s">
        <v>353</v>
      </c>
      <c r="F5" s="148" t="s">
        <v>352</v>
      </c>
      <c r="G5" s="148" t="s">
        <v>354</v>
      </c>
      <c r="H5" s="149" t="s">
        <v>352</v>
      </c>
      <c r="I5" s="149" t="s">
        <v>353</v>
      </c>
      <c r="J5" s="149" t="s">
        <v>352</v>
      </c>
      <c r="K5" s="149" t="s">
        <v>353</v>
      </c>
    </row>
    <row r="6" spans="2:11" ht="12" customHeight="1" thickTop="1" x14ac:dyDescent="0.2">
      <c r="B6" s="150">
        <f>'[2]9_dpf_prinos_nadomestoci'!A6</f>
        <v>42735</v>
      </c>
      <c r="C6" s="150">
        <f>'[2]9_dpf_prinos_nadomestoci'!B6</f>
        <v>45291</v>
      </c>
      <c r="D6" s="151">
        <f>'[2]9_dpf_prinos_nadomestoci'!C6</f>
        <v>5.3228869535928647E-2</v>
      </c>
      <c r="E6" s="151">
        <f>'[2]9_dpf_prinos_nadomestoci'!D6</f>
        <v>7.1042454630743102E-3</v>
      </c>
      <c r="F6" s="152">
        <f>'[2]9_dpf_prinos_nadomestoci'!E6</f>
        <v>4.808687795965394E-2</v>
      </c>
      <c r="G6" s="152">
        <f>'[2]9_dpf_prinos_nadomestoci'!F6</f>
        <v>2.1874399173968939E-3</v>
      </c>
      <c r="H6" s="151" t="str">
        <f>'[2]9_dpf_prinos_nadomestoci'!G6</f>
        <v>-</v>
      </c>
      <c r="I6" s="151" t="str">
        <f>'[2]9_dpf_prinos_nadomestoci'!H6</f>
        <v>-</v>
      </c>
      <c r="J6" s="159" t="str">
        <f>'[2]9_dpf_prinos_nadomestoci'!I6</f>
        <v>-</v>
      </c>
      <c r="K6" s="159" t="str">
        <f>'[2]9_dpf_prinos_nadomestoci'!J6</f>
        <v>-</v>
      </c>
    </row>
    <row r="7" spans="2:11" x14ac:dyDescent="0.2">
      <c r="B7" s="150">
        <f>'[2]9_dpf_prinos_nadomestoci'!A7</f>
        <v>44377</v>
      </c>
      <c r="C7" s="150">
        <f>'[2]9_dpf_prinos_nadomestoci'!B7</f>
        <v>45291</v>
      </c>
      <c r="D7" s="151" t="str">
        <f>'[2]9_dpf_prinos_nadomestoci'!C7</f>
        <v>-</v>
      </c>
      <c r="E7" s="151" t="str">
        <f>'[2]9_dpf_prinos_nadomestoci'!D7</f>
        <v>-</v>
      </c>
      <c r="F7" s="152" t="str">
        <f>'[2]9_dpf_prinos_nadomestoci'!E7</f>
        <v>-</v>
      </c>
      <c r="G7" s="152" t="str">
        <f>'[2]9_dpf_prinos_nadomestoci'!F7</f>
        <v>-</v>
      </c>
      <c r="H7" s="151">
        <f>'[2]9_dpf_prinos_nadomestoci'!G7</f>
        <v>3.0129392126417187E-2</v>
      </c>
      <c r="I7" s="151">
        <f>'[2]9_dpf_prinos_nadomestoci'!H7</f>
        <v>-6.1577291341740947E-2</v>
      </c>
      <c r="J7" s="159" t="str">
        <f>'[2]9_dpf_prinos_nadomestoci'!I7</f>
        <v>-</v>
      </c>
      <c r="K7" s="159" t="str">
        <f>'[2]9_dpf_prinos_nadomestoci'!J7</f>
        <v>-</v>
      </c>
    </row>
    <row r="8" spans="2:11" x14ac:dyDescent="0.2">
      <c r="B8" s="150">
        <f>'[2]9_dpf_prinos_nadomestoci'!A8</f>
        <v>44926</v>
      </c>
      <c r="C8" s="150">
        <f>'[2]9_dpf_prinos_nadomestoci'!B8</f>
        <v>45291</v>
      </c>
      <c r="D8" s="151" t="str">
        <f>'[2]9_dpf_prinos_nadomestoci'!C8</f>
        <v>-</v>
      </c>
      <c r="E8" s="151" t="str">
        <f>'[2]9_dpf_prinos_nadomestoci'!D8</f>
        <v>-</v>
      </c>
      <c r="F8" s="152" t="str">
        <f>'[2]9_dpf_prinos_nadomestoci'!E8</f>
        <v>-</v>
      </c>
      <c r="G8" s="152" t="str">
        <f>'[2]9_dpf_prinos_nadomestoci'!F8</f>
        <v>-</v>
      </c>
      <c r="H8" s="151" t="str">
        <f>'[2]9_dpf_prinos_nadomestoci'!G8</f>
        <v>-</v>
      </c>
      <c r="I8" s="151" t="str">
        <f>'[2]9_dpf_prinos_nadomestoci'!H8</f>
        <v>-</v>
      </c>
      <c r="J8" s="152">
        <f>'[2]9_dpf_prinos_nadomestoci'!I8</f>
        <v>8.195870390590243E-2</v>
      </c>
      <c r="K8" s="152">
        <f>'[2]9_dpf_prinos_nadomestoci'!J8</f>
        <v>4.4160107996431552E-2</v>
      </c>
    </row>
    <row r="9" spans="2:11" x14ac:dyDescent="0.2">
      <c r="B9" s="150">
        <f>'[2]9_dpf_prinos_nadomestoci'!A9</f>
        <v>43100</v>
      </c>
      <c r="C9" s="150">
        <f>'[2]9_dpf_prinos_nadomestoci'!B9</f>
        <v>45657</v>
      </c>
      <c r="D9" s="151">
        <f>'[2]9_dpf_prinos_nadomestoci'!C9</f>
        <v>5.91E-2</v>
      </c>
      <c r="E9" s="151">
        <f>'[2]9_dpf_prinos_nadomestoci'!D9</f>
        <v>0.01</v>
      </c>
      <c r="F9" s="152">
        <f>'[2]9_dpf_prinos_nadomestoci'!E9</f>
        <v>5.3600000000000002E-2</v>
      </c>
      <c r="G9" s="152">
        <f>'[2]9_dpf_prinos_nadomestoci'!F9</f>
        <v>4.7000000000000002E-3</v>
      </c>
      <c r="H9" s="151" t="str">
        <f>'[2]9_dpf_prinos_nadomestoci'!G9</f>
        <v>-</v>
      </c>
      <c r="I9" s="151" t="str">
        <f>'[2]9_dpf_prinos_nadomestoci'!H9</f>
        <v>-</v>
      </c>
      <c r="J9" s="159" t="str">
        <f>'[2]9_dpf_prinos_nadomestoci'!I9</f>
        <v>-</v>
      </c>
      <c r="K9" s="159" t="str">
        <f>'[2]9_dpf_prinos_nadomestoci'!J9</f>
        <v>-</v>
      </c>
    </row>
    <row r="10" spans="2:11" x14ac:dyDescent="0.2">
      <c r="B10" s="150" t="str">
        <f>'[2]9_dpf_prinos_nadomestoci'!A10</f>
        <v>30.06.2021</v>
      </c>
      <c r="C10" s="150">
        <f>'[2]9_dpf_prinos_nadomestoci'!B10</f>
        <v>45657</v>
      </c>
      <c r="D10" s="151" t="str">
        <f>'[2]9_dpf_prinos_nadomestoci'!C10</f>
        <v>-</v>
      </c>
      <c r="E10" s="151" t="str">
        <f>'[2]9_dpf_prinos_nadomestoci'!D10</f>
        <v>-</v>
      </c>
      <c r="F10" s="152" t="str">
        <f>'[2]9_dpf_prinos_nadomestoci'!E10</f>
        <v>-</v>
      </c>
      <c r="G10" s="152" t="str">
        <f>'[2]9_dpf_prinos_nadomestoci'!F10</f>
        <v>-</v>
      </c>
      <c r="H10" s="151">
        <f>'[2]9_dpf_prinos_nadomestoci'!G10</f>
        <v>4.8000000000000001E-2</v>
      </c>
      <c r="I10" s="151">
        <f>'[2]9_dpf_prinos_nadomestoci'!H10</f>
        <v>-3.1399999999999997E-2</v>
      </c>
      <c r="J10" s="152" t="str">
        <f>'[2]9_dpf_prinos_nadomestoci'!I10</f>
        <v>-</v>
      </c>
      <c r="K10" s="152" t="str">
        <f>'[2]9_dpf_prinos_nadomestoci'!J10</f>
        <v>-</v>
      </c>
    </row>
    <row r="11" spans="2:11" x14ac:dyDescent="0.2">
      <c r="B11" s="150">
        <f>'[2]9_dpf_prinos_nadomestoci'!A11</f>
        <v>44926</v>
      </c>
      <c r="C11" s="150">
        <f>'[2]9_dpf_prinos_nadomestoci'!B11</f>
        <v>45657</v>
      </c>
      <c r="D11" s="151" t="str">
        <f>'[2]9_dpf_prinos_nadomestoci'!C11</f>
        <v>-</v>
      </c>
      <c r="E11" s="151" t="str">
        <f>'[2]9_dpf_prinos_nadomestoci'!D11</f>
        <v>-</v>
      </c>
      <c r="F11" s="152" t="str">
        <f>'[2]9_dpf_prinos_nadomestoci'!E11</f>
        <v>-</v>
      </c>
      <c r="G11" s="152" t="str">
        <f>'[2]9_dpf_prinos_nadomestoci'!F11</f>
        <v>-</v>
      </c>
      <c r="H11" s="151" t="str">
        <f>'[2]9_dpf_prinos_nadomestoci'!G11</f>
        <v>-</v>
      </c>
      <c r="I11" s="151" t="str">
        <f>'[2]9_dpf_prinos_nadomestoci'!H11</f>
        <v>-</v>
      </c>
      <c r="J11" s="152">
        <f>'[2]9_dpf_prinos_nadomestoci'!I11</f>
        <v>0.11310000000000001</v>
      </c>
      <c r="K11" s="152">
        <f>'[2]9_dpf_prinos_nadomestoci'!J11</f>
        <v>7.0300000000000001E-2</v>
      </c>
    </row>
    <row r="12" spans="2:11" x14ac:dyDescent="0.2">
      <c r="B12" s="150" t="str">
        <f>'[2]9_dpf_prinos_nadomestoci'!A12</f>
        <v>31.03.2018</v>
      </c>
      <c r="C12" s="150" t="str">
        <f>'[2]9_dpf_prinos_nadomestoci'!B12</f>
        <v>31.03.2025</v>
      </c>
      <c r="D12" s="151">
        <f>'[2]9_dpf_prinos_nadomestoci'!C12</f>
        <v>5.7354372276850141E-2</v>
      </c>
      <c r="E12" s="151">
        <f>'[2]9_dpf_prinos_nadomestoci'!D12</f>
        <v>8.934318527881624E-3</v>
      </c>
      <c r="F12" s="152">
        <f>'[2]9_dpf_prinos_nadomestoci'!E12</f>
        <v>5.2608857728763336E-2</v>
      </c>
      <c r="G12" s="152">
        <f>'[2]9_dpf_prinos_nadomestoci'!F12</f>
        <v>4.4061181324661636E-3</v>
      </c>
      <c r="H12" s="151" t="str">
        <f>'[2]9_dpf_prinos_nadomestoci'!G12</f>
        <v>-</v>
      </c>
      <c r="I12" s="151" t="str">
        <f>'[2]9_dpf_prinos_nadomestoci'!H12</f>
        <v>-</v>
      </c>
      <c r="J12" s="152" t="str">
        <f>'[2]9_dpf_prinos_nadomestoci'!I12</f>
        <v>-</v>
      </c>
      <c r="K12" s="152" t="str">
        <f>'[2]9_dpf_prinos_nadomestoci'!J12</f>
        <v>-</v>
      </c>
    </row>
    <row r="13" spans="2:11" x14ac:dyDescent="0.2">
      <c r="B13" s="150" t="str">
        <f>'[2]9_dpf_prinos_nadomestoci'!A13</f>
        <v>30.06.2021</v>
      </c>
      <c r="C13" s="150" t="str">
        <f>'[2]9_dpf_prinos_nadomestoci'!B13</f>
        <v>31.03.2025</v>
      </c>
      <c r="D13" s="151" t="str">
        <f>'[2]9_dpf_prinos_nadomestoci'!C13</f>
        <v>-</v>
      </c>
      <c r="E13" s="151" t="str">
        <f>'[2]9_dpf_prinos_nadomestoci'!D13</f>
        <v>-</v>
      </c>
      <c r="F13" s="152" t="str">
        <f>'[2]9_dpf_prinos_nadomestoci'!E13</f>
        <v>-</v>
      </c>
      <c r="G13" s="152" t="str">
        <f>'[2]9_dpf_prinos_nadomestoci'!F13</f>
        <v>-</v>
      </c>
      <c r="H13" s="151">
        <f>'[2]9_dpf_prinos_nadomestoci'!G13</f>
        <v>4.2696451603771335E-2</v>
      </c>
      <c r="I13" s="151">
        <f>'[2]9_dpf_prinos_nadomestoci'!H13</f>
        <v>-2.9612699215157523E-2</v>
      </c>
      <c r="J13" s="152" t="str">
        <f>'[2]9_dpf_prinos_nadomestoci'!I13</f>
        <v>-</v>
      </c>
      <c r="K13" s="152" t="str">
        <f>'[2]9_dpf_prinos_nadomestoci'!J13</f>
        <v>-</v>
      </c>
    </row>
    <row r="14" spans="2:11" x14ac:dyDescent="0.2">
      <c r="B14" s="150" t="str">
        <f>'[2]9_dpf_prinos_nadomestoci'!A14</f>
        <v>31.12.2022</v>
      </c>
      <c r="C14" s="150" t="str">
        <f>'[2]9_dpf_prinos_nadomestoci'!B14</f>
        <v>31.03.2025</v>
      </c>
      <c r="D14" s="151" t="str">
        <f>'[2]9_dpf_prinos_nadomestoci'!C14</f>
        <v>-</v>
      </c>
      <c r="E14" s="151" t="str">
        <f>'[2]9_dpf_prinos_nadomestoci'!D14</f>
        <v>-</v>
      </c>
      <c r="F14" s="152" t="str">
        <f>'[2]9_dpf_prinos_nadomestoci'!E14</f>
        <v>-</v>
      </c>
      <c r="G14" s="152" t="str">
        <f>'[2]9_dpf_prinos_nadomestoci'!F14</f>
        <v>-</v>
      </c>
      <c r="H14" s="151" t="str">
        <f>'[2]9_dpf_prinos_nadomestoci'!G14</f>
        <v>-</v>
      </c>
      <c r="I14" s="151" t="str">
        <f>'[2]9_dpf_prinos_nadomestoci'!H14</f>
        <v>-</v>
      </c>
      <c r="J14" s="153">
        <f>'[2]9_dpf_prinos_nadomestoci'!I14</f>
        <v>9.5415298104053692E-2</v>
      </c>
      <c r="K14" s="153">
        <f>'[2]9_dpf_prinos_nadomestoci'!J14</f>
        <v>6.098586122465699E-2</v>
      </c>
    </row>
    <row r="15" spans="2:11" ht="17.25" customHeight="1" x14ac:dyDescent="0.2">
      <c r="B15" s="154" t="str">
        <f>'[2]9_dpf_prinos_nadomestoci'!A15</f>
        <v xml:space="preserve">Почеток/Start </v>
      </c>
      <c r="C15" s="155">
        <f>'[2]9_dpf_prinos_nadomestoci'!B15</f>
        <v>45747</v>
      </c>
      <c r="D15" s="156">
        <f>'[2]9_dpf_prinos_nadomestoci'!C15</f>
        <v>5.8233997099884416E-2</v>
      </c>
      <c r="E15" s="156">
        <f>'[2]9_dpf_prinos_nadomestoci'!D15</f>
        <v>2.7650404441214471E-2</v>
      </c>
      <c r="F15" s="157">
        <f>'[2]9_dpf_prinos_nadomestoci'!E15</f>
        <v>5.6670019245549375E-2</v>
      </c>
      <c r="G15" s="157">
        <f>'[2]9_dpf_prinos_nadomestoci'!F15</f>
        <v>2.5542734708251746E-2</v>
      </c>
      <c r="H15" s="156">
        <f>'[2]9_dpf_prinos_nadomestoci'!G15</f>
        <v>4.0875055115189962E-2</v>
      </c>
      <c r="I15" s="156">
        <f>'[2]9_dpf_prinos_nadomestoci'!H15</f>
        <v>-3.1076939923476377E-2</v>
      </c>
      <c r="J15" s="158">
        <f>'[2]9_dpf_prinos_nadomestoci'!I15</f>
        <v>8.3035364104010023E-2</v>
      </c>
      <c r="K15" s="158">
        <f>'[2]9_dpf_prinos_nadomestoci'!J15</f>
        <v>5.0062223788997828E-2</v>
      </c>
    </row>
    <row r="16" spans="2:11" x14ac:dyDescent="0.2">
      <c r="B16" s="184" t="s">
        <v>265</v>
      </c>
      <c r="C16" s="184"/>
      <c r="D16" s="184"/>
      <c r="E16" s="184"/>
      <c r="F16" s="184"/>
      <c r="G16" s="184"/>
      <c r="H16" s="184"/>
      <c r="I16" s="184"/>
    </row>
    <row r="17" spans="2:10" x14ac:dyDescent="0.2">
      <c r="B17" s="184"/>
      <c r="C17" s="184"/>
      <c r="D17" s="184"/>
      <c r="E17" s="184"/>
      <c r="F17" s="184"/>
      <c r="G17" s="184"/>
      <c r="H17" s="184"/>
      <c r="I17" s="184"/>
    </row>
    <row r="18" spans="2:10" x14ac:dyDescent="0.2">
      <c r="B18" s="184"/>
      <c r="C18" s="184"/>
      <c r="D18" s="184"/>
      <c r="E18" s="184"/>
      <c r="F18" s="184"/>
      <c r="G18" s="184"/>
      <c r="H18" s="184"/>
      <c r="I18" s="184"/>
    </row>
    <row r="19" spans="2:10" x14ac:dyDescent="0.2">
      <c r="B19" s="185" t="s">
        <v>303</v>
      </c>
      <c r="C19" s="185"/>
      <c r="D19" s="185"/>
      <c r="E19" s="185"/>
      <c r="F19" s="185"/>
      <c r="G19" s="185"/>
      <c r="H19" s="185"/>
      <c r="I19" s="185"/>
    </row>
    <row r="20" spans="2:10" x14ac:dyDescent="0.2">
      <c r="B20" s="185"/>
      <c r="C20" s="185"/>
      <c r="D20" s="185"/>
      <c r="E20" s="185"/>
      <c r="F20" s="185"/>
      <c r="G20" s="185"/>
      <c r="H20" s="185"/>
      <c r="I20" s="185"/>
    </row>
    <row r="21" spans="2:10" x14ac:dyDescent="0.2">
      <c r="B21" s="185"/>
      <c r="C21" s="185"/>
      <c r="D21" s="185"/>
      <c r="E21" s="185"/>
      <c r="F21" s="185"/>
      <c r="G21" s="185"/>
      <c r="H21" s="185"/>
      <c r="I21" s="185"/>
    </row>
    <row r="22" spans="2:10" ht="7.5" customHeight="1" x14ac:dyDescent="0.2">
      <c r="B22" s="85"/>
    </row>
    <row r="23" spans="2:10" ht="12.75" customHeight="1" x14ac:dyDescent="0.2">
      <c r="B23" s="4" t="s">
        <v>203</v>
      </c>
      <c r="C23" s="4"/>
    </row>
    <row r="24" spans="2:10" ht="11.25" customHeight="1" x14ac:dyDescent="0.2">
      <c r="B24" s="36" t="s">
        <v>204</v>
      </c>
      <c r="C24" s="36"/>
    </row>
    <row r="25" spans="2:10" ht="43.5" customHeight="1" thickBot="1" x14ac:dyDescent="0.25">
      <c r="B25" s="57" t="s">
        <v>188</v>
      </c>
      <c r="C25" s="144" t="s">
        <v>177</v>
      </c>
      <c r="D25" s="144" t="s">
        <v>261</v>
      </c>
      <c r="E25" s="144" t="s">
        <v>282</v>
      </c>
      <c r="F25" s="144" t="s">
        <v>312</v>
      </c>
      <c r="J25" s="4"/>
    </row>
    <row r="26" spans="2:10" ht="54" customHeight="1" thickTop="1" x14ac:dyDescent="0.2">
      <c r="B26" s="82" t="s">
        <v>189</v>
      </c>
      <c r="C26" s="73" t="str">
        <f>'[2]9_dpf_prinos_nadomestoci'!B22</f>
        <v>2,50%**</v>
      </c>
      <c r="D26" s="73" t="str">
        <f>'[2]9_dpf_prinos_nadomestoci'!C22</f>
        <v>2,50%***</v>
      </c>
      <c r="E26" s="73">
        <f>'[2]9_dpf_prinos_nadomestoci'!D22</f>
        <v>2.9000000000000001E-2</v>
      </c>
      <c r="F26" s="73">
        <f>'[2]9_dpf_prinos_nadomestoci'!E22</f>
        <v>2.9000000000000001E-2</v>
      </c>
      <c r="J26" s="36"/>
    </row>
    <row r="27" spans="2:10" ht="125.25" customHeight="1" x14ac:dyDescent="0.2">
      <c r="B27" s="76" t="s">
        <v>190</v>
      </c>
      <c r="C27" s="99" t="str">
        <f>'[2]9_dpf_prinos_nadomestoci'!B23</f>
        <v>0,075%****</v>
      </c>
      <c r="D27" s="99" t="str">
        <f>'[2]9_dpf_prinos_nadomestoci'!C23</f>
        <v>0,075%*****</v>
      </c>
      <c r="E27" s="99">
        <f>'[2]9_dpf_prinos_nadomestoci'!D23</f>
        <v>7.5000000000000002E-4</v>
      </c>
      <c r="F27" s="99">
        <f>'[2]9_dpf_prinos_nadomestoci'!E23</f>
        <v>7.5000000000000002E-4</v>
      </c>
    </row>
    <row r="28" spans="2:10" ht="42" customHeight="1" x14ac:dyDescent="0.2">
      <c r="B28" s="83" t="s">
        <v>123</v>
      </c>
      <c r="C28" s="80"/>
      <c r="D28" s="81"/>
      <c r="E28" s="81"/>
      <c r="F28" s="81"/>
      <c r="J28" s="4"/>
    </row>
    <row r="29" spans="2:10" ht="57" customHeight="1" x14ac:dyDescent="0.2">
      <c r="B29" s="82" t="s">
        <v>191</v>
      </c>
      <c r="C29" s="73"/>
      <c r="D29" s="75"/>
      <c r="E29" s="75"/>
      <c r="F29" s="75"/>
      <c r="J29" s="36"/>
    </row>
    <row r="30" spans="2:10" ht="47.25" customHeight="1" x14ac:dyDescent="0.2">
      <c r="B30" s="77" t="s">
        <v>185</v>
      </c>
      <c r="C30" s="79" t="s">
        <v>187</v>
      </c>
      <c r="D30" s="79" t="s">
        <v>187</v>
      </c>
      <c r="E30" s="79" t="s">
        <v>187</v>
      </c>
      <c r="F30" s="79" t="s">
        <v>187</v>
      </c>
    </row>
    <row r="31" spans="2:10" ht="48.75" customHeight="1" x14ac:dyDescent="0.2">
      <c r="B31" s="84" t="s">
        <v>186</v>
      </c>
      <c r="C31" s="78" t="s">
        <v>125</v>
      </c>
      <c r="D31" s="78" t="s">
        <v>125</v>
      </c>
      <c r="E31" s="78" t="s">
        <v>125</v>
      </c>
      <c r="F31" s="78" t="s">
        <v>125</v>
      </c>
    </row>
    <row r="32" spans="2:10" ht="6.75" customHeight="1" x14ac:dyDescent="0.2">
      <c r="D32" s="1"/>
      <c r="E32" s="4"/>
    </row>
    <row r="33" spans="2:11" ht="21.75" customHeight="1" x14ac:dyDescent="0.2">
      <c r="B33" s="184" t="s">
        <v>194</v>
      </c>
      <c r="C33" s="184"/>
      <c r="D33" s="184"/>
      <c r="E33" s="184"/>
      <c r="F33" s="185" t="s">
        <v>195</v>
      </c>
      <c r="G33" s="185"/>
      <c r="H33" s="185"/>
      <c r="I33" s="185"/>
    </row>
    <row r="34" spans="2:11" ht="9" customHeight="1" x14ac:dyDescent="0.2">
      <c r="B34" s="184"/>
      <c r="C34" s="184"/>
      <c r="D34" s="184"/>
      <c r="E34" s="184"/>
      <c r="F34" s="185"/>
      <c r="G34" s="185"/>
      <c r="H34" s="185"/>
      <c r="I34" s="185"/>
      <c r="K34" s="4"/>
    </row>
    <row r="35" spans="2:11" x14ac:dyDescent="0.2">
      <c r="B35" s="85" t="s">
        <v>296</v>
      </c>
      <c r="D35" s="87"/>
      <c r="E35" s="87"/>
      <c r="F35" s="86" t="s">
        <v>297</v>
      </c>
      <c r="G35" s="86"/>
      <c r="H35" s="47"/>
      <c r="I35" s="47"/>
    </row>
    <row r="36" spans="2:11" x14ac:dyDescent="0.2">
      <c r="B36" s="85" t="s">
        <v>345</v>
      </c>
      <c r="D36" s="87"/>
      <c r="E36" s="87"/>
      <c r="F36" s="86" t="s">
        <v>344</v>
      </c>
      <c r="G36" s="86"/>
      <c r="H36" s="47"/>
      <c r="I36" s="47"/>
    </row>
    <row r="37" spans="2:11" x14ac:dyDescent="0.2">
      <c r="B37" s="85" t="s">
        <v>289</v>
      </c>
      <c r="D37" s="87"/>
      <c r="E37" s="87"/>
      <c r="F37" s="86" t="s">
        <v>290</v>
      </c>
      <c r="G37" s="86"/>
      <c r="H37" s="47"/>
      <c r="I37" s="47"/>
    </row>
    <row r="38" spans="2:11" x14ac:dyDescent="0.2">
      <c r="B38" s="85" t="s">
        <v>196</v>
      </c>
      <c r="D38" s="87"/>
      <c r="E38" s="87"/>
      <c r="F38" s="86" t="s">
        <v>197</v>
      </c>
      <c r="G38" s="86"/>
      <c r="H38" s="47"/>
      <c r="I38" s="47"/>
    </row>
    <row r="39" spans="2:11" ht="6.75" customHeight="1" x14ac:dyDescent="0.2">
      <c r="B39" s="85"/>
      <c r="D39" s="87"/>
      <c r="F39" s="87"/>
    </row>
    <row r="40" spans="2:11" ht="15" customHeight="1" x14ac:dyDescent="0.2">
      <c r="B40" s="184" t="s">
        <v>192</v>
      </c>
      <c r="C40" s="184"/>
      <c r="D40" s="184"/>
      <c r="E40" s="184"/>
    </row>
    <row r="41" spans="2:11" x14ac:dyDescent="0.2">
      <c r="B41" s="184"/>
      <c r="C41" s="184"/>
      <c r="D41" s="184"/>
      <c r="E41" s="184"/>
    </row>
    <row r="42" spans="2:11" ht="30" customHeight="1" x14ac:dyDescent="0.2">
      <c r="B42" s="184"/>
      <c r="C42" s="184"/>
      <c r="D42" s="184"/>
      <c r="E42" s="184"/>
    </row>
    <row r="43" spans="2:11" ht="6.75" customHeight="1" x14ac:dyDescent="0.2">
      <c r="B43" s="29"/>
      <c r="C43" s="29"/>
      <c r="D43" s="29"/>
      <c r="E43" s="29"/>
    </row>
    <row r="44" spans="2:11" x14ac:dyDescent="0.2">
      <c r="B44" s="185" t="s">
        <v>193</v>
      </c>
      <c r="C44" s="185"/>
      <c r="D44" s="185"/>
      <c r="E44" s="185"/>
    </row>
    <row r="45" spans="2:11" x14ac:dyDescent="0.2">
      <c r="B45" s="185"/>
      <c r="C45" s="185"/>
      <c r="D45" s="185"/>
      <c r="E45" s="185"/>
    </row>
    <row r="46" spans="2:11" ht="20.25" customHeight="1" x14ac:dyDescent="0.2">
      <c r="B46" s="185"/>
      <c r="C46" s="185"/>
      <c r="D46" s="185"/>
      <c r="E46" s="185"/>
    </row>
    <row r="47" spans="2:11" ht="9.75" customHeight="1" x14ac:dyDescent="0.2"/>
    <row r="48" spans="2:11" x14ac:dyDescent="0.2">
      <c r="B48" s="12" t="s">
        <v>114</v>
      </c>
    </row>
    <row r="65" spans="3:3" x14ac:dyDescent="0.2">
      <c r="C65" s="12"/>
    </row>
  </sheetData>
  <sheetProtection formatCells="0" formatColumns="0" formatRows="0" insertColumns="0" insertRows="0" insertHyperlinks="0" deleteColumns="0" deleteRows="0" sort="0" autoFilter="0" pivotTables="0"/>
  <mergeCells count="11">
    <mergeCell ref="J4:K4"/>
    <mergeCell ref="B4:C5"/>
    <mergeCell ref="D4:E4"/>
    <mergeCell ref="F4:G4"/>
    <mergeCell ref="B40:E42"/>
    <mergeCell ref="H4:I4"/>
    <mergeCell ref="B44:E46"/>
    <mergeCell ref="B16:I18"/>
    <mergeCell ref="B19:I21"/>
    <mergeCell ref="B33:E34"/>
    <mergeCell ref="F33:I34"/>
  </mergeCells>
  <phoneticPr fontId="133" type="noConversion"/>
  <hyperlinks>
    <hyperlink ref="B48" location="'2 Содржина'!A1" display="Содржина / Table of Contents" xr:uid="{00000000-0004-0000-0F00-000000000000}"/>
  </hyperlinks>
  <pageMargins left="0.25" right="0.25"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pageSetUpPr fitToPage="1"/>
  </sheetPr>
  <dimension ref="B1:P56"/>
  <sheetViews>
    <sheetView showGridLines="0" zoomScaleNormal="100" workbookViewId="0">
      <selection activeCell="B13" sqref="B13"/>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8"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205</v>
      </c>
      <c r="I1" s="199">
        <f>'[2]1_dpf_clenovi'!$B$10</f>
        <v>45747</v>
      </c>
      <c r="J1" s="199"/>
    </row>
    <row r="2" spans="2:16" x14ac:dyDescent="0.2">
      <c r="B2" s="36" t="s">
        <v>206</v>
      </c>
      <c r="F2" s="198" t="s">
        <v>157</v>
      </c>
      <c r="G2" s="198"/>
      <c r="H2" s="198"/>
      <c r="J2" s="140"/>
    </row>
    <row r="3" spans="2:16" ht="24.75" customHeight="1" thickBot="1" x14ac:dyDescent="0.25">
      <c r="B3" s="88" t="s">
        <v>126</v>
      </c>
      <c r="C3" s="206" t="s">
        <v>181</v>
      </c>
      <c r="D3" s="206"/>
      <c r="E3" s="206" t="s">
        <v>182</v>
      </c>
      <c r="F3" s="206"/>
      <c r="G3" s="206" t="s">
        <v>285</v>
      </c>
      <c r="H3" s="206"/>
      <c r="I3" s="206" t="s">
        <v>339</v>
      </c>
      <c r="J3" s="206"/>
      <c r="K3" s="23"/>
      <c r="L3" s="23"/>
    </row>
    <row r="4" spans="2:16" ht="10.5" customHeight="1" thickTop="1" x14ac:dyDescent="0.2">
      <c r="B4" s="18"/>
      <c r="C4" s="26" t="s">
        <v>24</v>
      </c>
      <c r="D4" s="89" t="s">
        <v>0</v>
      </c>
      <c r="E4" s="26" t="s">
        <v>24</v>
      </c>
      <c r="F4" s="89" t="s">
        <v>0</v>
      </c>
      <c r="G4" s="26" t="s">
        <v>24</v>
      </c>
      <c r="H4" s="89" t="s">
        <v>0</v>
      </c>
      <c r="I4" s="26" t="s">
        <v>24</v>
      </c>
      <c r="J4" s="89" t="s">
        <v>0</v>
      </c>
      <c r="K4" s="23"/>
      <c r="L4" s="23"/>
    </row>
    <row r="5" spans="2:16" ht="8.25" customHeight="1" x14ac:dyDescent="0.2">
      <c r="B5" s="18"/>
      <c r="C5" s="97" t="s">
        <v>25</v>
      </c>
      <c r="D5" s="98" t="s">
        <v>26</v>
      </c>
      <c r="E5" s="97" t="s">
        <v>25</v>
      </c>
      <c r="F5" s="98" t="s">
        <v>26</v>
      </c>
      <c r="G5" s="97" t="s">
        <v>25</v>
      </c>
      <c r="H5" s="98" t="s">
        <v>26</v>
      </c>
      <c r="I5" s="97" t="s">
        <v>25</v>
      </c>
      <c r="J5" s="98" t="s">
        <v>26</v>
      </c>
      <c r="K5" s="23"/>
      <c r="L5" s="23"/>
    </row>
    <row r="6" spans="2:16" x14ac:dyDescent="0.2">
      <c r="B6" s="91" t="s">
        <v>132</v>
      </c>
      <c r="C6" s="92">
        <f>'[2]10_dpf_inv'!C5/10^6</f>
        <v>1530.3640730999998</v>
      </c>
      <c r="D6" s="93">
        <f>'[2]10_dpf_inv'!D5</f>
        <v>0.71414590028114877</v>
      </c>
      <c r="E6" s="92">
        <f>'[2]10_dpf_inv'!E5/10^6</f>
        <v>1327.53242284</v>
      </c>
      <c r="F6" s="93">
        <f>'[2]10_dpf_inv'!F5</f>
        <v>0.63844606894291567</v>
      </c>
      <c r="G6" s="92">
        <f>'[2]10_dpf_inv'!G5/10^6</f>
        <v>14.36789716</v>
      </c>
      <c r="H6" s="93">
        <f>'[2]10_dpf_inv'!H5</f>
        <v>0.68630138215400416</v>
      </c>
      <c r="I6" s="92">
        <f>'[2]10_dpf_inv'!I5/10^6</f>
        <v>101.79476828</v>
      </c>
      <c r="J6" s="93">
        <f>'[2]10_dpf_inv'!J5</f>
        <v>0.52594671958303729</v>
      </c>
      <c r="K6" s="23"/>
      <c r="L6" s="23"/>
      <c r="M6" s="25"/>
      <c r="N6" s="24"/>
      <c r="O6" s="25"/>
      <c r="P6" s="24"/>
    </row>
    <row r="7" spans="2:16" ht="18.75" customHeight="1" x14ac:dyDescent="0.2">
      <c r="B7" s="19" t="s">
        <v>127</v>
      </c>
      <c r="C7" s="23">
        <f>'[2]10_dpf_inv'!C6/10^6</f>
        <v>180.90178656999998</v>
      </c>
      <c r="D7" s="90">
        <f>'[2]10_dpf_inv'!D6</f>
        <v>8.4417996673696802E-2</v>
      </c>
      <c r="E7" s="23">
        <f>'[2]10_dpf_inv'!E6/10^6</f>
        <v>56.326668099999999</v>
      </c>
      <c r="F7" s="90">
        <f>'[2]10_dpf_inv'!F6</f>
        <v>2.7089010563044885E-2</v>
      </c>
      <c r="G7" s="23">
        <f>'[2]10_dpf_inv'!G6/10^6</f>
        <v>0</v>
      </c>
      <c r="H7" s="90">
        <f>'[2]10_dpf_inv'!H6</f>
        <v>0</v>
      </c>
      <c r="I7" s="23">
        <f>'[2]10_dpf_inv'!I6/10^6</f>
        <v>17.33635988</v>
      </c>
      <c r="J7" s="90">
        <f>'[2]10_dpf_inv'!J6</f>
        <v>8.9572399077688422E-2</v>
      </c>
      <c r="K7" s="23"/>
      <c r="L7" s="23"/>
      <c r="M7" s="25"/>
      <c r="N7" s="4"/>
      <c r="O7" s="25"/>
      <c r="P7" s="24"/>
    </row>
    <row r="8" spans="2:16" ht="21" customHeight="1" x14ac:dyDescent="0.2">
      <c r="B8" s="19" t="s">
        <v>152</v>
      </c>
      <c r="C8" s="23">
        <f>'[2]10_dpf_inv'!C7/10^6</f>
        <v>1349.35845541</v>
      </c>
      <c r="D8" s="90">
        <f>'[2]10_dpf_inv'!D7</f>
        <v>0.62967945071315523</v>
      </c>
      <c r="E8" s="23">
        <f>'[2]10_dpf_inv'!E7/10^6</f>
        <v>1270.83675479</v>
      </c>
      <c r="F8" s="90">
        <f>'[2]10_dpf_inv'!F7</f>
        <v>0.61117959637332053</v>
      </c>
      <c r="G8" s="23">
        <f>'[2]10_dpf_inv'!G7/10^6</f>
        <v>13.422957740000001</v>
      </c>
      <c r="H8" s="90">
        <f>'[2]10_dpf_inv'!H7</f>
        <v>0.64116511602013637</v>
      </c>
      <c r="I8" s="23">
        <f>'[2]10_dpf_inv'!I7/10^6</f>
        <v>84.45840840000001</v>
      </c>
      <c r="J8" s="90">
        <f>'[2]10_dpf_inv'!J7</f>
        <v>0.43637432050534891</v>
      </c>
      <c r="K8" s="23"/>
      <c r="L8" s="23"/>
      <c r="M8" s="25"/>
      <c r="N8" s="36"/>
      <c r="O8" s="25"/>
      <c r="P8" s="24"/>
    </row>
    <row r="9" spans="2:16" ht="21.75" customHeight="1" x14ac:dyDescent="0.2">
      <c r="B9" s="19" t="s">
        <v>128</v>
      </c>
      <c r="C9" s="23">
        <f>'[2]10_dpf_inv'!C8/10^6</f>
        <v>0.10383112</v>
      </c>
      <c r="D9" s="90">
        <f>'[2]10_dpf_inv'!D8</f>
        <v>4.8452894296842725E-5</v>
      </c>
      <c r="E9" s="23">
        <f>'[2]10_dpf_inv'!E8/10^6</f>
        <v>0.36899995000000002</v>
      </c>
      <c r="F9" s="90">
        <f>'[2]10_dpf_inv'!F8</f>
        <v>1.774620065501981E-4</v>
      </c>
      <c r="G9" s="23">
        <f>'[2]10_dpf_inv'!G8/10^6</f>
        <v>0.94493942000000009</v>
      </c>
      <c r="H9" s="90">
        <f>'[2]10_dpf_inv'!H8</f>
        <v>4.5136266133867779E-2</v>
      </c>
      <c r="I9" s="23">
        <f>'[2]10_dpf_inv'!I8/10^6</f>
        <v>0</v>
      </c>
      <c r="J9" s="90">
        <f>'[2]10_dpf_inv'!J8</f>
        <v>0</v>
      </c>
      <c r="K9" s="23"/>
      <c r="L9" s="23"/>
      <c r="M9" s="25"/>
      <c r="N9" s="24"/>
      <c r="O9" s="25"/>
      <c r="P9" s="24"/>
    </row>
    <row r="10" spans="2:16" ht="22.5" x14ac:dyDescent="0.2">
      <c r="B10" s="19" t="s">
        <v>359</v>
      </c>
      <c r="C10" s="23">
        <f>'[2]10_dpf_inv'!C9/10^6</f>
        <v>0</v>
      </c>
      <c r="D10" s="90">
        <f>'[2]10_dpf_inv'!D9</f>
        <v>0</v>
      </c>
      <c r="E10" s="23">
        <f>'[2]10_dpf_inv'!E9/10^6</f>
        <v>0</v>
      </c>
      <c r="F10" s="90">
        <f>'[2]10_dpf_inv'!F9</f>
        <v>0</v>
      </c>
      <c r="G10" s="23">
        <f>'[2]10_dpf_inv'!G9/10^6</f>
        <v>0</v>
      </c>
      <c r="H10" s="90">
        <f>'[2]10_dpf_inv'!H9</f>
        <v>0</v>
      </c>
      <c r="I10" s="23">
        <f>'[2]10_dpf_inv'!I9/10^6</f>
        <v>0</v>
      </c>
      <c r="J10" s="90">
        <f>'[2]10_dpf_inv'!J9</f>
        <v>0</v>
      </c>
      <c r="K10" s="23"/>
      <c r="L10" s="23"/>
      <c r="M10" s="25"/>
      <c r="N10" s="4"/>
      <c r="O10" s="25"/>
      <c r="P10" s="24"/>
    </row>
    <row r="11" spans="2:16" x14ac:dyDescent="0.2">
      <c r="B11" s="91" t="s">
        <v>131</v>
      </c>
      <c r="C11" s="92">
        <f>'[2]10_dpf_inv'!C10/10^6</f>
        <v>592.39173606999998</v>
      </c>
      <c r="D11" s="93">
        <f>'[2]10_dpf_inv'!D10</f>
        <v>0.27644018643083945</v>
      </c>
      <c r="E11" s="92">
        <f>'[2]10_dpf_inv'!E10/10^6</f>
        <v>661.94055887000002</v>
      </c>
      <c r="F11" s="93">
        <f>'[2]10_dpf_inv'!F10</f>
        <v>0.31834502902786227</v>
      </c>
      <c r="G11" s="92">
        <f>'[2]10_dpf_inv'!G10/10^6</f>
        <v>5.5611974499999999</v>
      </c>
      <c r="H11" s="93">
        <f>'[2]10_dpf_inv'!H10</f>
        <v>0.26563786292901914</v>
      </c>
      <c r="I11" s="92">
        <f>'[2]10_dpf_inv'!I10/10^6</f>
        <v>67.453412010000008</v>
      </c>
      <c r="J11" s="93">
        <f>'[2]10_dpf_inv'!J10</f>
        <v>0.34851398918418514</v>
      </c>
      <c r="K11" s="23"/>
      <c r="L11" s="23"/>
      <c r="M11" s="25"/>
      <c r="N11" s="36"/>
      <c r="O11" s="25"/>
      <c r="P11" s="24"/>
    </row>
    <row r="12" spans="2:16" ht="21.75" customHeight="1" x14ac:dyDescent="0.2">
      <c r="B12" s="19" t="s">
        <v>129</v>
      </c>
      <c r="C12" s="23">
        <f>'[2]10_dpf_inv'!C11/10^6</f>
        <v>177.02186116999999</v>
      </c>
      <c r="D12" s="90">
        <f>'[2]10_dpf_inv'!D11</f>
        <v>8.2607425668724158E-2</v>
      </c>
      <c r="E12" s="23">
        <f>'[2]10_dpf_inv'!E11/10^6</f>
        <v>0</v>
      </c>
      <c r="F12" s="90">
        <f>'[2]10_dpf_inv'!F11</f>
        <v>0</v>
      </c>
      <c r="G12" s="23">
        <f>'[2]10_dpf_inv'!G11/10^6</f>
        <v>0</v>
      </c>
      <c r="H12" s="90">
        <f>'[2]10_dpf_inv'!H11</f>
        <v>0</v>
      </c>
      <c r="I12" s="23">
        <f>'[2]10_dpf_inv'!I11/10^6</f>
        <v>0</v>
      </c>
      <c r="J12" s="90">
        <f>'[2]10_dpf_inv'!J11</f>
        <v>0</v>
      </c>
      <c r="K12" s="23"/>
      <c r="L12" s="23"/>
      <c r="M12" s="25"/>
      <c r="N12" s="24"/>
      <c r="O12" s="25"/>
      <c r="P12" s="24"/>
    </row>
    <row r="13" spans="2:16" ht="21" customHeight="1" x14ac:dyDescent="0.2">
      <c r="B13" s="19" t="s">
        <v>360</v>
      </c>
      <c r="C13" s="23">
        <f>'[2]10_dpf_inv'!C12/10^6</f>
        <v>24.172164640000002</v>
      </c>
      <c r="D13" s="90">
        <f>'[2]10_dpf_inv'!D12</f>
        <v>1.1279964409781957E-2</v>
      </c>
      <c r="E13" s="23">
        <f>'[2]10_dpf_inv'!E12/10^6</f>
        <v>88.391785370000008</v>
      </c>
      <c r="F13" s="90">
        <f>'[2]10_dpf_inv'!F12</f>
        <v>4.2509988400580123E-2</v>
      </c>
      <c r="G13" s="23">
        <f>'[2]10_dpf_inv'!G12/10^6</f>
        <v>0</v>
      </c>
      <c r="H13" s="90">
        <f>'[2]10_dpf_inv'!H12</f>
        <v>0</v>
      </c>
      <c r="I13" s="23">
        <f>'[2]10_dpf_inv'!I12/10^6</f>
        <v>14.438812519999999</v>
      </c>
      <c r="J13" s="90">
        <f>'[2]10_dpf_inv'!J12</f>
        <v>7.4601536089556761E-2</v>
      </c>
      <c r="K13" s="23"/>
      <c r="L13" s="23"/>
      <c r="M13" s="25"/>
      <c r="N13" s="24"/>
      <c r="O13" s="25"/>
      <c r="P13" s="24"/>
    </row>
    <row r="14" spans="2:16" ht="21.75" customHeight="1" x14ac:dyDescent="0.2">
      <c r="B14" s="19" t="s">
        <v>130</v>
      </c>
      <c r="C14" s="23">
        <f>'[2]10_dpf_inv'!C13/10^6</f>
        <v>391.19771026000001</v>
      </c>
      <c r="D14" s="90">
        <f>'[2]10_dpf_inv'!D13</f>
        <v>0.18255279635233337</v>
      </c>
      <c r="E14" s="23">
        <f>'[2]10_dpf_inv'!E13/10^6</f>
        <v>573.54877350000004</v>
      </c>
      <c r="F14" s="90">
        <f>'[2]10_dpf_inv'!F13</f>
        <v>0.27583504062728215</v>
      </c>
      <c r="G14" s="23">
        <f>'[2]10_dpf_inv'!G13/10^6</f>
        <v>5.5611974499999999</v>
      </c>
      <c r="H14" s="90">
        <f>'[2]10_dpf_inv'!H13</f>
        <v>0.26563786292901914</v>
      </c>
      <c r="I14" s="23">
        <f>'[2]10_dpf_inv'!I13/10^6</f>
        <v>53.014599490000002</v>
      </c>
      <c r="J14" s="90">
        <f>'[2]10_dpf_inv'!J13</f>
        <v>0.27391245309462836</v>
      </c>
      <c r="K14" s="23"/>
      <c r="L14" s="23"/>
      <c r="M14" s="25"/>
      <c r="N14" s="24"/>
      <c r="O14" s="25"/>
      <c r="P14" s="24"/>
    </row>
    <row r="15" spans="2:16" ht="22.5" x14ac:dyDescent="0.2">
      <c r="B15" s="19" t="s">
        <v>133</v>
      </c>
      <c r="C15" s="23">
        <f>'[2]10_dpf_inv'!C14/10^6</f>
        <v>0</v>
      </c>
      <c r="D15" s="90">
        <f>'[2]10_dpf_inv'!D14</f>
        <v>0</v>
      </c>
      <c r="E15" s="23">
        <f>'[2]10_dpf_inv'!E14/10^6</f>
        <v>0</v>
      </c>
      <c r="F15" s="90">
        <f>'[2]10_dpf_inv'!F14</f>
        <v>0</v>
      </c>
      <c r="G15" s="23">
        <f>'[2]10_dpf_inv'!G14/10^6</f>
        <v>0</v>
      </c>
      <c r="H15" s="90">
        <f>'[2]10_dpf_inv'!H14</f>
        <v>0</v>
      </c>
      <c r="I15" s="23">
        <f>'[2]10_dpf_inv'!I14/10^6</f>
        <v>0</v>
      </c>
      <c r="J15" s="90">
        <f>'[2]10_dpf_inv'!J14</f>
        <v>0</v>
      </c>
      <c r="K15" s="23"/>
      <c r="L15" s="23"/>
      <c r="M15" s="25"/>
      <c r="N15" s="24"/>
      <c r="O15" s="25"/>
      <c r="P15" s="24"/>
    </row>
    <row r="16" spans="2:16" ht="33.75" x14ac:dyDescent="0.2">
      <c r="B16" s="94" t="s">
        <v>134</v>
      </c>
      <c r="C16" s="92">
        <f>'[2]10_dpf_inv'!C15/10^6</f>
        <v>2122.7558091699998</v>
      </c>
      <c r="D16" s="93">
        <f>'[2]10_dpf_inv'!D15</f>
        <v>0.99058608671198833</v>
      </c>
      <c r="E16" s="92">
        <f>'[2]10_dpf_inv'!E15/10^6</f>
        <v>1989.4729817100001</v>
      </c>
      <c r="F16" s="93">
        <f>'[2]10_dpf_inv'!F15</f>
        <v>0.95679109797077799</v>
      </c>
      <c r="G16" s="92">
        <f>'[2]10_dpf_inv'!G15/10^6</f>
        <v>19.92909461</v>
      </c>
      <c r="H16" s="93">
        <f>'[2]10_dpf_inv'!H15</f>
        <v>0.9519392450830233</v>
      </c>
      <c r="I16" s="92">
        <f>'[2]10_dpf_inv'!I15/10^6</f>
        <v>169.24818029000002</v>
      </c>
      <c r="J16" s="93">
        <f>'[2]10_dpf_inv'!J15</f>
        <v>0.87446070876722259</v>
      </c>
      <c r="K16" s="23"/>
      <c r="L16" s="23"/>
      <c r="M16" s="25"/>
      <c r="N16" s="24"/>
      <c r="O16" s="25"/>
      <c r="P16" s="24"/>
    </row>
    <row r="17" spans="2:16" x14ac:dyDescent="0.2">
      <c r="B17" s="17" t="s">
        <v>135</v>
      </c>
      <c r="C17" s="23">
        <f>'[2]10_dpf_inv'!C16/10^6</f>
        <v>7.6127301300000001</v>
      </c>
      <c r="D17" s="90">
        <f>'[2]10_dpf_inv'!D16</f>
        <v>3.552488004552776E-3</v>
      </c>
      <c r="E17" s="23">
        <f>'[2]10_dpf_inv'!E16/10^6</f>
        <v>85.595484859999999</v>
      </c>
      <c r="F17" s="90">
        <f>'[2]10_dpf_inv'!F16</f>
        <v>4.1165172230762367E-2</v>
      </c>
      <c r="G17" s="23">
        <f>'[2]10_dpf_inv'!G16/10^6</f>
        <v>0.99006678000000004</v>
      </c>
      <c r="H17" s="90">
        <f>'[2]10_dpf_inv'!H16</f>
        <v>4.7291833451483613E-2</v>
      </c>
      <c r="I17" s="23">
        <f>'[2]10_dpf_inv'!I16/10^6</f>
        <v>15.979680380000001</v>
      </c>
      <c r="J17" s="90">
        <f>'[2]10_dpf_inv'!J16</f>
        <v>8.2562793922069166E-2</v>
      </c>
      <c r="K17" s="23"/>
      <c r="L17" s="23"/>
      <c r="M17" s="25"/>
      <c r="N17" s="24"/>
      <c r="O17" s="25"/>
      <c r="P17" s="24"/>
    </row>
    <row r="18" spans="2:16" ht="11.25" customHeight="1" x14ac:dyDescent="0.2">
      <c r="B18" s="21" t="s">
        <v>136</v>
      </c>
      <c r="C18" s="23">
        <f>'[2]10_dpf_inv'!C17/10^6</f>
        <v>11.774873880000001</v>
      </c>
      <c r="D18" s="90">
        <f>'[2]10_dpf_inv'!D17</f>
        <v>5.494756480198754E-3</v>
      </c>
      <c r="E18" s="23">
        <f>'[2]10_dpf_inv'!E17/10^6</f>
        <v>3.5906976800000003</v>
      </c>
      <c r="F18" s="90">
        <f>'[2]10_dpf_inv'!F17</f>
        <v>1.7268631478349554E-3</v>
      </c>
      <c r="G18" s="23">
        <f>'[2]10_dpf_inv'!G17/10^6</f>
        <v>5.6492900000000004E-3</v>
      </c>
      <c r="H18" s="90">
        <f>'[2]10_dpf_inv'!H17</f>
        <v>2.6984571868892706E-4</v>
      </c>
      <c r="I18" s="23">
        <f>'[2]10_dpf_inv'!I17/10^6</f>
        <v>0.26233471000000003</v>
      </c>
      <c r="J18" s="90">
        <f>'[2]10_dpf_inv'!J17</f>
        <v>1.3554142564355708E-3</v>
      </c>
      <c r="K18" s="23"/>
      <c r="L18" s="23"/>
      <c r="M18" s="25"/>
      <c r="N18" s="24"/>
      <c r="O18" s="25"/>
      <c r="P18" s="24"/>
    </row>
    <row r="19" spans="2:16" x14ac:dyDescent="0.2">
      <c r="B19" s="21" t="s">
        <v>137</v>
      </c>
      <c r="C19" s="23">
        <f>'[2]10_dpf_inv'!C18/10^6</f>
        <v>0.78574527000000005</v>
      </c>
      <c r="D19" s="90">
        <f>'[2]10_dpf_inv'!D18</f>
        <v>3.6666880326008378E-4</v>
      </c>
      <c r="E19" s="23">
        <f>'[2]10_dpf_inv'!E18/10^6</f>
        <v>0.65886654</v>
      </c>
      <c r="F19" s="90">
        <f>'[2]10_dpf_inv'!F18</f>
        <v>3.1686665062471248E-4</v>
      </c>
      <c r="G19" s="23">
        <f>'[2]10_dpf_inv'!G18/10^6</f>
        <v>1.0448280000000001E-2</v>
      </c>
      <c r="H19" s="90">
        <f>'[2]10_dpf_inv'!H18</f>
        <v>4.9907574680413695E-4</v>
      </c>
      <c r="I19" s="23">
        <f>'[2]10_dpf_inv'!I18/10^6</f>
        <v>8.0555850000000007</v>
      </c>
      <c r="J19" s="90">
        <f>'[2]10_dpf_inv'!J18</f>
        <v>4.1621083054272673E-2</v>
      </c>
      <c r="K19" s="23"/>
      <c r="L19" s="23"/>
      <c r="M19" s="25"/>
      <c r="N19" s="24"/>
      <c r="O19" s="25"/>
      <c r="P19" s="24"/>
    </row>
    <row r="20" spans="2:16" x14ac:dyDescent="0.2">
      <c r="B20" s="95" t="s">
        <v>138</v>
      </c>
      <c r="C20" s="92">
        <f>'[2]10_dpf_inv'!C19/10^6</f>
        <v>2142.9291584500002</v>
      </c>
      <c r="D20" s="93">
        <f>'[2]10_dpf_inv'!D19</f>
        <v>0.99999999999999989</v>
      </c>
      <c r="E20" s="92">
        <f>'[2]10_dpf_inv'!E19/10^6</f>
        <v>2079.3180307899997</v>
      </c>
      <c r="F20" s="93">
        <f>'[2]10_dpf_inv'!F19</f>
        <v>1</v>
      </c>
      <c r="G20" s="92">
        <f>'[2]10_dpf_inv'!G19/10^6</f>
        <v>20.935258960000002</v>
      </c>
      <c r="H20" s="93">
        <f>'[2]10_dpf_inv'!H19</f>
        <v>1</v>
      </c>
      <c r="I20" s="92">
        <f>'[2]10_dpf_inv'!I19/10^6</f>
        <v>193.54578038000002</v>
      </c>
      <c r="J20" s="93">
        <f>'[2]10_dpf_inv'!J19</f>
        <v>1</v>
      </c>
      <c r="K20" s="23"/>
      <c r="L20" s="23"/>
      <c r="M20" s="25"/>
      <c r="N20" s="24"/>
      <c r="O20" s="25"/>
      <c r="P20" s="24"/>
    </row>
    <row r="21" spans="2:16" x14ac:dyDescent="0.2">
      <c r="B21" s="20" t="s">
        <v>139</v>
      </c>
      <c r="C21" s="23">
        <f>'[2]10_dpf_inv'!C20/10^6</f>
        <v>3.5691803599999998</v>
      </c>
      <c r="D21" s="90">
        <f>'[2]10_dpf_inv'!D20</f>
        <v>1.6655615263463119E-3</v>
      </c>
      <c r="E21" s="23">
        <f>'[2]10_dpf_inv'!E20/10^6</f>
        <v>9.0422037</v>
      </c>
      <c r="F21" s="90">
        <f>'[2]10_dpf_inv'!F20</f>
        <v>4.3486391047956119E-3</v>
      </c>
      <c r="G21" s="23">
        <f>'[2]10_dpf_inv'!G20/10^6</f>
        <v>1.697102E-2</v>
      </c>
      <c r="H21" s="90">
        <f>'[2]10_dpf_inv'!H20</f>
        <v>8.1064294606652426E-4</v>
      </c>
      <c r="I21" s="23">
        <f>'[2]10_dpf_inv'!I20/10^6</f>
        <v>0.14371977</v>
      </c>
      <c r="J21" s="90">
        <f>'[2]10_dpf_inv'!J20</f>
        <v>7.4256214585420751E-4</v>
      </c>
      <c r="K21" s="23"/>
      <c r="L21" s="23"/>
      <c r="M21" s="25"/>
      <c r="N21" s="24"/>
      <c r="O21" s="25"/>
      <c r="P21" s="24"/>
    </row>
    <row r="22" spans="2:16" x14ac:dyDescent="0.2">
      <c r="B22" s="96" t="s">
        <v>140</v>
      </c>
      <c r="C22" s="92">
        <f>'[2]10_dpf_inv'!C21/10^6</f>
        <v>2139.3599797513998</v>
      </c>
      <c r="D22" s="93">
        <f>'[2]10_dpf_inv'!D21</f>
        <v>0.9983344392489476</v>
      </c>
      <c r="E22" s="92">
        <f>'[2]10_dpf_inv'!E21/10^6</f>
        <v>2070.2758281795</v>
      </c>
      <c r="F22" s="93">
        <f>'[2]10_dpf_inv'!F21</f>
        <v>0.99565136141917432</v>
      </c>
      <c r="G22" s="92">
        <f>'[2]10_dpf_inv'!G21/10^6</f>
        <v>20.918287867299998</v>
      </c>
      <c r="H22" s="93">
        <f>'[2]10_dpf_inv'!H21</f>
        <v>0.99918935358132299</v>
      </c>
      <c r="I22" s="92">
        <f>'[2]10_dpf_inv'!I21/10^6</f>
        <v>193.402060592</v>
      </c>
      <c r="J22" s="93">
        <f>'[2]10_dpf_inv'!J21</f>
        <v>0.9992574377611444</v>
      </c>
      <c r="L22" s="24"/>
      <c r="M22" s="25"/>
      <c r="N22" s="24"/>
      <c r="O22" s="25"/>
      <c r="P22" s="24"/>
    </row>
    <row r="23" spans="2:16" ht="4.5" customHeight="1" x14ac:dyDescent="0.2">
      <c r="B23" s="3"/>
      <c r="L23" s="25"/>
      <c r="M23" s="25"/>
      <c r="N23" s="25"/>
      <c r="O23" s="87"/>
      <c r="P23" s="24"/>
    </row>
    <row r="24" spans="2:16" ht="18" customHeight="1" x14ac:dyDescent="0.2">
      <c r="B24" s="184" t="s">
        <v>150</v>
      </c>
      <c r="C24" s="184"/>
      <c r="D24" s="184"/>
      <c r="E24" s="184"/>
      <c r="F24" s="184"/>
      <c r="G24" s="184"/>
      <c r="H24" s="184"/>
      <c r="I24" s="22"/>
      <c r="J24" s="22"/>
      <c r="K24" s="11"/>
      <c r="L24" s="11"/>
      <c r="M24" s="11"/>
      <c r="O24" s="87"/>
    </row>
    <row r="25" spans="2:16" ht="21" customHeight="1" x14ac:dyDescent="0.2">
      <c r="B25" s="185" t="s">
        <v>151</v>
      </c>
      <c r="C25" s="185"/>
      <c r="D25" s="185"/>
      <c r="E25" s="185"/>
      <c r="F25" s="185"/>
      <c r="G25" s="185"/>
      <c r="H25" s="185"/>
      <c r="I25" s="139"/>
      <c r="J25" s="139"/>
      <c r="K25" s="11"/>
      <c r="L25" s="11"/>
      <c r="M25" s="11"/>
      <c r="N25" s="4"/>
      <c r="O25" s="87"/>
    </row>
    <row r="26" spans="2:16" x14ac:dyDescent="0.2">
      <c r="B26" s="184" t="s">
        <v>355</v>
      </c>
      <c r="C26" s="184"/>
      <c r="D26" s="184"/>
      <c r="E26" s="184"/>
      <c r="F26" s="184"/>
      <c r="G26" s="184"/>
      <c r="H26" s="184"/>
      <c r="I26" s="22"/>
      <c r="J26" s="22"/>
      <c r="K26" s="11"/>
      <c r="L26" s="11"/>
      <c r="M26" s="11"/>
      <c r="O26" s="87"/>
    </row>
    <row r="27" spans="2:16" x14ac:dyDescent="0.2">
      <c r="B27" s="185" t="s">
        <v>358</v>
      </c>
      <c r="C27" s="185"/>
      <c r="D27" s="185"/>
      <c r="E27" s="185"/>
      <c r="F27" s="185"/>
      <c r="G27" s="185"/>
      <c r="H27" s="185"/>
      <c r="I27" s="139"/>
      <c r="J27" s="139"/>
      <c r="K27" s="11"/>
      <c r="L27" s="11"/>
      <c r="M27" s="11"/>
      <c r="N27" s="4"/>
      <c r="O27" s="87"/>
    </row>
    <row r="28" spans="2:16" ht="12.75" customHeight="1" x14ac:dyDescent="0.2">
      <c r="B28" s="184" t="s">
        <v>356</v>
      </c>
      <c r="C28" s="184"/>
      <c r="D28" s="184"/>
      <c r="E28" s="184"/>
      <c r="F28" s="184"/>
      <c r="G28" s="184"/>
      <c r="H28" s="184"/>
      <c r="I28" s="22"/>
      <c r="J28" s="22"/>
      <c r="N28" s="36"/>
      <c r="O28" s="87"/>
    </row>
    <row r="29" spans="2:16" ht="8.25" customHeight="1" x14ac:dyDescent="0.2">
      <c r="B29" s="185" t="s">
        <v>357</v>
      </c>
      <c r="C29" s="185"/>
      <c r="D29" s="185"/>
      <c r="E29" s="185"/>
      <c r="F29" s="185"/>
      <c r="G29" s="185"/>
      <c r="H29" s="185"/>
      <c r="I29" s="139"/>
      <c r="J29" s="139"/>
      <c r="N29" s="36"/>
      <c r="O29" s="87"/>
    </row>
    <row r="30" spans="2:16" ht="3.75" customHeight="1" x14ac:dyDescent="0.2">
      <c r="B30" s="85"/>
      <c r="C30" s="1"/>
      <c r="D30" s="1"/>
      <c r="F30" s="1"/>
      <c r="G30" s="4"/>
      <c r="H30" s="4"/>
      <c r="J30" s="1"/>
      <c r="N30" s="36"/>
      <c r="O30" s="87"/>
    </row>
    <row r="31" spans="2:16" ht="12" customHeight="1" x14ac:dyDescent="0.2">
      <c r="B31" s="4" t="s">
        <v>337</v>
      </c>
      <c r="C31" s="1"/>
      <c r="D31" s="1"/>
      <c r="F31" s="1"/>
      <c r="G31" s="4"/>
      <c r="H31" s="4"/>
      <c r="J31" s="1"/>
    </row>
    <row r="32" spans="2:16" ht="11.25" customHeight="1" x14ac:dyDescent="0.2">
      <c r="B32" s="36" t="s">
        <v>338</v>
      </c>
      <c r="N32" s="4"/>
    </row>
    <row r="33" spans="3:14" x14ac:dyDescent="0.2">
      <c r="N33" s="36"/>
    </row>
    <row r="42" spans="3:14" x14ac:dyDescent="0.2">
      <c r="C42" s="4"/>
      <c r="D42" s="4"/>
      <c r="E42" s="4"/>
      <c r="F42" s="4"/>
      <c r="I42" s="4"/>
      <c r="J42" s="4"/>
    </row>
    <row r="43" spans="3:14" x14ac:dyDescent="0.2">
      <c r="C43" s="4"/>
      <c r="D43" s="4"/>
      <c r="E43" s="4"/>
      <c r="F43" s="4"/>
      <c r="I43" s="4"/>
      <c r="J43" s="4"/>
    </row>
    <row r="56" spans="2:2" x14ac:dyDescent="0.2">
      <c r="B56" s="12" t="s">
        <v>79</v>
      </c>
    </row>
  </sheetData>
  <mergeCells count="12">
    <mergeCell ref="I3:J3"/>
    <mergeCell ref="B28:H28"/>
    <mergeCell ref="B29:H29"/>
    <mergeCell ref="B25:H25"/>
    <mergeCell ref="I1:J1"/>
    <mergeCell ref="F2:H2"/>
    <mergeCell ref="C3:D3"/>
    <mergeCell ref="E3:F3"/>
    <mergeCell ref="B24:H24"/>
    <mergeCell ref="G3:H3"/>
    <mergeCell ref="B26:H26"/>
    <mergeCell ref="B27:H27"/>
  </mergeCells>
  <hyperlinks>
    <hyperlink ref="B56" location="'2 Содржина'!A1" display="Содржина / Table of Contents" xr:uid="{00000000-0004-0000-1000-000000000000}"/>
  </hyperlinks>
  <pageMargins left="0.25" right="0.25"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election activeCell="A2" sqref="A2"/>
    </sheetView>
  </sheetViews>
  <sheetFormatPr defaultRowHeight="12.75" x14ac:dyDescent="0.2"/>
  <cols>
    <col min="1" max="1" width="104" customWidth="1"/>
  </cols>
  <sheetData>
    <row r="1" spans="1:6" ht="11.25" customHeight="1" x14ac:dyDescent="0.2"/>
    <row r="2" spans="1:6" x14ac:dyDescent="0.2">
      <c r="A2" s="35" t="s">
        <v>52</v>
      </c>
    </row>
    <row r="3" spans="1:6" s="17" customFormat="1" ht="9.75" customHeight="1" x14ac:dyDescent="0.2">
      <c r="A3" s="109"/>
    </row>
    <row r="4" spans="1:6" s="17" customFormat="1" ht="12" x14ac:dyDescent="0.2">
      <c r="A4" s="117" t="s">
        <v>7</v>
      </c>
    </row>
    <row r="5" spans="1:6" s="17" customFormat="1" ht="12" x14ac:dyDescent="0.2">
      <c r="A5" s="118" t="s">
        <v>8</v>
      </c>
    </row>
    <row r="6" spans="1:6" s="17" customFormat="1" ht="8.25" customHeight="1" x14ac:dyDescent="0.2">
      <c r="A6" s="118"/>
    </row>
    <row r="7" spans="1:6" s="17" customFormat="1" ht="12" x14ac:dyDescent="0.2">
      <c r="A7" s="4" t="s">
        <v>159</v>
      </c>
    </row>
    <row r="8" spans="1:6" s="17" customFormat="1" ht="10.5" customHeight="1" x14ac:dyDescent="0.2">
      <c r="A8" s="36" t="s">
        <v>158</v>
      </c>
    </row>
    <row r="9" spans="1:6" s="17" customFormat="1" ht="8.25" customHeight="1" x14ac:dyDescent="0.2">
      <c r="A9" s="4"/>
    </row>
    <row r="10" spans="1:6" s="17" customFormat="1" ht="12" x14ac:dyDescent="0.2">
      <c r="A10" s="112" t="s">
        <v>249</v>
      </c>
    </row>
    <row r="11" spans="1:6" s="17" customFormat="1" ht="12" x14ac:dyDescent="0.2">
      <c r="A11" s="4"/>
    </row>
    <row r="12" spans="1:6" s="17" customFormat="1" x14ac:dyDescent="0.25">
      <c r="A12" s="112" t="s">
        <v>250</v>
      </c>
      <c r="E12" s="101"/>
    </row>
    <row r="13" spans="1:6" s="17" customFormat="1" x14ac:dyDescent="0.25">
      <c r="A13" s="102"/>
      <c r="E13" s="101"/>
    </row>
    <row r="14" spans="1:6" s="17" customFormat="1" ht="12" x14ac:dyDescent="0.2">
      <c r="A14" s="7" t="s">
        <v>23</v>
      </c>
    </row>
    <row r="15" spans="1:6" s="17" customFormat="1" x14ac:dyDescent="0.25">
      <c r="A15" s="43" t="s">
        <v>22</v>
      </c>
      <c r="C15" s="101"/>
      <c r="D15" s="101"/>
      <c r="E15" s="101"/>
      <c r="F15" s="101"/>
    </row>
    <row r="16" spans="1:6" s="17" customFormat="1" x14ac:dyDescent="0.25">
      <c r="A16" s="43"/>
      <c r="C16" s="101"/>
      <c r="D16" s="101"/>
      <c r="E16" s="101"/>
      <c r="F16" s="101"/>
    </row>
    <row r="17" spans="1:8" s="17" customFormat="1" x14ac:dyDescent="0.25">
      <c r="A17" s="7" t="s">
        <v>47</v>
      </c>
      <c r="C17" s="101"/>
      <c r="D17" s="101"/>
      <c r="E17" s="101"/>
      <c r="F17" s="101"/>
    </row>
    <row r="18" spans="1:8" s="17" customFormat="1" ht="12" x14ac:dyDescent="0.2">
      <c r="A18" s="43" t="s">
        <v>207</v>
      </c>
    </row>
    <row r="19" spans="1:8" s="17" customFormat="1" ht="12" x14ac:dyDescent="0.2">
      <c r="A19" s="43"/>
    </row>
    <row r="20" spans="1:8" s="17" customFormat="1" ht="12" x14ac:dyDescent="0.2">
      <c r="A20" s="7" t="s">
        <v>160</v>
      </c>
    </row>
    <row r="21" spans="1:8" s="17" customFormat="1" ht="12" x14ac:dyDescent="0.2">
      <c r="A21" s="43" t="s">
        <v>161</v>
      </c>
    </row>
    <row r="22" spans="1:8" s="17" customFormat="1" ht="12" x14ac:dyDescent="0.2">
      <c r="A22" s="43"/>
    </row>
    <row r="23" spans="1:8" s="17" customFormat="1" x14ac:dyDescent="0.25">
      <c r="A23" s="7" t="s">
        <v>175</v>
      </c>
      <c r="B23" s="101"/>
      <c r="C23" s="101"/>
      <c r="D23" s="101"/>
      <c r="E23" s="101"/>
      <c r="F23" s="101"/>
      <c r="G23" s="101"/>
      <c r="H23" s="101"/>
    </row>
    <row r="24" spans="1:8" s="17" customFormat="1" x14ac:dyDescent="0.25">
      <c r="A24" s="43" t="s">
        <v>176</v>
      </c>
      <c r="B24" s="101"/>
      <c r="C24" s="101"/>
      <c r="D24" s="101"/>
      <c r="E24" s="101"/>
      <c r="F24" s="101"/>
      <c r="G24" s="101"/>
      <c r="H24" s="101"/>
    </row>
    <row r="25" spans="1:8" s="17" customFormat="1" ht="11.25" customHeight="1" x14ac:dyDescent="0.2">
      <c r="A25" s="102"/>
      <c r="B25" s="4"/>
    </row>
    <row r="26" spans="1:8" s="17" customFormat="1" ht="12" x14ac:dyDescent="0.2">
      <c r="A26" s="115" t="s">
        <v>241</v>
      </c>
      <c r="B26" s="36"/>
    </row>
    <row r="27" spans="1:8" s="17" customFormat="1" ht="10.5" customHeight="1" x14ac:dyDescent="0.2">
      <c r="A27" s="116" t="s">
        <v>242</v>
      </c>
      <c r="B27" s="4"/>
    </row>
    <row r="28" spans="1:8" s="17" customFormat="1" ht="9.75" customHeight="1" x14ac:dyDescent="0.2">
      <c r="A28" s="102"/>
      <c r="B28" s="36"/>
    </row>
    <row r="29" spans="1:8" s="17" customFormat="1" ht="12" x14ac:dyDescent="0.2">
      <c r="A29" s="7" t="s">
        <v>97</v>
      </c>
      <c r="B29" s="4"/>
    </row>
    <row r="30" spans="1:8" s="17" customFormat="1" ht="12" x14ac:dyDescent="0.2">
      <c r="A30" s="43" t="s">
        <v>98</v>
      </c>
      <c r="B30" s="36"/>
    </row>
    <row r="31" spans="1:8" s="17" customFormat="1" ht="12" x14ac:dyDescent="0.2">
      <c r="A31" s="36"/>
      <c r="B31" s="36"/>
    </row>
    <row r="32" spans="1:8" s="17" customFormat="1" ht="12" x14ac:dyDescent="0.2">
      <c r="A32" s="7" t="s">
        <v>106</v>
      </c>
      <c r="B32" s="4"/>
    </row>
    <row r="33" spans="1:2" s="17" customFormat="1" ht="12" x14ac:dyDescent="0.2">
      <c r="A33" s="43" t="s">
        <v>107</v>
      </c>
      <c r="B33" s="36"/>
    </row>
    <row r="34" spans="1:2" s="17" customFormat="1" ht="12" x14ac:dyDescent="0.2">
      <c r="A34" s="36"/>
      <c r="B34" s="36"/>
    </row>
    <row r="35" spans="1:2" s="17" customFormat="1" ht="12" x14ac:dyDescent="0.2">
      <c r="A35" s="7" t="s">
        <v>109</v>
      </c>
      <c r="B35" s="4"/>
    </row>
    <row r="36" spans="1:2" s="17" customFormat="1" ht="12" x14ac:dyDescent="0.2">
      <c r="A36" s="43" t="s">
        <v>108</v>
      </c>
      <c r="B36" s="36"/>
    </row>
    <row r="37" spans="1:2" s="17" customFormat="1" ht="12" x14ac:dyDescent="0.2">
      <c r="A37" s="36"/>
      <c r="B37" s="36"/>
    </row>
    <row r="38" spans="1:2" s="17" customFormat="1" ht="12" x14ac:dyDescent="0.2">
      <c r="A38" s="7" t="s">
        <v>208</v>
      </c>
      <c r="B38" s="4"/>
    </row>
    <row r="39" spans="1:2" s="17" customFormat="1" ht="12" x14ac:dyDescent="0.2">
      <c r="A39" s="43" t="s">
        <v>209</v>
      </c>
      <c r="B39" s="36"/>
    </row>
    <row r="40" spans="1:2" s="17" customFormat="1" ht="12" x14ac:dyDescent="0.2">
      <c r="A40" s="36"/>
      <c r="B40" s="36"/>
    </row>
    <row r="41" spans="1:2" s="17" customFormat="1" ht="12" x14ac:dyDescent="0.2">
      <c r="A41" s="7" t="s">
        <v>210</v>
      </c>
      <c r="B41" s="4"/>
    </row>
    <row r="42" spans="1:2" s="17" customFormat="1" ht="12" x14ac:dyDescent="0.2">
      <c r="A42" s="43" t="s">
        <v>211</v>
      </c>
      <c r="B42" s="36"/>
    </row>
    <row r="43" spans="1:2" s="17" customFormat="1" ht="12" x14ac:dyDescent="0.2">
      <c r="A43" s="36"/>
      <c r="B43" s="36"/>
    </row>
    <row r="44" spans="1:2" s="17" customFormat="1" ht="12" x14ac:dyDescent="0.2">
      <c r="A44" s="7" t="s">
        <v>212</v>
      </c>
      <c r="B44" s="4"/>
    </row>
    <row r="45" spans="1:2" s="17" customFormat="1" ht="12" x14ac:dyDescent="0.2">
      <c r="A45" s="43" t="s">
        <v>213</v>
      </c>
      <c r="B45" s="36"/>
    </row>
    <row r="46" spans="1:2" s="17" customFormat="1" ht="12" x14ac:dyDescent="0.2">
      <c r="A46" s="36"/>
      <c r="B46" s="36"/>
    </row>
    <row r="47" spans="1:2" s="17" customFormat="1" ht="12" x14ac:dyDescent="0.2">
      <c r="A47" s="7" t="s">
        <v>214</v>
      </c>
      <c r="B47" s="4"/>
    </row>
    <row r="48" spans="1:2" s="17" customFormat="1" ht="12" x14ac:dyDescent="0.2">
      <c r="A48" s="43" t="s">
        <v>215</v>
      </c>
      <c r="B48" s="36"/>
    </row>
    <row r="49" spans="1:2" s="17" customFormat="1" ht="12" x14ac:dyDescent="0.2">
      <c r="A49" s="36"/>
      <c r="B49" s="36"/>
    </row>
    <row r="50" spans="1:2" s="17" customFormat="1" ht="12" x14ac:dyDescent="0.2">
      <c r="A50" s="7" t="s">
        <v>164</v>
      </c>
      <c r="B50" s="4"/>
    </row>
    <row r="51" spans="1:2" s="17" customFormat="1" ht="12" x14ac:dyDescent="0.2">
      <c r="A51" s="43" t="s">
        <v>165</v>
      </c>
      <c r="B51" s="36"/>
    </row>
    <row r="52" spans="1:2" s="17" customFormat="1" ht="12" x14ac:dyDescent="0.2">
      <c r="A52" s="36"/>
      <c r="B52" s="36"/>
    </row>
    <row r="53" spans="1:2" s="17" customFormat="1" ht="12" x14ac:dyDescent="0.2">
      <c r="A53" s="7" t="s">
        <v>183</v>
      </c>
      <c r="B53" s="4"/>
    </row>
    <row r="54" spans="1:2" s="17" customFormat="1" ht="12.75" customHeight="1" x14ac:dyDescent="0.2">
      <c r="A54" s="43" t="s">
        <v>184</v>
      </c>
      <c r="B54" s="36"/>
    </row>
    <row r="55" spans="1:2" s="17" customFormat="1" ht="12.75" customHeight="1" x14ac:dyDescent="0.2">
      <c r="A55" s="36"/>
      <c r="B55" s="36"/>
    </row>
    <row r="56" spans="1:2" s="17" customFormat="1" ht="12.75" customHeight="1" x14ac:dyDescent="0.2">
      <c r="A56" s="7" t="s">
        <v>169</v>
      </c>
    </row>
    <row r="57" spans="1:2" s="17" customFormat="1" ht="12" x14ac:dyDescent="0.2">
      <c r="A57" s="43" t="s">
        <v>170</v>
      </c>
    </row>
    <row r="58" spans="1:2" s="17" customFormat="1" ht="12" x14ac:dyDescent="0.2">
      <c r="A58" s="36"/>
    </row>
    <row r="59" spans="1:2" s="17" customFormat="1" ht="12" x14ac:dyDescent="0.2">
      <c r="A59" s="7" t="s">
        <v>216</v>
      </c>
    </row>
    <row r="60" spans="1:2" s="17" customFormat="1" ht="12" x14ac:dyDescent="0.2">
      <c r="A60" s="43" t="s">
        <v>217</v>
      </c>
    </row>
    <row r="61" spans="1:2" s="17" customFormat="1" ht="11.25" x14ac:dyDescent="0.2"/>
    <row r="62" spans="1:2" s="17" customFormat="1" ht="11.25" x14ac:dyDescent="0.2">
      <c r="A62" s="102"/>
    </row>
    <row r="63" spans="1:2" s="17" customFormat="1" ht="11.25" x14ac:dyDescent="0.2">
      <c r="A63" s="102"/>
    </row>
    <row r="64" spans="1:2" s="17" customFormat="1" ht="12" x14ac:dyDescent="0.2">
      <c r="A64" s="112" t="s">
        <v>247</v>
      </c>
    </row>
    <row r="65" spans="1:1" s="17" customFormat="1" ht="11.25" x14ac:dyDescent="0.2">
      <c r="A65" s="102"/>
    </row>
    <row r="66" spans="1:1" s="17" customFormat="1" ht="12" x14ac:dyDescent="0.2">
      <c r="A66" s="112" t="s">
        <v>248</v>
      </c>
    </row>
    <row r="67" spans="1:1" s="17" customFormat="1" ht="11.25" x14ac:dyDescent="0.2">
      <c r="A67" s="102"/>
    </row>
    <row r="68" spans="1:1" s="17" customFormat="1" ht="12" x14ac:dyDescent="0.2">
      <c r="A68" s="7" t="s">
        <v>171</v>
      </c>
    </row>
    <row r="69" spans="1:1" s="17" customFormat="1" ht="12" x14ac:dyDescent="0.2">
      <c r="A69" s="43" t="s">
        <v>172</v>
      </c>
    </row>
    <row r="70" spans="1:1" s="17" customFormat="1" ht="6" customHeight="1" x14ac:dyDescent="0.2">
      <c r="A70" s="43"/>
    </row>
    <row r="71" spans="1:1" s="17" customFormat="1" ht="12" x14ac:dyDescent="0.2">
      <c r="A71" s="7" t="s">
        <v>173</v>
      </c>
    </row>
    <row r="72" spans="1:1" s="17" customFormat="1" ht="12" x14ac:dyDescent="0.2">
      <c r="A72" s="43" t="s">
        <v>174</v>
      </c>
    </row>
    <row r="73" spans="1:1" s="17" customFormat="1" ht="6.75" customHeight="1" x14ac:dyDescent="0.2">
      <c r="A73" s="43"/>
    </row>
    <row r="74" spans="1:1" s="17" customFormat="1" ht="12" x14ac:dyDescent="0.2">
      <c r="A74" s="7" t="s">
        <v>218</v>
      </c>
    </row>
    <row r="75" spans="1:1" s="17" customFormat="1" ht="12" x14ac:dyDescent="0.2">
      <c r="A75" s="43" t="s">
        <v>219</v>
      </c>
    </row>
    <row r="76" spans="1:1" s="17" customFormat="1" ht="6" customHeight="1" x14ac:dyDescent="0.2">
      <c r="A76" s="43"/>
    </row>
    <row r="77" spans="1:1" s="17" customFormat="1" ht="12" x14ac:dyDescent="0.2">
      <c r="A77" s="7" t="s">
        <v>220</v>
      </c>
    </row>
    <row r="78" spans="1:1" s="17" customFormat="1" ht="12" x14ac:dyDescent="0.2">
      <c r="A78" s="43" t="s">
        <v>221</v>
      </c>
    </row>
    <row r="79" spans="1:1" s="17" customFormat="1" ht="6.75" customHeight="1" x14ac:dyDescent="0.2">
      <c r="A79" s="43"/>
    </row>
    <row r="80" spans="1:1" s="17" customFormat="1" ht="12" x14ac:dyDescent="0.2">
      <c r="A80" s="7" t="s">
        <v>287</v>
      </c>
    </row>
    <row r="81" spans="1:1" s="17" customFormat="1" ht="25.5" customHeight="1" x14ac:dyDescent="0.2">
      <c r="A81" s="119" t="s">
        <v>288</v>
      </c>
    </row>
    <row r="82" spans="1:1" s="17" customFormat="1" ht="6" customHeight="1" x14ac:dyDescent="0.2">
      <c r="A82" s="110"/>
    </row>
    <row r="83" spans="1:1" s="17" customFormat="1" ht="12.75" customHeight="1" x14ac:dyDescent="0.2">
      <c r="A83" s="7" t="s">
        <v>198</v>
      </c>
    </row>
    <row r="84" spans="1:1" s="17" customFormat="1" ht="12" x14ac:dyDescent="0.2">
      <c r="A84" s="43" t="s">
        <v>199</v>
      </c>
    </row>
    <row r="85" spans="1:1" s="17" customFormat="1" ht="6.75" customHeight="1" x14ac:dyDescent="0.2">
      <c r="A85" s="7"/>
    </row>
    <row r="86" spans="1:1" s="17" customFormat="1" ht="12" x14ac:dyDescent="0.2">
      <c r="A86" s="7" t="s">
        <v>222</v>
      </c>
    </row>
    <row r="87" spans="1:1" s="17" customFormat="1" ht="12" x14ac:dyDescent="0.2">
      <c r="A87" s="43" t="s">
        <v>223</v>
      </c>
    </row>
    <row r="88" spans="1:1" s="17" customFormat="1" ht="6.75" customHeight="1" x14ac:dyDescent="0.2">
      <c r="A88" s="7"/>
    </row>
    <row r="89" spans="1:1" s="17" customFormat="1" ht="12" x14ac:dyDescent="0.2">
      <c r="A89" s="113" t="s">
        <v>244</v>
      </c>
    </row>
    <row r="90" spans="1:1" s="17" customFormat="1" ht="12" x14ac:dyDescent="0.2">
      <c r="A90" s="114" t="s">
        <v>245</v>
      </c>
    </row>
    <row r="91" spans="1:1" s="17" customFormat="1" ht="8.25" customHeight="1" x14ac:dyDescent="0.2">
      <c r="A91" s="7"/>
    </row>
    <row r="92" spans="1:1" s="17" customFormat="1" ht="12" x14ac:dyDescent="0.2">
      <c r="A92" s="7" t="s">
        <v>200</v>
      </c>
    </row>
    <row r="93" spans="1:1" s="17" customFormat="1" ht="12" x14ac:dyDescent="0.2">
      <c r="A93" s="43" t="s">
        <v>251</v>
      </c>
    </row>
    <row r="94" spans="1:1" s="17" customFormat="1" ht="8.25" customHeight="1" x14ac:dyDescent="0.2">
      <c r="A94" s="43"/>
    </row>
    <row r="95" spans="1:1" s="17" customFormat="1" ht="12" x14ac:dyDescent="0.2">
      <c r="A95" s="7" t="s">
        <v>224</v>
      </c>
    </row>
    <row r="96" spans="1:1" s="17" customFormat="1" ht="12" x14ac:dyDescent="0.2">
      <c r="A96" s="43" t="s">
        <v>225</v>
      </c>
    </row>
    <row r="97" spans="1:1" s="17" customFormat="1" ht="8.25" customHeight="1" x14ac:dyDescent="0.2">
      <c r="A97" s="111"/>
    </row>
    <row r="98" spans="1:1" s="17" customFormat="1" ht="12" x14ac:dyDescent="0.2">
      <c r="A98" s="7" t="s">
        <v>179</v>
      </c>
    </row>
    <row r="99" spans="1:1" s="17" customFormat="1" ht="12" x14ac:dyDescent="0.2">
      <c r="A99" s="43" t="s">
        <v>180</v>
      </c>
    </row>
    <row r="100" spans="1:1" s="17" customFormat="1" ht="9" customHeight="1" x14ac:dyDescent="0.2">
      <c r="A100" s="111"/>
    </row>
    <row r="101" spans="1:1" s="17" customFormat="1" ht="12" x14ac:dyDescent="0.2">
      <c r="A101" s="7" t="s">
        <v>226</v>
      </c>
    </row>
    <row r="102" spans="1:1" s="17" customFormat="1" ht="12" x14ac:dyDescent="0.2">
      <c r="A102" s="43" t="s">
        <v>227</v>
      </c>
    </row>
    <row r="103" spans="1:1" s="17" customFormat="1" ht="12" x14ac:dyDescent="0.2">
      <c r="A103" s="43"/>
    </row>
    <row r="104" spans="1:1" s="17" customFormat="1" ht="12" x14ac:dyDescent="0.2">
      <c r="A104" s="7" t="s">
        <v>228</v>
      </c>
    </row>
    <row r="105" spans="1:1" s="17" customFormat="1" ht="12" x14ac:dyDescent="0.2">
      <c r="A105" s="43" t="s">
        <v>229</v>
      </c>
    </row>
    <row r="106" spans="1:1" s="17" customFormat="1" x14ac:dyDescent="0.2">
      <c r="A106" s="111"/>
    </row>
    <row r="107" spans="1:1" s="17" customFormat="1" ht="12" x14ac:dyDescent="0.2">
      <c r="A107" s="7" t="s">
        <v>230</v>
      </c>
    </row>
    <row r="108" spans="1:1" s="17" customFormat="1" ht="12" x14ac:dyDescent="0.2">
      <c r="A108" s="43" t="s">
        <v>231</v>
      </c>
    </row>
    <row r="109" spans="1:1" s="17" customFormat="1" ht="12" x14ac:dyDescent="0.2">
      <c r="A109" s="43"/>
    </row>
    <row r="110" spans="1:1" s="17" customFormat="1" ht="12" x14ac:dyDescent="0.2">
      <c r="A110" s="7" t="s">
        <v>283</v>
      </c>
    </row>
    <row r="111" spans="1:1" s="17" customFormat="1" ht="12" x14ac:dyDescent="0.2">
      <c r="A111" s="43" t="s">
        <v>284</v>
      </c>
    </row>
    <row r="112" spans="1:1" s="17" customFormat="1" ht="12" x14ac:dyDescent="0.2">
      <c r="A112" s="7"/>
    </row>
    <row r="113" spans="1:2" s="17" customFormat="1" ht="12" x14ac:dyDescent="0.2">
      <c r="A113" s="7" t="s">
        <v>335</v>
      </c>
    </row>
    <row r="114" spans="1:2" s="17" customFormat="1" ht="12" x14ac:dyDescent="0.2">
      <c r="A114" s="43" t="s">
        <v>336</v>
      </c>
    </row>
    <row r="115" spans="1:2" s="17" customFormat="1" ht="12" x14ac:dyDescent="0.2">
      <c r="A115" s="43"/>
    </row>
    <row r="116" spans="1:2" s="17" customFormat="1" ht="12" x14ac:dyDescent="0.2">
      <c r="A116" s="7" t="s">
        <v>201</v>
      </c>
    </row>
    <row r="117" spans="1:2" s="17" customFormat="1" ht="12" x14ac:dyDescent="0.2">
      <c r="A117" s="43" t="s">
        <v>202</v>
      </c>
    </row>
    <row r="118" spans="1:2" s="17" customFormat="1" x14ac:dyDescent="0.2">
      <c r="A118" s="111"/>
    </row>
    <row r="119" spans="1:2" s="17" customFormat="1" ht="11.25" customHeight="1" x14ac:dyDescent="0.2">
      <c r="A119" s="7" t="s">
        <v>203</v>
      </c>
    </row>
    <row r="120" spans="1:2" s="17" customFormat="1" ht="12" x14ac:dyDescent="0.2">
      <c r="A120" s="43" t="s">
        <v>204</v>
      </c>
    </row>
    <row r="121" spans="1:2" s="17" customFormat="1" ht="7.5" customHeight="1" x14ac:dyDescent="0.2">
      <c r="A121" s="43"/>
    </row>
    <row r="122" spans="1:2" s="17" customFormat="1" ht="12" x14ac:dyDescent="0.2">
      <c r="A122" s="7" t="s">
        <v>205</v>
      </c>
    </row>
    <row r="123" spans="1:2" s="17" customFormat="1" ht="12" x14ac:dyDescent="0.2">
      <c r="A123" s="43" t="s">
        <v>206</v>
      </c>
    </row>
    <row r="124" spans="1:2" s="17" customFormat="1" ht="8.25" customHeight="1" x14ac:dyDescent="0.2">
      <c r="A124" s="111"/>
    </row>
    <row r="125" spans="1:2" s="17" customFormat="1" ht="12" x14ac:dyDescent="0.2">
      <c r="A125" s="7" t="s">
        <v>337</v>
      </c>
    </row>
    <row r="126" spans="1:2" s="17" customFormat="1" ht="12" x14ac:dyDescent="0.2">
      <c r="A126" s="43" t="s">
        <v>338</v>
      </c>
    </row>
    <row r="127" spans="1:2" s="17" customFormat="1" ht="7.5" customHeight="1" x14ac:dyDescent="0.2">
      <c r="A127" s="100"/>
    </row>
    <row r="128" spans="1:2" s="17" customFormat="1" ht="11.25" x14ac:dyDescent="0.2">
      <c r="A128" s="37" t="s">
        <v>53</v>
      </c>
      <c r="B128" s="100"/>
    </row>
    <row r="129" spans="1:2" s="17" customFormat="1" ht="11.25" x14ac:dyDescent="0.2">
      <c r="A129" s="38" t="s">
        <v>54</v>
      </c>
      <c r="B129" s="100"/>
    </row>
    <row r="130" spans="1:2" s="17" customFormat="1" ht="11.25" x14ac:dyDescent="0.2">
      <c r="B130" s="100"/>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802098CA-8A03-422A-8683-5C3AD69D5302}"/>
    <hyperlink ref="A113:A114" location="'14 Средства во дпф'!A1" display="Слика 15: Вредност на нето средствата и на сметководствената единица на САВАд" xr:uid="{1BE90C92-0112-4889-9A02-0D69A45C0F2D}"/>
    <hyperlink ref="A113" location="'14 Средства во дпф'!A1" display="Слика 18: Вредност на нето средствата и на сметководствената единица на ВФПд" xr:uid="{FD91A002-CE9B-4983-8B3D-DBB081C44150}"/>
    <hyperlink ref="A114" location="'14 Средства во дпф'!A1" display="Figure 18: Value of the Net assets and the Accounting Unit of VFPv" xr:uid="{BCE11A98-C76F-4C41-A17C-C5D83454DB6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M41" sqref="M41"/>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4" t="s">
        <v>55</v>
      </c>
      <c r="C2" s="164"/>
      <c r="D2" s="164"/>
      <c r="E2" s="164"/>
      <c r="F2" s="164"/>
      <c r="G2" s="164"/>
      <c r="H2" s="164"/>
    </row>
    <row r="4" spans="2:8" x14ac:dyDescent="0.2">
      <c r="B4" s="4" t="s">
        <v>10</v>
      </c>
      <c r="C4" s="4" t="s">
        <v>15</v>
      </c>
      <c r="D4" s="4" t="s">
        <v>14</v>
      </c>
      <c r="E4" s="4" t="s">
        <v>16</v>
      </c>
      <c r="F4" s="4"/>
    </row>
    <row r="5" spans="2:8" x14ac:dyDescent="0.2">
      <c r="B5" s="4"/>
      <c r="C5" s="36" t="s">
        <v>30</v>
      </c>
      <c r="D5" s="36" t="s">
        <v>14</v>
      </c>
      <c r="E5" s="36" t="s">
        <v>31</v>
      </c>
      <c r="F5" s="4"/>
    </row>
    <row r="6" spans="2:8" x14ac:dyDescent="0.2">
      <c r="B6" s="4" t="s">
        <v>11</v>
      </c>
      <c r="C6" s="4" t="s">
        <v>17</v>
      </c>
      <c r="D6" s="4" t="s">
        <v>14</v>
      </c>
      <c r="E6" s="4" t="s">
        <v>18</v>
      </c>
      <c r="F6" s="4"/>
    </row>
    <row r="7" spans="2:8" x14ac:dyDescent="0.2">
      <c r="B7" s="4"/>
      <c r="C7" s="36" t="s">
        <v>29</v>
      </c>
      <c r="D7" s="36" t="s">
        <v>14</v>
      </c>
      <c r="E7" s="36" t="s">
        <v>32</v>
      </c>
      <c r="F7" s="4"/>
    </row>
    <row r="8" spans="2:8" x14ac:dyDescent="0.2">
      <c r="B8" s="4" t="s">
        <v>12</v>
      </c>
      <c r="C8" s="4" t="s">
        <v>232</v>
      </c>
      <c r="D8" s="4" t="s">
        <v>14</v>
      </c>
      <c r="E8" s="4" t="s">
        <v>233</v>
      </c>
      <c r="F8" s="4"/>
    </row>
    <row r="9" spans="2:8" x14ac:dyDescent="0.2">
      <c r="B9" s="4"/>
      <c r="C9" s="36" t="s">
        <v>234</v>
      </c>
      <c r="D9" s="36" t="s">
        <v>14</v>
      </c>
      <c r="E9" s="36" t="s">
        <v>235</v>
      </c>
      <c r="F9" s="4"/>
    </row>
    <row r="10" spans="2:8" x14ac:dyDescent="0.2">
      <c r="B10" s="4" t="s">
        <v>19</v>
      </c>
      <c r="C10" s="4" t="s">
        <v>236</v>
      </c>
      <c r="D10" s="4" t="s">
        <v>14</v>
      </c>
      <c r="E10" s="4" t="s">
        <v>238</v>
      </c>
      <c r="F10" s="4"/>
    </row>
    <row r="11" spans="2:8" x14ac:dyDescent="0.2">
      <c r="B11" s="4"/>
      <c r="C11" s="36" t="s">
        <v>237</v>
      </c>
      <c r="D11" s="36" t="s">
        <v>14</v>
      </c>
      <c r="E11" s="36" t="s">
        <v>239</v>
      </c>
      <c r="F11" s="4"/>
    </row>
    <row r="12" spans="2:8" x14ac:dyDescent="0.2">
      <c r="B12" s="4" t="s">
        <v>20</v>
      </c>
      <c r="C12" s="4" t="s">
        <v>2</v>
      </c>
      <c r="D12" s="4" t="s">
        <v>14</v>
      </c>
      <c r="E12" s="4" t="s">
        <v>42</v>
      </c>
      <c r="F12" s="4"/>
    </row>
    <row r="13" spans="2:8" x14ac:dyDescent="0.2">
      <c r="B13" s="4"/>
      <c r="C13" s="36" t="s">
        <v>33</v>
      </c>
      <c r="D13" s="36" t="s">
        <v>14</v>
      </c>
      <c r="E13" s="36" t="s">
        <v>34</v>
      </c>
      <c r="F13" s="4"/>
    </row>
    <row r="14" spans="2:8" x14ac:dyDescent="0.2">
      <c r="B14" s="4" t="s">
        <v>27</v>
      </c>
      <c r="C14" s="4" t="s">
        <v>13</v>
      </c>
      <c r="D14" s="4" t="s">
        <v>14</v>
      </c>
      <c r="E14" s="4" t="s">
        <v>43</v>
      </c>
      <c r="F14" s="4"/>
    </row>
    <row r="15" spans="2:8" x14ac:dyDescent="0.2">
      <c r="B15" s="4"/>
      <c r="C15" s="36" t="s">
        <v>35</v>
      </c>
      <c r="D15" s="36" t="s">
        <v>14</v>
      </c>
      <c r="E15" s="36" t="s">
        <v>36</v>
      </c>
      <c r="F15" s="4"/>
    </row>
    <row r="16" spans="2:8" x14ac:dyDescent="0.2">
      <c r="B16" s="4" t="s">
        <v>28</v>
      </c>
      <c r="C16" s="4" t="s">
        <v>3</v>
      </c>
      <c r="D16" s="4" t="s">
        <v>14</v>
      </c>
      <c r="E16" s="4" t="s">
        <v>49</v>
      </c>
      <c r="F16" s="4"/>
    </row>
    <row r="17" spans="2:8" x14ac:dyDescent="0.2">
      <c r="B17" s="4"/>
      <c r="C17" s="36" t="s">
        <v>37</v>
      </c>
      <c r="D17" s="36" t="s">
        <v>14</v>
      </c>
      <c r="E17" s="36" t="s">
        <v>48</v>
      </c>
      <c r="F17" s="16"/>
    </row>
    <row r="18" spans="2:8" x14ac:dyDescent="0.2">
      <c r="B18" s="4" t="s">
        <v>252</v>
      </c>
      <c r="C18" s="4" t="s">
        <v>21</v>
      </c>
      <c r="D18" s="4" t="s">
        <v>14</v>
      </c>
      <c r="E18" s="4" t="s">
        <v>44</v>
      </c>
      <c r="F18" s="4"/>
    </row>
    <row r="19" spans="2:8" x14ac:dyDescent="0.2">
      <c r="B19" s="4"/>
      <c r="C19" s="36" t="s">
        <v>38</v>
      </c>
      <c r="D19" s="36" t="s">
        <v>14</v>
      </c>
      <c r="E19" s="36" t="s">
        <v>39</v>
      </c>
      <c r="F19" s="16"/>
    </row>
    <row r="20" spans="2:8" x14ac:dyDescent="0.2">
      <c r="B20" s="4" t="s">
        <v>253</v>
      </c>
      <c r="C20" s="4" t="s">
        <v>1</v>
      </c>
      <c r="D20" s="4" t="s">
        <v>14</v>
      </c>
      <c r="E20" s="4" t="s">
        <v>45</v>
      </c>
      <c r="F20" s="4"/>
    </row>
    <row r="21" spans="2:8" x14ac:dyDescent="0.2">
      <c r="B21" s="4"/>
      <c r="C21" s="36" t="s">
        <v>40</v>
      </c>
      <c r="D21" s="36" t="s">
        <v>14</v>
      </c>
      <c r="E21" s="36" t="s">
        <v>41</v>
      </c>
      <c r="F21" s="16"/>
    </row>
    <row r="22" spans="2:8" x14ac:dyDescent="0.2">
      <c r="B22" s="4" t="s">
        <v>273</v>
      </c>
      <c r="C22" s="4" t="s">
        <v>270</v>
      </c>
      <c r="D22" s="4" t="s">
        <v>14</v>
      </c>
      <c r="E22" s="4" t="s">
        <v>291</v>
      </c>
      <c r="F22" s="4"/>
    </row>
    <row r="23" spans="2:8" x14ac:dyDescent="0.2">
      <c r="B23" s="4"/>
      <c r="C23" s="36" t="s">
        <v>271</v>
      </c>
      <c r="D23" s="16" t="s">
        <v>14</v>
      </c>
      <c r="E23" s="36" t="s">
        <v>272</v>
      </c>
      <c r="F23" s="16"/>
      <c r="G23" s="127"/>
      <c r="H23" s="127"/>
    </row>
    <row r="24" spans="2:8" x14ac:dyDescent="0.2">
      <c r="B24" s="138" t="s">
        <v>317</v>
      </c>
      <c r="C24" s="4" t="s">
        <v>313</v>
      </c>
      <c r="D24" s="4" t="s">
        <v>14</v>
      </c>
      <c r="E24" s="4" t="s">
        <v>314</v>
      </c>
      <c r="F24" s="4"/>
    </row>
    <row r="25" spans="2:8" x14ac:dyDescent="0.2">
      <c r="B25" s="4"/>
      <c r="C25" s="36" t="s">
        <v>315</v>
      </c>
      <c r="D25" s="16" t="s">
        <v>14</v>
      </c>
      <c r="E25" s="36" t="s">
        <v>316</v>
      </c>
      <c r="F25" s="16"/>
      <c r="G25" s="127"/>
      <c r="H25" s="127"/>
    </row>
    <row r="26" spans="2:8" x14ac:dyDescent="0.2">
      <c r="C26" s="27"/>
      <c r="D26" s="27"/>
      <c r="E26" s="27"/>
      <c r="F26" s="27"/>
    </row>
    <row r="27" spans="2:8" x14ac:dyDescent="0.2">
      <c r="B27" s="166" t="s">
        <v>56</v>
      </c>
      <c r="C27" s="167"/>
      <c r="D27" s="167"/>
      <c r="E27" s="167"/>
      <c r="F27" s="167"/>
      <c r="G27" s="167"/>
      <c r="H27" s="167"/>
    </row>
    <row r="28" spans="2:8" x14ac:dyDescent="0.2">
      <c r="C28" s="27"/>
      <c r="D28" s="27"/>
      <c r="E28" s="27"/>
      <c r="F28" s="27"/>
    </row>
    <row r="29" spans="2:8" x14ac:dyDescent="0.2">
      <c r="C29" s="4" t="s">
        <v>274</v>
      </c>
      <c r="D29" s="4"/>
      <c r="E29" s="4"/>
      <c r="F29" s="16"/>
      <c r="G29" s="4"/>
      <c r="H29" s="4"/>
    </row>
    <row r="30" spans="2:8" x14ac:dyDescent="0.2">
      <c r="C30" s="4" t="s">
        <v>275</v>
      </c>
      <c r="D30" s="16"/>
      <c r="E30" s="16"/>
      <c r="F30" s="16"/>
      <c r="G30" s="4"/>
      <c r="H30" s="4"/>
    </row>
    <row r="31" spans="2:8" x14ac:dyDescent="0.2">
      <c r="C31" s="4" t="s">
        <v>276</v>
      </c>
      <c r="D31" s="16"/>
      <c r="E31" s="16"/>
      <c r="F31" s="16"/>
      <c r="G31" s="4"/>
      <c r="H31" s="4"/>
    </row>
    <row r="32" spans="2:8" x14ac:dyDescent="0.2">
      <c r="C32" s="4" t="s">
        <v>277</v>
      </c>
      <c r="D32" s="16"/>
      <c r="E32" s="16"/>
      <c r="F32" s="16"/>
      <c r="G32" s="4"/>
      <c r="H32" s="4"/>
    </row>
    <row r="33" spans="2:13" x14ac:dyDescent="0.2">
      <c r="C33" s="4" t="s">
        <v>278</v>
      </c>
      <c r="D33" s="16"/>
      <c r="E33" s="16"/>
      <c r="F33" s="16"/>
      <c r="G33" s="4"/>
      <c r="H33" s="4"/>
    </row>
    <row r="34" spans="2:13" x14ac:dyDescent="0.2">
      <c r="C34" s="4" t="s">
        <v>286</v>
      </c>
      <c r="D34" s="16"/>
      <c r="E34" s="16"/>
      <c r="F34" s="16"/>
      <c r="G34" s="4"/>
      <c r="H34" s="4"/>
    </row>
    <row r="35" spans="2:13" x14ac:dyDescent="0.2">
      <c r="C35" s="4" t="s">
        <v>318</v>
      </c>
      <c r="D35" s="16"/>
      <c r="E35" s="16"/>
      <c r="F35" s="16"/>
      <c r="G35" s="4"/>
      <c r="H35" s="4"/>
    </row>
    <row r="36" spans="2:13" x14ac:dyDescent="0.2">
      <c r="C36" s="33"/>
      <c r="D36" s="33"/>
      <c r="E36" s="33"/>
      <c r="F36" s="33"/>
      <c r="G36" s="33"/>
      <c r="H36" s="33"/>
    </row>
    <row r="37" spans="2:13" x14ac:dyDescent="0.2">
      <c r="B37" s="1"/>
      <c r="C37" s="173" t="s">
        <v>50</v>
      </c>
      <c r="D37" s="173"/>
      <c r="E37" s="173"/>
      <c r="F37" s="173"/>
      <c r="G37" s="173"/>
      <c r="H37" s="173"/>
    </row>
    <row r="38" spans="2:13" x14ac:dyDescent="0.2">
      <c r="C38" s="173"/>
      <c r="D38" s="173"/>
      <c r="E38" s="173"/>
      <c r="F38" s="173"/>
      <c r="G38" s="173"/>
      <c r="H38" s="173"/>
    </row>
    <row r="39" spans="2:13" ht="13.15" customHeight="1" x14ac:dyDescent="0.2">
      <c r="C39" s="165" t="s">
        <v>51</v>
      </c>
      <c r="D39" s="165"/>
      <c r="E39" s="165"/>
      <c r="F39" s="165"/>
      <c r="G39" s="165"/>
      <c r="H39" s="165"/>
    </row>
    <row r="40" spans="2:13" ht="10.9" customHeight="1" x14ac:dyDescent="0.2">
      <c r="C40" s="165"/>
      <c r="D40" s="165"/>
      <c r="E40" s="165"/>
      <c r="F40" s="165"/>
      <c r="G40" s="165"/>
      <c r="H40" s="165"/>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3" t="s">
        <v>57</v>
      </c>
      <c r="C44" s="163"/>
      <c r="D44" s="163"/>
      <c r="E44" s="163"/>
      <c r="F44" s="163"/>
      <c r="G44" s="163"/>
      <c r="H44" s="163"/>
      <c r="I44" s="32"/>
      <c r="J44" s="32"/>
      <c r="K44" s="32"/>
      <c r="L44" s="32"/>
      <c r="M44" s="32"/>
    </row>
    <row r="46" spans="2:13" x14ac:dyDescent="0.2">
      <c r="B46" s="168" t="s">
        <v>46</v>
      </c>
      <c r="C46" s="168"/>
      <c r="D46" s="168"/>
      <c r="E46" s="168"/>
      <c r="F46" s="168"/>
      <c r="G46" s="168"/>
      <c r="H46" s="168"/>
    </row>
    <row r="47" spans="2:13" x14ac:dyDescent="0.2">
      <c r="B47" s="169" t="s">
        <v>341</v>
      </c>
      <c r="C47" s="169"/>
      <c r="D47" s="169"/>
      <c r="E47" s="169"/>
      <c r="F47" s="169"/>
      <c r="G47" s="169"/>
      <c r="H47" s="169"/>
    </row>
    <row r="48" spans="2:13" x14ac:dyDescent="0.2">
      <c r="B48" s="171" t="s">
        <v>298</v>
      </c>
      <c r="C48" s="167"/>
      <c r="D48" s="167"/>
      <c r="E48" s="167"/>
      <c r="F48" s="167"/>
      <c r="G48" s="167"/>
      <c r="H48" s="167"/>
      <c r="J48" s="1"/>
    </row>
    <row r="49" spans="2:10" x14ac:dyDescent="0.2">
      <c r="B49" s="161" t="s">
        <v>299</v>
      </c>
      <c r="C49" s="161"/>
      <c r="D49" s="161"/>
      <c r="E49" s="161"/>
      <c r="F49" s="161"/>
      <c r="G49" s="161"/>
      <c r="H49" s="161"/>
      <c r="J49" s="1"/>
    </row>
    <row r="50" spans="2:10" x14ac:dyDescent="0.2">
      <c r="B50" s="39"/>
      <c r="C50" s="39"/>
      <c r="D50" s="39"/>
      <c r="E50" s="39"/>
      <c r="F50" s="39"/>
      <c r="G50" s="39"/>
      <c r="H50" s="39"/>
      <c r="J50" s="1"/>
    </row>
    <row r="51" spans="2:10" x14ac:dyDescent="0.2">
      <c r="B51" s="172" t="s">
        <v>9</v>
      </c>
      <c r="C51" s="172"/>
      <c r="D51" s="172"/>
      <c r="E51" s="172"/>
      <c r="F51" s="172"/>
      <c r="G51" s="172"/>
      <c r="H51" s="172"/>
    </row>
    <row r="52" spans="2:10" x14ac:dyDescent="0.2">
      <c r="B52" s="170" t="s">
        <v>342</v>
      </c>
      <c r="C52" s="170"/>
      <c r="D52" s="170"/>
      <c r="E52" s="170"/>
      <c r="F52" s="170"/>
      <c r="G52" s="170"/>
      <c r="H52" s="170"/>
    </row>
    <row r="53" spans="2:10" x14ac:dyDescent="0.2">
      <c r="B53" s="162" t="s">
        <v>300</v>
      </c>
      <c r="C53" s="162"/>
      <c r="D53" s="162"/>
      <c r="E53" s="162"/>
      <c r="F53" s="162"/>
      <c r="G53" s="162"/>
      <c r="H53" s="162"/>
    </row>
    <row r="54" spans="2:10" x14ac:dyDescent="0.2">
      <c r="B54" s="161" t="s">
        <v>299</v>
      </c>
      <c r="C54" s="161"/>
      <c r="D54" s="161"/>
      <c r="E54" s="161"/>
      <c r="F54" s="161"/>
      <c r="G54" s="161"/>
      <c r="H54" s="161"/>
    </row>
    <row r="56" spans="2:10" x14ac:dyDescent="0.2">
      <c r="B56" s="6" t="s">
        <v>58</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1D184814-A8A6-434A-B313-B2DB2B0BAD5B}"/>
    <hyperlink ref="B54" r:id="rId2" xr:uid="{62CBE394-83C9-42E4-8EFE-DDFB4160415B}"/>
    <hyperlink ref="B54:H54" r:id="rId3" display="www.mapas.mk" xr:uid="{15A055A5-79FD-4DED-93AB-CF770DAE7E7C}"/>
    <hyperlink ref="B49:H49" r:id="rId4" display="www.mapas.mk" xr:uid="{E0394797-602F-45A2-87D1-A4EC7C927E42}"/>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B36" sqref="B36:H39"/>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80" t="s">
        <v>254</v>
      </c>
      <c r="C2" s="164"/>
      <c r="D2" s="164"/>
      <c r="E2" s="164"/>
      <c r="F2" s="164"/>
      <c r="G2" s="164"/>
      <c r="H2" s="164"/>
    </row>
    <row r="3" spans="2:8" ht="6.75" customHeight="1" x14ac:dyDescent="0.2"/>
    <row r="4" spans="2:8" ht="12.75" customHeight="1" x14ac:dyDescent="0.2">
      <c r="B4" s="173" t="s">
        <v>348</v>
      </c>
      <c r="C4" s="173"/>
      <c r="D4" s="173"/>
      <c r="E4" s="173"/>
      <c r="F4" s="173"/>
      <c r="G4" s="173"/>
      <c r="H4" s="173"/>
    </row>
    <row r="5" spans="2:8" ht="0.75" customHeight="1" x14ac:dyDescent="0.2">
      <c r="B5" s="4"/>
      <c r="C5" s="16"/>
      <c r="D5" s="16"/>
      <c r="E5" s="16"/>
    </row>
    <row r="6" spans="2:8" x14ac:dyDescent="0.2">
      <c r="B6" s="174" t="s">
        <v>256</v>
      </c>
      <c r="C6" s="175"/>
      <c r="D6" s="175"/>
      <c r="E6" s="175"/>
      <c r="F6" s="175"/>
      <c r="G6" s="175"/>
      <c r="H6" s="175"/>
    </row>
    <row r="7" spans="2:8" x14ac:dyDescent="0.2">
      <c r="B7" s="175"/>
      <c r="C7" s="175"/>
      <c r="D7" s="175"/>
      <c r="E7" s="175"/>
      <c r="F7" s="175"/>
      <c r="G7" s="175"/>
      <c r="H7" s="175"/>
    </row>
    <row r="8" spans="2:8" x14ac:dyDescent="0.2">
      <c r="B8" s="175"/>
      <c r="C8" s="175"/>
      <c r="D8" s="175"/>
      <c r="E8" s="175"/>
      <c r="F8" s="175"/>
      <c r="G8" s="175"/>
      <c r="H8" s="175"/>
    </row>
    <row r="9" spans="2:8" x14ac:dyDescent="0.2">
      <c r="B9" s="175"/>
      <c r="C9" s="175"/>
      <c r="D9" s="175"/>
      <c r="E9" s="175"/>
      <c r="F9" s="175"/>
      <c r="G9" s="175"/>
      <c r="H9" s="175"/>
    </row>
    <row r="10" spans="2:8" ht="12.75" customHeight="1" x14ac:dyDescent="0.2">
      <c r="B10" s="176" t="s">
        <v>60</v>
      </c>
      <c r="C10" s="176"/>
      <c r="D10" s="176"/>
      <c r="E10" s="176"/>
      <c r="F10" s="176"/>
      <c r="G10" s="176"/>
      <c r="H10" s="176"/>
    </row>
    <row r="11" spans="2:8" x14ac:dyDescent="0.2">
      <c r="B11" s="173"/>
      <c r="C11" s="173"/>
      <c r="D11" s="173"/>
      <c r="E11" s="173"/>
      <c r="F11" s="173"/>
      <c r="G11" s="173"/>
      <c r="H11" s="173"/>
    </row>
    <row r="12" spans="2:8" ht="6" customHeight="1" x14ac:dyDescent="0.2">
      <c r="B12" s="120"/>
      <c r="C12" s="120"/>
      <c r="D12" s="120"/>
      <c r="E12" s="120"/>
      <c r="F12" s="120"/>
      <c r="G12" s="120"/>
      <c r="H12" s="120"/>
    </row>
    <row r="13" spans="2:8" x14ac:dyDescent="0.2">
      <c r="B13" s="174" t="s">
        <v>255</v>
      </c>
      <c r="C13" s="175"/>
      <c r="D13" s="175"/>
      <c r="E13" s="175"/>
      <c r="F13" s="175"/>
      <c r="G13" s="175"/>
      <c r="H13" s="175"/>
    </row>
    <row r="14" spans="2:8" x14ac:dyDescent="0.2">
      <c r="B14" s="175"/>
      <c r="C14" s="175"/>
      <c r="D14" s="175"/>
      <c r="E14" s="175"/>
      <c r="F14" s="175"/>
      <c r="G14" s="175"/>
      <c r="H14" s="175"/>
    </row>
    <row r="15" spans="2:8" x14ac:dyDescent="0.2">
      <c r="B15" s="175"/>
      <c r="C15" s="175"/>
      <c r="D15" s="175"/>
      <c r="E15" s="175"/>
      <c r="F15" s="175"/>
      <c r="G15" s="175"/>
      <c r="H15" s="175"/>
    </row>
    <row r="16" spans="2:8" x14ac:dyDescent="0.2">
      <c r="B16" s="175"/>
      <c r="C16" s="175"/>
      <c r="D16" s="175"/>
      <c r="E16" s="175"/>
      <c r="F16" s="175"/>
      <c r="G16" s="175"/>
      <c r="H16" s="175"/>
    </row>
    <row r="17" spans="2:8" x14ac:dyDescent="0.2">
      <c r="B17" s="176" t="s">
        <v>263</v>
      </c>
      <c r="C17" s="176"/>
      <c r="D17" s="176"/>
      <c r="E17" s="176"/>
      <c r="F17" s="176"/>
      <c r="G17" s="176"/>
      <c r="H17" s="176"/>
    </row>
    <row r="18" spans="2:8" x14ac:dyDescent="0.2">
      <c r="B18" s="173"/>
      <c r="C18" s="173"/>
      <c r="D18" s="173"/>
      <c r="E18" s="173"/>
      <c r="F18" s="173"/>
      <c r="G18" s="173"/>
      <c r="H18" s="173"/>
    </row>
    <row r="19" spans="2:8" x14ac:dyDescent="0.2">
      <c r="B19" s="173"/>
      <c r="C19" s="173"/>
      <c r="D19" s="173"/>
      <c r="E19" s="173"/>
      <c r="F19" s="173"/>
      <c r="G19" s="173"/>
      <c r="H19" s="173"/>
    </row>
    <row r="20" spans="2:8" ht="8.25" customHeight="1" x14ac:dyDescent="0.2">
      <c r="B20" s="4"/>
      <c r="C20" s="16"/>
      <c r="D20" s="16"/>
      <c r="E20" s="16"/>
      <c r="F20" s="16"/>
    </row>
    <row r="21" spans="2:8" x14ac:dyDescent="0.2">
      <c r="B21" s="174" t="s">
        <v>257</v>
      </c>
      <c r="C21" s="175"/>
      <c r="D21" s="175"/>
      <c r="E21" s="175"/>
      <c r="F21" s="175"/>
      <c r="G21" s="175"/>
      <c r="H21" s="175"/>
    </row>
    <row r="22" spans="2:8" x14ac:dyDescent="0.2">
      <c r="B22" s="175"/>
      <c r="C22" s="175"/>
      <c r="D22" s="175"/>
      <c r="E22" s="175"/>
      <c r="F22" s="175"/>
      <c r="G22" s="175"/>
      <c r="H22" s="175"/>
    </row>
    <row r="23" spans="2:8" x14ac:dyDescent="0.2">
      <c r="B23" s="175"/>
      <c r="C23" s="175"/>
      <c r="D23" s="175"/>
      <c r="E23" s="175"/>
      <c r="F23" s="175"/>
      <c r="G23" s="175"/>
      <c r="H23" s="175"/>
    </row>
    <row r="24" spans="2:8" x14ac:dyDescent="0.2">
      <c r="B24" s="175"/>
      <c r="C24" s="175"/>
      <c r="D24" s="175"/>
      <c r="E24" s="175"/>
      <c r="F24" s="175"/>
      <c r="G24" s="175"/>
      <c r="H24" s="175"/>
    </row>
    <row r="25" spans="2:8" x14ac:dyDescent="0.2">
      <c r="B25" s="176" t="s">
        <v>61</v>
      </c>
      <c r="C25" s="176"/>
      <c r="D25" s="176"/>
      <c r="E25" s="176"/>
      <c r="F25" s="176"/>
      <c r="G25" s="176"/>
      <c r="H25" s="176"/>
    </row>
    <row r="26" spans="2:8" x14ac:dyDescent="0.2">
      <c r="B26" s="173"/>
      <c r="C26" s="173"/>
      <c r="D26" s="173"/>
      <c r="E26" s="173"/>
      <c r="F26" s="173"/>
      <c r="G26" s="173"/>
      <c r="H26" s="173"/>
    </row>
    <row r="27" spans="2:8" ht="10.5" customHeight="1" x14ac:dyDescent="0.2">
      <c r="B27" s="174" t="s">
        <v>340</v>
      </c>
      <c r="C27" s="175"/>
      <c r="D27" s="175"/>
      <c r="E27" s="175"/>
      <c r="F27" s="175"/>
      <c r="G27" s="175"/>
      <c r="H27" s="175"/>
    </row>
    <row r="28" spans="2:8" x14ac:dyDescent="0.2">
      <c r="B28" s="175"/>
      <c r="C28" s="175"/>
      <c r="D28" s="175"/>
      <c r="E28" s="175"/>
      <c r="F28" s="175"/>
      <c r="G28" s="175"/>
      <c r="H28" s="175"/>
    </row>
    <row r="29" spans="2:8" x14ac:dyDescent="0.2">
      <c r="B29" s="175"/>
      <c r="C29" s="175"/>
      <c r="D29" s="175"/>
      <c r="E29" s="175"/>
      <c r="F29" s="175"/>
      <c r="G29" s="175"/>
      <c r="H29" s="175"/>
    </row>
    <row r="30" spans="2:8" ht="9" customHeight="1" x14ac:dyDescent="0.2">
      <c r="B30" s="175"/>
      <c r="C30" s="175"/>
      <c r="D30" s="175"/>
      <c r="E30" s="175"/>
      <c r="F30" s="175"/>
      <c r="G30" s="175"/>
      <c r="H30" s="175"/>
    </row>
    <row r="31" spans="2:8" x14ac:dyDescent="0.2">
      <c r="B31" s="176" t="s">
        <v>319</v>
      </c>
      <c r="C31" s="176"/>
      <c r="D31" s="176"/>
      <c r="E31" s="176"/>
      <c r="F31" s="176"/>
      <c r="G31" s="176"/>
      <c r="H31" s="176"/>
    </row>
    <row r="32" spans="2:8" x14ac:dyDescent="0.2">
      <c r="B32" s="173"/>
      <c r="C32" s="173"/>
      <c r="D32" s="173"/>
      <c r="E32" s="173"/>
      <c r="F32" s="173"/>
      <c r="G32" s="173"/>
      <c r="H32" s="173"/>
    </row>
    <row r="33" spans="2:13" ht="6.75" customHeight="1" x14ac:dyDescent="0.2">
      <c r="D33" s="16"/>
      <c r="E33" s="16"/>
      <c r="F33" s="16"/>
      <c r="G33" s="4"/>
      <c r="H33" s="4"/>
    </row>
    <row r="34" spans="2:13" x14ac:dyDescent="0.2">
      <c r="B34" s="165" t="s">
        <v>322</v>
      </c>
      <c r="C34" s="165"/>
      <c r="D34" s="165"/>
      <c r="E34" s="165"/>
      <c r="F34" s="165"/>
      <c r="G34" s="165"/>
      <c r="H34" s="165"/>
    </row>
    <row r="35" spans="2:13" ht="6" customHeight="1" x14ac:dyDescent="0.2">
      <c r="B35" s="36"/>
      <c r="C35" s="36"/>
      <c r="D35" s="36"/>
      <c r="E35" s="36"/>
      <c r="F35" s="55"/>
      <c r="G35" s="55"/>
      <c r="H35" s="55"/>
      <c r="M35" s="36"/>
    </row>
    <row r="36" spans="2:13" x14ac:dyDescent="0.2">
      <c r="B36" s="177" t="s">
        <v>258</v>
      </c>
      <c r="C36" s="178"/>
      <c r="D36" s="178"/>
      <c r="E36" s="178"/>
      <c r="F36" s="178"/>
      <c r="G36" s="178"/>
      <c r="H36" s="178"/>
      <c r="M36" s="36"/>
    </row>
    <row r="37" spans="2:13" x14ac:dyDescent="0.2">
      <c r="B37" s="178"/>
      <c r="C37" s="178"/>
      <c r="D37" s="178"/>
      <c r="E37" s="178"/>
      <c r="F37" s="178"/>
      <c r="G37" s="178"/>
      <c r="H37" s="178"/>
      <c r="M37" s="36"/>
    </row>
    <row r="38" spans="2:13" ht="21" customHeight="1" x14ac:dyDescent="0.2">
      <c r="B38" s="178"/>
      <c r="C38" s="178"/>
      <c r="D38" s="178"/>
      <c r="E38" s="178"/>
      <c r="F38" s="178"/>
      <c r="G38" s="178"/>
      <c r="H38" s="178"/>
      <c r="M38" s="36"/>
    </row>
    <row r="39" spans="2:13" ht="5.45" customHeight="1" x14ac:dyDescent="0.2">
      <c r="B39" s="181"/>
      <c r="C39" s="181"/>
      <c r="D39" s="181"/>
      <c r="E39" s="181"/>
      <c r="F39" s="181"/>
      <c r="G39" s="181"/>
      <c r="H39" s="181"/>
      <c r="M39" s="36"/>
    </row>
    <row r="40" spans="2:13" ht="12.75" customHeight="1" x14ac:dyDescent="0.2">
      <c r="B40" s="165" t="s">
        <v>62</v>
      </c>
      <c r="C40" s="165"/>
      <c r="D40" s="165"/>
      <c r="E40" s="165"/>
      <c r="F40" s="165"/>
      <c r="G40" s="165"/>
      <c r="H40" s="165"/>
    </row>
    <row r="41" spans="2:13" x14ac:dyDescent="0.2">
      <c r="B41" s="165"/>
      <c r="C41" s="165"/>
      <c r="D41" s="165"/>
      <c r="E41" s="165"/>
      <c r="F41" s="165"/>
      <c r="G41" s="165"/>
      <c r="H41" s="165"/>
    </row>
    <row r="42" spans="2:13" ht="10.5" customHeight="1" x14ac:dyDescent="0.2">
      <c r="B42" s="56"/>
      <c r="C42" s="56"/>
      <c r="D42" s="56"/>
      <c r="E42" s="56"/>
      <c r="F42" s="56"/>
      <c r="G42" s="56"/>
      <c r="H42" s="56"/>
    </row>
    <row r="43" spans="2:13" x14ac:dyDescent="0.2">
      <c r="B43" s="177" t="s">
        <v>259</v>
      </c>
      <c r="C43" s="178"/>
      <c r="D43" s="178"/>
      <c r="E43" s="178"/>
      <c r="F43" s="178"/>
      <c r="G43" s="178"/>
      <c r="H43" s="178"/>
    </row>
    <row r="44" spans="2:13" x14ac:dyDescent="0.2">
      <c r="B44" s="178"/>
      <c r="C44" s="178"/>
      <c r="D44" s="178"/>
      <c r="E44" s="178"/>
      <c r="F44" s="178"/>
      <c r="G44" s="178"/>
      <c r="H44" s="178"/>
    </row>
    <row r="45" spans="2:13" x14ac:dyDescent="0.2">
      <c r="B45" s="178"/>
      <c r="C45" s="178"/>
      <c r="D45" s="178"/>
      <c r="E45" s="178"/>
      <c r="F45" s="178"/>
      <c r="G45" s="178"/>
      <c r="H45" s="178"/>
    </row>
    <row r="46" spans="2:13" ht="2.25" customHeight="1" x14ac:dyDescent="0.2">
      <c r="B46" s="181"/>
      <c r="C46" s="181"/>
      <c r="D46" s="181"/>
      <c r="E46" s="181"/>
      <c r="F46" s="181"/>
      <c r="G46" s="181"/>
      <c r="H46" s="181"/>
    </row>
    <row r="47" spans="2:13" ht="10.9" customHeight="1" x14ac:dyDescent="0.2">
      <c r="B47" s="165" t="s">
        <v>63</v>
      </c>
      <c r="C47" s="165"/>
      <c r="D47" s="165"/>
      <c r="E47" s="165"/>
      <c r="F47" s="165"/>
      <c r="G47" s="165"/>
      <c r="H47" s="165"/>
    </row>
    <row r="48" spans="2:13" x14ac:dyDescent="0.2">
      <c r="B48" s="165"/>
      <c r="C48" s="165"/>
      <c r="D48" s="165"/>
      <c r="E48" s="165"/>
      <c r="F48" s="165"/>
      <c r="G48" s="165"/>
      <c r="H48" s="165"/>
    </row>
    <row r="49" spans="2:13" ht="11.45" customHeight="1" x14ac:dyDescent="0.2">
      <c r="B49" s="165"/>
      <c r="C49" s="165"/>
      <c r="D49" s="165"/>
      <c r="E49" s="165"/>
      <c r="F49" s="165"/>
      <c r="G49" s="165"/>
      <c r="H49" s="165"/>
    </row>
    <row r="50" spans="2:13" ht="11.25" customHeight="1" x14ac:dyDescent="0.2">
      <c r="B50" s="36"/>
      <c r="C50" s="36"/>
      <c r="D50" s="36"/>
      <c r="E50" s="36"/>
      <c r="F50" s="36"/>
      <c r="G50" s="55"/>
      <c r="H50" s="55"/>
    </row>
    <row r="51" spans="2:13" ht="11.45" customHeight="1" x14ac:dyDescent="0.2">
      <c r="B51" s="177" t="s">
        <v>260</v>
      </c>
      <c r="C51" s="178"/>
      <c r="D51" s="178"/>
      <c r="E51" s="178"/>
      <c r="F51" s="178"/>
      <c r="G51" s="178"/>
      <c r="H51" s="178"/>
    </row>
    <row r="52" spans="2:13" ht="4.1500000000000004" hidden="1" customHeight="1" x14ac:dyDescent="0.2">
      <c r="B52" s="178"/>
      <c r="C52" s="178"/>
      <c r="D52" s="178"/>
      <c r="E52" s="178"/>
      <c r="F52" s="178"/>
      <c r="G52" s="178"/>
      <c r="H52" s="178"/>
    </row>
    <row r="53" spans="2:13" ht="10.15" customHeight="1" x14ac:dyDescent="0.2">
      <c r="B53" s="178"/>
      <c r="C53" s="178"/>
      <c r="D53" s="178"/>
      <c r="E53" s="178"/>
      <c r="F53" s="178"/>
      <c r="G53" s="178"/>
      <c r="H53" s="178"/>
      <c r="I53" s="31"/>
      <c r="J53" s="31"/>
      <c r="K53" s="31"/>
      <c r="L53" s="31"/>
      <c r="M53" s="31"/>
    </row>
    <row r="54" spans="2:13" x14ac:dyDescent="0.2">
      <c r="B54" s="178"/>
      <c r="C54" s="178"/>
      <c r="D54" s="178"/>
      <c r="E54" s="178"/>
      <c r="F54" s="178"/>
      <c r="G54" s="178"/>
      <c r="H54" s="178"/>
      <c r="I54" s="31"/>
      <c r="J54" s="31"/>
      <c r="K54" s="31"/>
      <c r="L54" s="31"/>
      <c r="M54" s="31"/>
    </row>
    <row r="55" spans="2:13" x14ac:dyDescent="0.2">
      <c r="B55" s="179" t="s">
        <v>64</v>
      </c>
      <c r="C55" s="179"/>
      <c r="D55" s="179"/>
      <c r="E55" s="179"/>
      <c r="F55" s="179"/>
      <c r="G55" s="179"/>
      <c r="H55" s="179"/>
      <c r="J55" s="31"/>
      <c r="K55" s="31"/>
      <c r="L55" s="31"/>
      <c r="M55" s="31"/>
    </row>
    <row r="56" spans="2:13" ht="12.75" customHeight="1" x14ac:dyDescent="0.2">
      <c r="B56" s="165"/>
      <c r="C56" s="165"/>
      <c r="D56" s="165"/>
      <c r="E56" s="165"/>
      <c r="F56" s="165"/>
      <c r="G56" s="165"/>
      <c r="H56" s="165"/>
      <c r="I56" s="32"/>
      <c r="J56" s="32"/>
      <c r="K56" s="32"/>
      <c r="L56" s="32"/>
      <c r="M56" s="32"/>
    </row>
    <row r="58" spans="2:13" ht="11.45" customHeight="1" x14ac:dyDescent="0.2">
      <c r="B58" s="177" t="s">
        <v>320</v>
      </c>
      <c r="C58" s="178"/>
      <c r="D58" s="178"/>
      <c r="E58" s="178"/>
      <c r="F58" s="178"/>
      <c r="G58" s="178"/>
      <c r="H58" s="178"/>
    </row>
    <row r="59" spans="2:13" ht="12.75" hidden="1" customHeight="1" x14ac:dyDescent="0.2">
      <c r="B59" s="178"/>
      <c r="C59" s="178"/>
      <c r="D59" s="178"/>
      <c r="E59" s="178"/>
      <c r="F59" s="178"/>
      <c r="G59" s="178"/>
      <c r="H59" s="178"/>
    </row>
    <row r="60" spans="2:13" ht="10.15" customHeight="1" x14ac:dyDescent="0.2">
      <c r="B60" s="178"/>
      <c r="C60" s="178"/>
      <c r="D60" s="178"/>
      <c r="E60" s="178"/>
      <c r="F60" s="178"/>
      <c r="G60" s="178"/>
      <c r="H60" s="178"/>
      <c r="I60" s="31"/>
      <c r="J60" s="31"/>
      <c r="K60" s="31"/>
      <c r="L60" s="31"/>
      <c r="M60" s="31"/>
    </row>
    <row r="61" spans="2:13" ht="8.25" customHeight="1" x14ac:dyDescent="0.2">
      <c r="B61" s="178"/>
      <c r="C61" s="178"/>
      <c r="D61" s="178"/>
      <c r="E61" s="178"/>
      <c r="F61" s="178"/>
      <c r="G61" s="178"/>
      <c r="H61" s="178"/>
      <c r="I61" s="31"/>
      <c r="J61" s="31"/>
      <c r="K61" s="31"/>
      <c r="L61" s="31"/>
      <c r="M61" s="31"/>
    </row>
    <row r="62" spans="2:13" x14ac:dyDescent="0.2">
      <c r="B62" s="179" t="s">
        <v>321</v>
      </c>
      <c r="C62" s="179"/>
      <c r="D62" s="179"/>
      <c r="E62" s="179"/>
      <c r="F62" s="179"/>
      <c r="G62" s="179"/>
      <c r="H62" s="179"/>
      <c r="J62" s="31"/>
      <c r="K62" s="31"/>
      <c r="L62" s="31"/>
      <c r="M62" s="31"/>
    </row>
    <row r="63" spans="2:13" ht="12.75" customHeight="1" x14ac:dyDescent="0.2">
      <c r="B63" s="165"/>
      <c r="C63" s="165"/>
      <c r="D63" s="165"/>
      <c r="E63" s="165"/>
      <c r="F63" s="165"/>
      <c r="G63" s="165"/>
      <c r="H63" s="165"/>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59</v>
      </c>
      <c r="D66" s="41"/>
      <c r="E66" s="41"/>
      <c r="F66" s="41"/>
      <c r="G66" s="41"/>
      <c r="H66" s="41"/>
    </row>
    <row r="67" spans="2:8" x14ac:dyDescent="0.2">
      <c r="B67" s="42"/>
      <c r="C67" s="42"/>
      <c r="D67" s="42"/>
      <c r="E67" s="42"/>
      <c r="F67" s="42"/>
      <c r="G67" s="42"/>
      <c r="H67" s="42"/>
    </row>
    <row r="89" spans="6:6" x14ac:dyDescent="0.2">
      <c r="F89" s="6"/>
    </row>
  </sheetData>
  <mergeCells count="19">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 ref="B27:H30"/>
    <mergeCell ref="B31:H32"/>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L27" sqref="L27"/>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8" t="s">
        <v>65</v>
      </c>
      <c r="C2" s="168"/>
      <c r="D2" s="168"/>
      <c r="E2" s="168"/>
      <c r="F2" s="168"/>
      <c r="G2" s="168"/>
      <c r="H2" s="168"/>
    </row>
    <row r="4" spans="2:8" ht="12.75" x14ac:dyDescent="0.2">
      <c r="B4" s="168" t="s">
        <v>240</v>
      </c>
      <c r="C4" s="168"/>
      <c r="D4" s="168"/>
      <c r="E4" s="168"/>
      <c r="F4" s="168"/>
      <c r="G4" s="168"/>
      <c r="H4" s="168"/>
    </row>
    <row r="6" spans="2:8" x14ac:dyDescent="0.2">
      <c r="B6" s="7" t="s">
        <v>23</v>
      </c>
    </row>
    <row r="7" spans="2:8" x14ac:dyDescent="0.2">
      <c r="B7" s="43" t="s">
        <v>22</v>
      </c>
    </row>
    <row r="8" spans="2:8" x14ac:dyDescent="0.2">
      <c r="B8" s="8"/>
    </row>
    <row r="9" spans="2:8" ht="12.75" thickBot="1" x14ac:dyDescent="0.25">
      <c r="B9" s="182" t="s">
        <v>66</v>
      </c>
      <c r="C9" s="182" t="s">
        <v>67</v>
      </c>
      <c r="D9" s="183" t="s">
        <v>96</v>
      </c>
      <c r="E9" s="183"/>
      <c r="F9" s="183"/>
      <c r="G9" s="183"/>
      <c r="H9" s="182" t="s">
        <v>72</v>
      </c>
    </row>
    <row r="10" spans="2:8" ht="37.5" customHeight="1" thickTop="1" thickBot="1" x14ac:dyDescent="0.25">
      <c r="B10" s="183"/>
      <c r="C10" s="183"/>
      <c r="D10" s="44" t="s">
        <v>68</v>
      </c>
      <c r="E10" s="44" t="s">
        <v>69</v>
      </c>
      <c r="F10" s="44" t="s">
        <v>70</v>
      </c>
      <c r="G10" s="44" t="s">
        <v>71</v>
      </c>
      <c r="H10" s="183"/>
    </row>
    <row r="11" spans="2:8" ht="12.75" thickTop="1" x14ac:dyDescent="0.2">
      <c r="B11" s="45">
        <f>'[1]1 zpf_clenovi'!$B$5</f>
        <v>45657</v>
      </c>
      <c r="C11" s="46"/>
      <c r="D11" s="46"/>
      <c r="E11" s="46"/>
      <c r="F11" s="46"/>
      <c r="G11" s="46"/>
      <c r="H11" s="46"/>
    </row>
    <row r="12" spans="2:8" x14ac:dyDescent="0.2">
      <c r="B12" s="47" t="s">
        <v>73</v>
      </c>
      <c r="C12" s="48">
        <f>'[1]1 zpf_clenovi'!C6</f>
        <v>26961</v>
      </c>
      <c r="D12" s="48">
        <f>'[1]1 zpf_clenovi'!D6</f>
        <v>82395</v>
      </c>
      <c r="E12" s="48">
        <f>'[1]1 zpf_clenovi'!E6</f>
        <v>139944</v>
      </c>
      <c r="F12" s="48">
        <f>'[1]1 zpf_clenovi'!F6</f>
        <v>12405</v>
      </c>
      <c r="G12" s="48">
        <f>'[1]1 zpf_clenovi'!G6</f>
        <v>234744</v>
      </c>
      <c r="H12" s="48">
        <f>'[1]1 zpf_clenovi'!H6</f>
        <v>261705</v>
      </c>
    </row>
    <row r="13" spans="2:8" x14ac:dyDescent="0.2">
      <c r="B13" s="47" t="s">
        <v>74</v>
      </c>
      <c r="C13" s="48">
        <f>'[1]1 zpf_clenovi'!C7</f>
        <v>31648</v>
      </c>
      <c r="D13" s="48">
        <f>'[1]1 zpf_clenovi'!D7</f>
        <v>89242</v>
      </c>
      <c r="E13" s="48">
        <f>'[1]1 zpf_clenovi'!E7</f>
        <v>147493</v>
      </c>
      <c r="F13" s="48">
        <f>'[1]1 zpf_clenovi'!F7</f>
        <v>12902</v>
      </c>
      <c r="G13" s="48">
        <f>'[1]1 zpf_clenovi'!G7</f>
        <v>249637</v>
      </c>
      <c r="H13" s="48">
        <f>'[1]1 zpf_clenovi'!H7</f>
        <v>281285</v>
      </c>
    </row>
    <row r="14" spans="2:8" x14ac:dyDescent="0.2">
      <c r="B14" s="47" t="s">
        <v>75</v>
      </c>
      <c r="C14" s="48">
        <f>'[1]1 zpf_clenovi'!C8</f>
        <v>2947</v>
      </c>
      <c r="D14" s="48">
        <f>'[1]1 zpf_clenovi'!D8</f>
        <v>28575</v>
      </c>
      <c r="E14" s="48">
        <f>'[1]1 zpf_clenovi'!E8</f>
        <v>31404</v>
      </c>
      <c r="F14" s="48">
        <f>'[1]1 zpf_clenovi'!F8</f>
        <v>4939</v>
      </c>
      <c r="G14" s="48">
        <f>'[1]1 zpf_clenovi'!G8</f>
        <v>64918</v>
      </c>
      <c r="H14" s="48">
        <f>'[1]1 zpf_clenovi'!H8</f>
        <v>67865</v>
      </c>
    </row>
    <row r="15" spans="2:8" x14ac:dyDescent="0.2">
      <c r="B15" s="49" t="s">
        <v>4</v>
      </c>
      <c r="C15" s="50">
        <f>'[1]1 zpf_clenovi'!C9</f>
        <v>61556</v>
      </c>
      <c r="D15" s="50">
        <f>'[1]1 zpf_clenovi'!D9</f>
        <v>200212</v>
      </c>
      <c r="E15" s="50">
        <f>'[1]1 zpf_clenovi'!E9</f>
        <v>318841</v>
      </c>
      <c r="F15" s="50">
        <f>'[1]1 zpf_clenovi'!F9</f>
        <v>30246</v>
      </c>
      <c r="G15" s="50">
        <f>'[1]1 zpf_clenovi'!G9</f>
        <v>549299</v>
      </c>
      <c r="H15" s="50">
        <f>'[1]1 zpf_clenovi'!H9</f>
        <v>610855</v>
      </c>
    </row>
    <row r="16" spans="2:8" x14ac:dyDescent="0.2">
      <c r="B16" s="51">
        <f>'[1]1 zpf_clenovi'!$B$10</f>
        <v>45747</v>
      </c>
      <c r="C16" s="52"/>
      <c r="D16" s="52"/>
      <c r="E16" s="52"/>
      <c r="F16" s="52"/>
      <c r="G16" s="52"/>
      <c r="H16" s="52"/>
    </row>
    <row r="17" spans="2:9" x14ac:dyDescent="0.2">
      <c r="B17" s="53" t="s">
        <v>76</v>
      </c>
      <c r="C17" s="54">
        <f>'[1]1 zpf_clenovi'!C11</f>
        <v>26914</v>
      </c>
      <c r="D17" s="54">
        <f>'[1]1 zpf_clenovi'!D11</f>
        <v>82643</v>
      </c>
      <c r="E17" s="54">
        <f>'[1]1 zpf_clenovi'!E11</f>
        <v>141089</v>
      </c>
      <c r="F17" s="54">
        <f>'[1]1 zpf_clenovi'!F11</f>
        <v>12208</v>
      </c>
      <c r="G17" s="54">
        <f>'[1]1 zpf_clenovi'!G11</f>
        <v>235940</v>
      </c>
      <c r="H17" s="54">
        <f>'[1]1 zpf_clenovi'!H11</f>
        <v>262854</v>
      </c>
    </row>
    <row r="18" spans="2:9" x14ac:dyDescent="0.2">
      <c r="B18" s="53" t="s">
        <v>77</v>
      </c>
      <c r="C18" s="54">
        <f>'[1]1 zpf_clenovi'!C12</f>
        <v>31586</v>
      </c>
      <c r="D18" s="54">
        <f>'[1]1 zpf_clenovi'!D12</f>
        <v>89753</v>
      </c>
      <c r="E18" s="54">
        <f>'[1]1 zpf_clenovi'!E12</f>
        <v>148655</v>
      </c>
      <c r="F18" s="54">
        <f>'[1]1 zpf_clenovi'!F12</f>
        <v>12579</v>
      </c>
      <c r="G18" s="54">
        <f>'[1]1 zpf_clenovi'!G12</f>
        <v>250987</v>
      </c>
      <c r="H18" s="54">
        <f>'[1]1 zpf_clenovi'!H12</f>
        <v>282573</v>
      </c>
    </row>
    <row r="19" spans="2:9" x14ac:dyDescent="0.2">
      <c r="B19" s="53" t="s">
        <v>78</v>
      </c>
      <c r="C19" s="54">
        <f>'[1]1 zpf_clenovi'!C13</f>
        <v>3011</v>
      </c>
      <c r="D19" s="54">
        <f>'[1]1 zpf_clenovi'!D13</f>
        <v>29051</v>
      </c>
      <c r="E19" s="54">
        <f>'[1]1 zpf_clenovi'!E13</f>
        <v>32690</v>
      </c>
      <c r="F19" s="54">
        <f>'[1]1 zpf_clenovi'!F13</f>
        <v>4834</v>
      </c>
      <c r="G19" s="54">
        <f>'[1]1 zpf_clenovi'!G13</f>
        <v>66575</v>
      </c>
      <c r="H19" s="54">
        <f>'[1]1 zpf_clenovi'!H13</f>
        <v>69586</v>
      </c>
      <c r="I19" s="9"/>
    </row>
    <row r="20" spans="2:9" x14ac:dyDescent="0.2">
      <c r="B20" s="49" t="s">
        <v>4</v>
      </c>
      <c r="C20" s="50">
        <f>'[1]1 zpf_clenovi'!C14</f>
        <v>61511</v>
      </c>
      <c r="D20" s="50">
        <f>'[1]1 zpf_clenovi'!D14</f>
        <v>201447</v>
      </c>
      <c r="E20" s="50">
        <f>'[1]1 zpf_clenovi'!E14</f>
        <v>322434</v>
      </c>
      <c r="F20" s="50">
        <f>'[1]1 zpf_clenovi'!F14</f>
        <v>29621</v>
      </c>
      <c r="G20" s="50">
        <f>'[1]1 zpf_clenovi'!G14</f>
        <v>553502</v>
      </c>
      <c r="H20" s="50">
        <f>'[1]1 zpf_clenovi'!H14</f>
        <v>615013</v>
      </c>
    </row>
    <row r="21" spans="2:9" x14ac:dyDescent="0.2">
      <c r="B21" s="10"/>
      <c r="C21" s="11"/>
      <c r="D21" s="11"/>
      <c r="E21" s="11"/>
      <c r="F21" s="11"/>
      <c r="G21" s="11"/>
      <c r="H21" s="11"/>
    </row>
    <row r="22" spans="2:9" ht="13.5" customHeight="1" x14ac:dyDescent="0.2">
      <c r="B22" s="184" t="s">
        <v>5</v>
      </c>
      <c r="C22" s="184"/>
      <c r="D22" s="184"/>
      <c r="E22" s="184"/>
      <c r="F22" s="184"/>
      <c r="G22" s="184"/>
      <c r="H22" s="184"/>
    </row>
    <row r="23" spans="2:9" ht="16.5" customHeight="1" x14ac:dyDescent="0.2">
      <c r="B23" s="184"/>
      <c r="C23" s="184"/>
      <c r="D23" s="184"/>
      <c r="E23" s="184"/>
      <c r="F23" s="184"/>
      <c r="G23" s="184"/>
      <c r="H23" s="184"/>
    </row>
    <row r="24" spans="2:9" ht="21.75" customHeight="1" x14ac:dyDescent="0.2">
      <c r="B24" s="184"/>
      <c r="C24" s="184"/>
      <c r="D24" s="184"/>
      <c r="E24" s="184"/>
      <c r="F24" s="184"/>
      <c r="G24" s="184"/>
      <c r="H24" s="184"/>
    </row>
    <row r="25" spans="2:9" x14ac:dyDescent="0.2">
      <c r="B25" s="14"/>
      <c r="C25" s="15"/>
      <c r="D25" s="15"/>
      <c r="E25" s="15"/>
      <c r="F25" s="15"/>
      <c r="G25" s="15"/>
      <c r="H25" s="15"/>
    </row>
    <row r="26" spans="2:9" x14ac:dyDescent="0.2">
      <c r="B26" s="185" t="s">
        <v>6</v>
      </c>
      <c r="C26" s="185"/>
      <c r="D26" s="185"/>
      <c r="E26" s="185"/>
      <c r="F26" s="185"/>
      <c r="G26" s="185"/>
      <c r="H26" s="185"/>
    </row>
    <row r="27" spans="2:9" x14ac:dyDescent="0.2">
      <c r="B27" s="185"/>
      <c r="C27" s="185"/>
      <c r="D27" s="185"/>
      <c r="E27" s="185"/>
      <c r="F27" s="185"/>
      <c r="G27" s="185"/>
      <c r="H27" s="185"/>
    </row>
    <row r="28" spans="2:9" ht="25.5" customHeight="1" x14ac:dyDescent="0.2">
      <c r="B28" s="185"/>
      <c r="C28" s="185"/>
      <c r="D28" s="185"/>
      <c r="E28" s="185"/>
      <c r="F28" s="185"/>
      <c r="G28" s="185"/>
      <c r="H28" s="185"/>
    </row>
    <row r="29" spans="2:9" x14ac:dyDescent="0.2">
      <c r="B29" s="14"/>
      <c r="C29" s="15"/>
      <c r="D29" s="15"/>
      <c r="E29" s="15"/>
      <c r="F29" s="15"/>
      <c r="G29" s="15"/>
      <c r="H29" s="15"/>
    </row>
    <row r="30" spans="2:9" x14ac:dyDescent="0.2">
      <c r="B30" s="7" t="s">
        <v>47</v>
      </c>
    </row>
    <row r="31" spans="2:9" x14ac:dyDescent="0.2">
      <c r="B31" s="43" t="s">
        <v>207</v>
      </c>
    </row>
    <row r="56" spans="2:2" x14ac:dyDescent="0.2">
      <c r="B56" s="12" t="s">
        <v>79</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O53" sqref="O53"/>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160</v>
      </c>
    </row>
    <row r="3" spans="2:13" x14ac:dyDescent="0.2">
      <c r="B3" s="43" t="s">
        <v>161</v>
      </c>
    </row>
    <row r="4" spans="2:13" x14ac:dyDescent="0.2">
      <c r="B4" s="8"/>
    </row>
    <row r="5" spans="2:13" ht="12.75" customHeight="1" thickBot="1" x14ac:dyDescent="0.25">
      <c r="B5" s="182" t="s">
        <v>80</v>
      </c>
      <c r="C5" s="186" t="s">
        <v>76</v>
      </c>
      <c r="D5" s="186"/>
      <c r="E5" s="186"/>
      <c r="F5" s="183" t="s">
        <v>84</v>
      </c>
      <c r="G5" s="183"/>
      <c r="H5" s="183"/>
      <c r="I5" s="186" t="s">
        <v>75</v>
      </c>
      <c r="J5" s="186"/>
      <c r="K5" s="186"/>
      <c r="L5" s="182" t="s">
        <v>72</v>
      </c>
    </row>
    <row r="6" spans="2:13" ht="37.5" customHeight="1" thickTop="1" thickBot="1" x14ac:dyDescent="0.25">
      <c r="B6" s="183"/>
      <c r="C6" s="58" t="s">
        <v>81</v>
      </c>
      <c r="D6" s="59" t="s">
        <v>82</v>
      </c>
      <c r="E6" s="59" t="s">
        <v>83</v>
      </c>
      <c r="F6" s="57" t="s">
        <v>81</v>
      </c>
      <c r="G6" s="44" t="s">
        <v>82</v>
      </c>
      <c r="H6" s="44" t="s">
        <v>83</v>
      </c>
      <c r="I6" s="58" t="s">
        <v>81</v>
      </c>
      <c r="J6" s="59" t="s">
        <v>82</v>
      </c>
      <c r="K6" s="59" t="s">
        <v>83</v>
      </c>
      <c r="L6" s="183"/>
    </row>
    <row r="7" spans="2:13" ht="12.75" thickTop="1" x14ac:dyDescent="0.2">
      <c r="B7" s="60" t="s">
        <v>95</v>
      </c>
      <c r="C7" s="103">
        <f>'[2]1_dpf_clenovi'!C6</f>
        <v>6166</v>
      </c>
      <c r="D7" s="103">
        <f>'[1]2 zpf_clenovi'!D6</f>
        <v>1579</v>
      </c>
      <c r="E7" s="103">
        <f>'[1]2 zpf_clenovi'!E6</f>
        <v>3754</v>
      </c>
      <c r="F7" s="104">
        <f>'[1]2 zpf_clenovi'!F6</f>
        <v>2193</v>
      </c>
      <c r="G7" s="104">
        <f>'[1]2 zpf_clenovi'!G6</f>
        <v>1537</v>
      </c>
      <c r="H7" s="104">
        <f>'[1]2 zpf_clenovi'!H6</f>
        <v>3730</v>
      </c>
      <c r="I7" s="105">
        <f>'[1]2 zpf_clenovi'!I6</f>
        <v>1631</v>
      </c>
      <c r="J7" s="105">
        <f>'[1]2 zpf_clenovi'!J6</f>
        <v>1145</v>
      </c>
      <c r="K7" s="105">
        <f>'[1]2 zpf_clenovi'!K6</f>
        <v>2776</v>
      </c>
      <c r="L7" s="104">
        <f>'[1]2 zpf_clenovi'!L6</f>
        <v>10260</v>
      </c>
    </row>
    <row r="8" spans="2:13" x14ac:dyDescent="0.2">
      <c r="B8" s="60" t="s">
        <v>86</v>
      </c>
      <c r="C8" s="103">
        <f>'[1]2 zpf_clenovi'!C7</f>
        <v>11304</v>
      </c>
      <c r="D8" s="103">
        <f>'[1]2 zpf_clenovi'!D7</f>
        <v>8598</v>
      </c>
      <c r="E8" s="103">
        <f>'[1]2 zpf_clenovi'!E7</f>
        <v>19902</v>
      </c>
      <c r="F8" s="104">
        <f>'[1]2 zpf_clenovi'!F7</f>
        <v>12007</v>
      </c>
      <c r="G8" s="104">
        <f>'[1]2 zpf_clenovi'!G7</f>
        <v>8969</v>
      </c>
      <c r="H8" s="104">
        <f>'[1]2 zpf_clenovi'!H7</f>
        <v>20976</v>
      </c>
      <c r="I8" s="105">
        <f>'[1]2 zpf_clenovi'!I7</f>
        <v>8679</v>
      </c>
      <c r="J8" s="105">
        <f>'[1]2 zpf_clenovi'!J7</f>
        <v>6401</v>
      </c>
      <c r="K8" s="105">
        <f>'[1]2 zpf_clenovi'!K7</f>
        <v>15080</v>
      </c>
      <c r="L8" s="104">
        <f>'[1]2 zpf_clenovi'!L7</f>
        <v>55958</v>
      </c>
    </row>
    <row r="9" spans="2:13" x14ac:dyDescent="0.2">
      <c r="B9" s="60" t="s">
        <v>87</v>
      </c>
      <c r="C9" s="103">
        <f>'[1]2 zpf_clenovi'!C8</f>
        <v>18877</v>
      </c>
      <c r="D9" s="103">
        <f>'[1]2 zpf_clenovi'!D8</f>
        <v>15523</v>
      </c>
      <c r="E9" s="103">
        <f>'[1]2 zpf_clenovi'!E8</f>
        <v>34400</v>
      </c>
      <c r="F9" s="104">
        <f>'[1]2 zpf_clenovi'!F8</f>
        <v>20007</v>
      </c>
      <c r="G9" s="104">
        <f>'[1]2 zpf_clenovi'!G8</f>
        <v>16187</v>
      </c>
      <c r="H9" s="104">
        <f>'[1]2 zpf_clenovi'!H8</f>
        <v>36194</v>
      </c>
      <c r="I9" s="105">
        <f>'[1]2 zpf_clenovi'!I8</f>
        <v>7446</v>
      </c>
      <c r="J9" s="105">
        <f>'[1]2 zpf_clenovi'!J8</f>
        <v>7314</v>
      </c>
      <c r="K9" s="105">
        <f>'[1]2 zpf_clenovi'!K8</f>
        <v>14760</v>
      </c>
      <c r="L9" s="104">
        <f>'[1]2 zpf_clenovi'!L8</f>
        <v>85354</v>
      </c>
    </row>
    <row r="10" spans="2:13" x14ac:dyDescent="0.2">
      <c r="B10" s="60" t="s">
        <v>88</v>
      </c>
      <c r="C10" s="103">
        <f>'[1]2 zpf_clenovi'!C9</f>
        <v>24393</v>
      </c>
      <c r="D10" s="103">
        <f>'[1]2 zpf_clenovi'!D9</f>
        <v>20611</v>
      </c>
      <c r="E10" s="103">
        <f>'[1]2 zpf_clenovi'!E9</f>
        <v>45004</v>
      </c>
      <c r="F10" s="104">
        <f>'[1]2 zpf_clenovi'!F9</f>
        <v>26049</v>
      </c>
      <c r="G10" s="104">
        <f>'[1]2 zpf_clenovi'!G9</f>
        <v>22036</v>
      </c>
      <c r="H10" s="104">
        <f>'[1]2 zpf_clenovi'!H9</f>
        <v>48085</v>
      </c>
      <c r="I10" s="105">
        <f>'[1]2 zpf_clenovi'!I9</f>
        <v>5727</v>
      </c>
      <c r="J10" s="105">
        <f>'[1]2 zpf_clenovi'!J9</f>
        <v>5575</v>
      </c>
      <c r="K10" s="105">
        <f>'[1]2 zpf_clenovi'!K9</f>
        <v>11302</v>
      </c>
      <c r="L10" s="104">
        <f>'[1]2 zpf_clenovi'!L9</f>
        <v>104391</v>
      </c>
    </row>
    <row r="11" spans="2:13" x14ac:dyDescent="0.2">
      <c r="B11" s="60" t="s">
        <v>89</v>
      </c>
      <c r="C11" s="103">
        <f>'[1]2 zpf_clenovi'!C10</f>
        <v>27601</v>
      </c>
      <c r="D11" s="103">
        <f>'[1]2 zpf_clenovi'!D10</f>
        <v>23544</v>
      </c>
      <c r="E11" s="103">
        <f>'[1]2 zpf_clenovi'!E10</f>
        <v>51145</v>
      </c>
      <c r="F11" s="104">
        <f>'[1]2 zpf_clenovi'!F10</f>
        <v>29072</v>
      </c>
      <c r="G11" s="104">
        <f>'[1]2 zpf_clenovi'!G10</f>
        <v>24865</v>
      </c>
      <c r="H11" s="104">
        <f>'[1]2 zpf_clenovi'!H10</f>
        <v>53937</v>
      </c>
      <c r="I11" s="105">
        <f>'[1]2 zpf_clenovi'!I10</f>
        <v>5330</v>
      </c>
      <c r="J11" s="105">
        <f>'[1]2 zpf_clenovi'!J10</f>
        <v>5523</v>
      </c>
      <c r="K11" s="105">
        <f>'[1]2 zpf_clenovi'!K10</f>
        <v>10853</v>
      </c>
      <c r="L11" s="104">
        <f>'[1]2 zpf_clenovi'!L10</f>
        <v>115935</v>
      </c>
    </row>
    <row r="12" spans="2:13" x14ac:dyDescent="0.2">
      <c r="B12" s="60" t="s">
        <v>90</v>
      </c>
      <c r="C12" s="103">
        <f>'[1]2 zpf_clenovi'!C11</f>
        <v>24946</v>
      </c>
      <c r="D12" s="103">
        <f>'[1]2 zpf_clenovi'!D11</f>
        <v>21937</v>
      </c>
      <c r="E12" s="103">
        <f>'[1]2 zpf_clenovi'!E11</f>
        <v>46883</v>
      </c>
      <c r="F12" s="104">
        <f>'[1]2 zpf_clenovi'!F11</f>
        <v>26235</v>
      </c>
      <c r="G12" s="104">
        <f>'[1]2 zpf_clenovi'!G11</f>
        <v>23605</v>
      </c>
      <c r="H12" s="104">
        <f>'[1]2 zpf_clenovi'!H11</f>
        <v>49840</v>
      </c>
      <c r="I12" s="105">
        <f>'[1]2 zpf_clenovi'!I11</f>
        <v>3885</v>
      </c>
      <c r="J12" s="105">
        <f>'[1]2 zpf_clenovi'!J11</f>
        <v>4339</v>
      </c>
      <c r="K12" s="105">
        <f>'[1]2 zpf_clenovi'!K11</f>
        <v>8224</v>
      </c>
      <c r="L12" s="104">
        <f>'[1]2 zpf_clenovi'!L11</f>
        <v>104947</v>
      </c>
    </row>
    <row r="13" spans="2:13" x14ac:dyDescent="0.2">
      <c r="B13" s="60" t="s">
        <v>91</v>
      </c>
      <c r="C13" s="103">
        <f>'[1]2 zpf_clenovi'!C12</f>
        <v>17919</v>
      </c>
      <c r="D13" s="103">
        <f>'[1]2 zpf_clenovi'!D12</f>
        <v>15633</v>
      </c>
      <c r="E13" s="103">
        <f>'[1]2 zpf_clenovi'!E12</f>
        <v>33552</v>
      </c>
      <c r="F13" s="104">
        <f>'[1]2 zpf_clenovi'!F12</f>
        <v>18781</v>
      </c>
      <c r="G13" s="104">
        <f>'[1]2 zpf_clenovi'!G12</f>
        <v>17813</v>
      </c>
      <c r="H13" s="104">
        <f>'[1]2 zpf_clenovi'!H12</f>
        <v>36594</v>
      </c>
      <c r="I13" s="105">
        <f>'[1]2 zpf_clenovi'!I12</f>
        <v>1925</v>
      </c>
      <c r="J13" s="105">
        <f>'[1]2 zpf_clenovi'!J12</f>
        <v>2218</v>
      </c>
      <c r="K13" s="105">
        <f>'[1]2 zpf_clenovi'!K12</f>
        <v>4143</v>
      </c>
      <c r="L13" s="104">
        <f>'[1]2 zpf_clenovi'!L12</f>
        <v>74289</v>
      </c>
    </row>
    <row r="14" spans="2:13" x14ac:dyDescent="0.2">
      <c r="B14" s="60" t="s">
        <v>92</v>
      </c>
      <c r="C14" s="103">
        <f>'[1]2 zpf_clenovi'!C13</f>
        <v>11057</v>
      </c>
      <c r="D14" s="103">
        <f>'[1]2 zpf_clenovi'!D13</f>
        <v>10138</v>
      </c>
      <c r="E14" s="103">
        <f>'[1]2 zpf_clenovi'!E13</f>
        <v>21195</v>
      </c>
      <c r="F14" s="104">
        <f>'[1]2 zpf_clenovi'!F13</f>
        <v>12452</v>
      </c>
      <c r="G14" s="104">
        <f>'[1]2 zpf_clenovi'!G13</f>
        <v>12436</v>
      </c>
      <c r="H14" s="104">
        <f>'[1]2 zpf_clenovi'!H13</f>
        <v>24888</v>
      </c>
      <c r="I14" s="105">
        <f>'[1]2 zpf_clenovi'!I13</f>
        <v>923</v>
      </c>
      <c r="J14" s="105">
        <f>'[1]2 zpf_clenovi'!J13</f>
        <v>1089</v>
      </c>
      <c r="K14" s="105">
        <f>'[1]2 zpf_clenovi'!K13</f>
        <v>2012</v>
      </c>
      <c r="L14" s="104">
        <f>'[1]2 zpf_clenovi'!L13</f>
        <v>48095</v>
      </c>
    </row>
    <row r="15" spans="2:13" x14ac:dyDescent="0.2">
      <c r="B15" s="60" t="s">
        <v>93</v>
      </c>
      <c r="C15" s="103">
        <f>'[1]2 zpf_clenovi'!C14</f>
        <v>3549</v>
      </c>
      <c r="D15" s="103">
        <f>'[1]2 zpf_clenovi'!D14</f>
        <v>3353</v>
      </c>
      <c r="E15" s="103">
        <f>'[1]2 zpf_clenovi'!E14</f>
        <v>6902</v>
      </c>
      <c r="F15" s="104">
        <f>'[1]2 zpf_clenovi'!F14</f>
        <v>3884</v>
      </c>
      <c r="G15" s="104">
        <f>'[1]2 zpf_clenovi'!G14</f>
        <v>4237</v>
      </c>
      <c r="H15" s="104">
        <f>'[1]2 zpf_clenovi'!H14</f>
        <v>8121</v>
      </c>
      <c r="I15" s="105">
        <f>'[1]2 zpf_clenovi'!I14</f>
        <v>179</v>
      </c>
      <c r="J15" s="105">
        <f>'[1]2 zpf_clenovi'!J14</f>
        <v>253</v>
      </c>
      <c r="K15" s="105">
        <f>'[1]2 zpf_clenovi'!K14</f>
        <v>432</v>
      </c>
      <c r="L15" s="104">
        <f>'[1]2 zpf_clenovi'!L14</f>
        <v>15455</v>
      </c>
    </row>
    <row r="16" spans="2:13" x14ac:dyDescent="0.2">
      <c r="B16" s="60" t="s">
        <v>94</v>
      </c>
      <c r="C16" s="103">
        <f>'[1]2 zpf_clenovi'!C15</f>
        <v>58</v>
      </c>
      <c r="D16" s="103">
        <f>'[1]2 zpf_clenovi'!D15</f>
        <v>52</v>
      </c>
      <c r="E16" s="103">
        <f>'[1]2 zpf_clenovi'!E15</f>
        <v>110</v>
      </c>
      <c r="F16" s="104">
        <f>'[1]2 zpf_clenovi'!F15</f>
        <v>90</v>
      </c>
      <c r="G16" s="104">
        <f>'[1]2 zpf_clenovi'!G15</f>
        <v>108</v>
      </c>
      <c r="H16" s="104">
        <f>'[1]2 zpf_clenovi'!H15</f>
        <v>198</v>
      </c>
      <c r="I16" s="105">
        <f>'[1]2 zpf_clenovi'!I15</f>
        <v>3</v>
      </c>
      <c r="J16" s="105">
        <f>'[1]2 zpf_clenovi'!J15</f>
        <v>1</v>
      </c>
      <c r="K16" s="105">
        <f>'[1]2 zpf_clenovi'!K15</f>
        <v>4</v>
      </c>
      <c r="L16" s="104">
        <f>'[1]2 zpf_clenovi'!L15</f>
        <v>312</v>
      </c>
      <c r="M16" s="9"/>
    </row>
    <row r="17" spans="2:13" x14ac:dyDescent="0.2">
      <c r="B17" s="60" t="s">
        <v>85</v>
      </c>
      <c r="C17" s="103">
        <f>'[1]2 zpf_clenovi'!C16</f>
        <v>3</v>
      </c>
      <c r="D17" s="103">
        <f>'[1]2 zpf_clenovi'!D16</f>
        <v>4</v>
      </c>
      <c r="E17" s="103">
        <f>'[1]2 zpf_clenovi'!E16</f>
        <v>7</v>
      </c>
      <c r="F17" s="104">
        <f>'[1]2 zpf_clenovi'!F16</f>
        <v>3</v>
      </c>
      <c r="G17" s="104">
        <f>'[1]2 zpf_clenovi'!G16</f>
        <v>7</v>
      </c>
      <c r="H17" s="104">
        <f>'[1]2 zpf_clenovi'!H16</f>
        <v>10</v>
      </c>
      <c r="I17" s="105">
        <f>'[1]2 zpf_clenovi'!I16</f>
        <v>0</v>
      </c>
      <c r="J17" s="105">
        <f>'[1]2 zpf_clenovi'!J16</f>
        <v>0</v>
      </c>
      <c r="K17" s="105">
        <f>'[1]2 zpf_clenovi'!K16</f>
        <v>0</v>
      </c>
      <c r="L17" s="104">
        <f>'[1]2 zpf_clenovi'!L16</f>
        <v>17</v>
      </c>
      <c r="M17" s="9"/>
    </row>
    <row r="18" spans="2:13" x14ac:dyDescent="0.2">
      <c r="B18" s="49" t="s">
        <v>4</v>
      </c>
      <c r="C18" s="50">
        <f>'[1]2 zpf_clenovi'!C17</f>
        <v>141882</v>
      </c>
      <c r="D18" s="50">
        <f>'[1]2 zpf_clenovi'!D17</f>
        <v>120972</v>
      </c>
      <c r="E18" s="50">
        <f>'[1]2 zpf_clenovi'!E17</f>
        <v>262854</v>
      </c>
      <c r="F18" s="50">
        <f>'[1]2 zpf_clenovi'!F17</f>
        <v>150773</v>
      </c>
      <c r="G18" s="50">
        <f>'[1]2 zpf_clenovi'!G17</f>
        <v>131800</v>
      </c>
      <c r="H18" s="50">
        <f>'[1]2 zpf_clenovi'!H17</f>
        <v>282573</v>
      </c>
      <c r="I18" s="50">
        <f>'[1]2 zpf_clenovi'!I17</f>
        <v>35728</v>
      </c>
      <c r="J18" s="50">
        <f>'[1]2 zpf_clenovi'!J17</f>
        <v>33858</v>
      </c>
      <c r="K18" s="50">
        <f>'[1]2 zpf_clenovi'!K17</f>
        <v>69586</v>
      </c>
      <c r="L18" s="50">
        <f>'[1]2 zpf_clenovi'!L17</f>
        <v>615013</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175</v>
      </c>
    </row>
    <row r="22" spans="2:13" x14ac:dyDescent="0.2">
      <c r="B22" s="43" t="s">
        <v>176</v>
      </c>
    </row>
    <row r="57" spans="2:2" x14ac:dyDescent="0.2">
      <c r="B57" s="12" t="s">
        <v>79</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K78" sqref="K78"/>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241</v>
      </c>
      <c r="C2" s="191"/>
      <c r="D2" s="191"/>
      <c r="E2" s="191"/>
      <c r="F2" s="191"/>
      <c r="G2" s="191"/>
      <c r="H2" s="191"/>
    </row>
    <row r="3" spans="2:11" ht="12.75" x14ac:dyDescent="0.2">
      <c r="B3" s="192" t="s">
        <v>242</v>
      </c>
      <c r="C3" s="193"/>
      <c r="D3" s="193"/>
      <c r="E3" s="193"/>
      <c r="F3" s="193"/>
      <c r="G3" s="193"/>
      <c r="H3" s="193"/>
    </row>
    <row r="4" spans="2:11" ht="10.5" customHeight="1" x14ac:dyDescent="0.2">
      <c r="B4" s="4"/>
    </row>
    <row r="5" spans="2:11" x14ac:dyDescent="0.2">
      <c r="B5" s="4" t="s">
        <v>97</v>
      </c>
    </row>
    <row r="6" spans="2:11" x14ac:dyDescent="0.2">
      <c r="B6" s="36" t="s">
        <v>98</v>
      </c>
    </row>
    <row r="7" spans="2:11" x14ac:dyDescent="0.2">
      <c r="B7" s="36"/>
      <c r="F7" s="17" t="s">
        <v>269</v>
      </c>
    </row>
    <row r="8" spans="2:11" x14ac:dyDescent="0.2">
      <c r="B8" s="61"/>
      <c r="C8" s="61" t="s">
        <v>102</v>
      </c>
      <c r="D8" s="126">
        <f>'[1]4 zpf_sredstva'!D10</f>
        <v>45657</v>
      </c>
      <c r="E8" s="126">
        <f>'[1]4 zpf_sredstva'!E10</f>
        <v>45688</v>
      </c>
      <c r="F8" s="126">
        <f>'[1]4 zpf_sredstva'!F10</f>
        <v>45716</v>
      </c>
      <c r="G8" s="126">
        <f>'[1]4 zpf_sredstva'!G10</f>
        <v>45747</v>
      </c>
      <c r="H8" s="64"/>
    </row>
    <row r="9" spans="2:11" ht="14.25" customHeight="1" x14ac:dyDescent="0.2">
      <c r="B9" s="188" t="s">
        <v>103</v>
      </c>
      <c r="C9" s="63" t="s">
        <v>100</v>
      </c>
      <c r="D9" s="106">
        <f>'[1]4 zpf_sredstva'!D11</f>
        <v>630.18576499999995</v>
      </c>
      <c r="E9" s="106">
        <f>'[1]4 zpf_sredstva'!E11</f>
        <v>532.21555799999999</v>
      </c>
      <c r="F9" s="106">
        <f>'[1]4 zpf_sredstva'!F11</f>
        <v>566.08263099999999</v>
      </c>
      <c r="G9" s="106">
        <f>'[1]4 zpf_sredstva'!G11</f>
        <v>572.438267</v>
      </c>
      <c r="H9" s="65"/>
      <c r="K9" s="4"/>
    </row>
    <row r="10" spans="2:11" ht="14.25" customHeight="1" x14ac:dyDescent="0.2">
      <c r="B10" s="188"/>
      <c r="C10" s="63" t="s">
        <v>101</v>
      </c>
      <c r="D10" s="106">
        <f>'[1]4 zpf_sredstva'!D12</f>
        <v>32.553488860000002</v>
      </c>
      <c r="E10" s="106">
        <f>'[1]4 zpf_sredstva'!E12</f>
        <v>30.538744870000002</v>
      </c>
      <c r="F10" s="106">
        <f>'[1]4 zpf_sredstva'!F12</f>
        <v>31.39971439</v>
      </c>
      <c r="G10" s="106">
        <f>'[1]4 zpf_sredstva'!G12</f>
        <v>31.313601519999999</v>
      </c>
      <c r="H10" s="65"/>
      <c r="K10" s="36"/>
    </row>
    <row r="11" spans="2:11" ht="14.25" customHeight="1" x14ac:dyDescent="0.2">
      <c r="B11" s="188"/>
      <c r="C11" s="63" t="s">
        <v>99</v>
      </c>
      <c r="D11" s="106">
        <f>'[1]4 zpf_sredstva'!D13</f>
        <v>70682.464341638231</v>
      </c>
      <c r="E11" s="106">
        <f>'[1]4 zpf_sredstva'!E13</f>
        <v>72305.125105338477</v>
      </c>
      <c r="F11" s="106">
        <f>'[1]4 zpf_sredstva'!F13</f>
        <v>72443.705945780908</v>
      </c>
      <c r="G11" s="106">
        <f>'[1]4 zpf_sredstva'!G13</f>
        <v>71720.380533480784</v>
      </c>
      <c r="H11" s="65"/>
      <c r="J11" s="25"/>
    </row>
    <row r="12" spans="2:11" ht="14.25" customHeight="1" x14ac:dyDescent="0.2">
      <c r="B12" s="189" t="s">
        <v>104</v>
      </c>
      <c r="C12" s="62" t="s">
        <v>100</v>
      </c>
      <c r="D12" s="107">
        <f>'[1]4 zpf_sredstva'!D14</f>
        <v>684.49687200000005</v>
      </c>
      <c r="E12" s="107">
        <f>'[1]4 zpf_sredstva'!E14</f>
        <v>590.48930900000005</v>
      </c>
      <c r="F12" s="107">
        <f>'[1]4 zpf_sredstva'!F14</f>
        <v>618.48196499999995</v>
      </c>
      <c r="G12" s="107">
        <f>'[1]4 zpf_sredstva'!G14</f>
        <v>624.36935800000003</v>
      </c>
      <c r="H12" s="65"/>
      <c r="K12" s="4"/>
    </row>
    <row r="13" spans="2:11" ht="14.25" customHeight="1" x14ac:dyDescent="0.2">
      <c r="B13" s="189"/>
      <c r="C13" s="62" t="s">
        <v>101</v>
      </c>
      <c r="D13" s="107">
        <f>'[1]4 zpf_sredstva'!D15</f>
        <v>36.151470000000003</v>
      </c>
      <c r="E13" s="107">
        <f>'[1]4 zpf_sredstva'!E15</f>
        <v>34.152844489999993</v>
      </c>
      <c r="F13" s="107">
        <f>'[1]4 zpf_sredstva'!F15</f>
        <v>34.970780179999998</v>
      </c>
      <c r="G13" s="107">
        <f>'[1]4 zpf_sredstva'!G15</f>
        <v>34.831944200000002</v>
      </c>
      <c r="H13" s="65"/>
      <c r="K13" s="36"/>
    </row>
    <row r="14" spans="2:11" ht="14.25" customHeight="1" x14ac:dyDescent="0.2">
      <c r="B14" s="189"/>
      <c r="C14" s="62" t="s">
        <v>99</v>
      </c>
      <c r="D14" s="107">
        <f>'[1]4 zpf_sredstva'!D16</f>
        <v>79340.240918094845</v>
      </c>
      <c r="E14" s="107">
        <f>'[1]4 zpf_sredstva'!E16</f>
        <v>80965.720965415836</v>
      </c>
      <c r="F14" s="107">
        <f>'[1]4 zpf_sredstva'!F16</f>
        <v>81422.821381051646</v>
      </c>
      <c r="G14" s="107">
        <f>'[1]4 zpf_sredstva'!G16</f>
        <v>80483.878806943467</v>
      </c>
      <c r="H14" s="65"/>
    </row>
    <row r="15" spans="2:11" ht="14.25" customHeight="1" x14ac:dyDescent="0.2">
      <c r="B15" s="188" t="s">
        <v>105</v>
      </c>
      <c r="C15" s="63" t="s">
        <v>100</v>
      </c>
      <c r="D15" s="106">
        <f>'[1]4 zpf_sredstva'!D17</f>
        <v>168.52189799999999</v>
      </c>
      <c r="E15" s="106">
        <f>'[1]4 zpf_sredstva'!E17</f>
        <v>147.795998</v>
      </c>
      <c r="F15" s="106">
        <f>'[1]4 zpf_sredstva'!F17</f>
        <v>156.61184600000001</v>
      </c>
      <c r="G15" s="106">
        <f>'[1]4 zpf_sredstva'!G17</f>
        <v>159.02090899999999</v>
      </c>
      <c r="H15" s="65"/>
      <c r="K15" s="4"/>
    </row>
    <row r="16" spans="2:11" ht="14.25" customHeight="1" x14ac:dyDescent="0.2">
      <c r="B16" s="188"/>
      <c r="C16" s="63" t="s">
        <v>101</v>
      </c>
      <c r="D16" s="106">
        <f>'[1]4 zpf_sredstva'!D18</f>
        <v>6.8698070199999997</v>
      </c>
      <c r="E16" s="106">
        <f>'[1]4 zpf_sredstva'!E18</f>
        <v>6.4341562699999999</v>
      </c>
      <c r="F16" s="106">
        <f>'[1]4 zpf_sredstva'!F18</f>
        <v>6.6767183900000004</v>
      </c>
      <c r="G16" s="106">
        <f>'[1]4 zpf_sredstva'!G18</f>
        <v>6.7020760700000004</v>
      </c>
      <c r="H16" s="65"/>
      <c r="K16" s="36"/>
    </row>
    <row r="17" spans="2:11" ht="14.25" customHeight="1" x14ac:dyDescent="0.2">
      <c r="B17" s="188"/>
      <c r="C17" s="63" t="s">
        <v>99</v>
      </c>
      <c r="D17" s="106">
        <f>'[1]4 zpf_sredstva'!D19</f>
        <v>12831.227389987907</v>
      </c>
      <c r="E17" s="106">
        <f>'[1]4 zpf_sredstva'!E19</f>
        <v>13231.412301753679</v>
      </c>
      <c r="F17" s="106">
        <f>'[1]4 zpf_sredstva'!F19</f>
        <v>13423.629936614796</v>
      </c>
      <c r="G17" s="106">
        <f>'[1]4 zpf_sredstva'!G19</f>
        <v>13316.721025027424</v>
      </c>
      <c r="H17" s="65"/>
    </row>
    <row r="18" spans="2:11" ht="21.75" customHeight="1" x14ac:dyDescent="0.2">
      <c r="B18" s="184" t="s">
        <v>267</v>
      </c>
      <c r="C18" s="184"/>
      <c r="D18" s="184"/>
      <c r="E18" s="184"/>
      <c r="F18" s="184"/>
      <c r="G18" s="184"/>
      <c r="K18" s="4"/>
    </row>
    <row r="19" spans="2:11" ht="19.5" customHeight="1" x14ac:dyDescent="0.2">
      <c r="B19" s="185" t="s">
        <v>268</v>
      </c>
      <c r="C19" s="185"/>
      <c r="D19" s="185"/>
      <c r="E19" s="185"/>
      <c r="F19" s="185"/>
      <c r="G19" s="185"/>
      <c r="K19" s="36"/>
    </row>
    <row r="20" spans="2:11" ht="6" customHeight="1" x14ac:dyDescent="0.2">
      <c r="B20" s="67"/>
    </row>
    <row r="21" spans="2:11" x14ac:dyDescent="0.2">
      <c r="B21" s="4" t="s">
        <v>106</v>
      </c>
    </row>
    <row r="22" spans="2:11" x14ac:dyDescent="0.2">
      <c r="B22" s="36" t="s">
        <v>107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109</v>
      </c>
      <c r="C44" s="4"/>
      <c r="D44" s="4"/>
      <c r="E44" s="4"/>
      <c r="F44" s="4"/>
    </row>
    <row r="45" spans="2:8" x14ac:dyDescent="0.2">
      <c r="B45" s="36" t="s">
        <v>108</v>
      </c>
    </row>
    <row r="46" spans="2:8" ht="27" customHeight="1" x14ac:dyDescent="0.2">
      <c r="B46" s="122" t="s">
        <v>112</v>
      </c>
      <c r="C46" s="187" t="s">
        <v>111</v>
      </c>
      <c r="D46" s="187"/>
      <c r="E46" s="187"/>
    </row>
    <row r="47" spans="2:8" ht="24" x14ac:dyDescent="0.2">
      <c r="B47" s="123"/>
      <c r="C47" s="121" t="s">
        <v>163</v>
      </c>
      <c r="D47" s="121" t="s">
        <v>162</v>
      </c>
      <c r="E47" s="121" t="s">
        <v>75</v>
      </c>
    </row>
    <row r="48" spans="2:8" x14ac:dyDescent="0.2">
      <c r="B48" s="125">
        <f>'[1]5 zpf_se'!G3</f>
        <v>45657</v>
      </c>
      <c r="C48" s="69">
        <f>'[1]5 zpf_se'!H3</f>
        <v>278.51871899999998</v>
      </c>
      <c r="D48" s="68">
        <f>'[1]5 zpf_se'!I3</f>
        <v>288.53250600000001</v>
      </c>
      <c r="E48" s="69">
        <f>'[1]5 zpf_se'!J3</f>
        <v>128.03936999999999</v>
      </c>
    </row>
    <row r="49" spans="2:5" x14ac:dyDescent="0.2">
      <c r="B49" s="125">
        <f>'[1]5 zpf_se'!G4</f>
        <v>45672</v>
      </c>
      <c r="C49" s="69">
        <f>'[1]5 zpf_se'!H4</f>
        <v>281.40804500000002</v>
      </c>
      <c r="D49" s="68">
        <f>'[1]5 zpf_se'!I4</f>
        <v>291.44250099999999</v>
      </c>
      <c r="E49" s="69">
        <f>'[1]5 zpf_se'!J4</f>
        <v>129.37796</v>
      </c>
    </row>
    <row r="50" spans="2:5" x14ac:dyDescent="0.2">
      <c r="B50" s="125">
        <f>'[1]5 zpf_se'!G5</f>
        <v>45688</v>
      </c>
      <c r="C50" s="69">
        <f>'[1]5 zpf_se'!H5</f>
        <v>283.07915000000003</v>
      </c>
      <c r="D50" s="68">
        <f>'[1]5 zpf_se'!I5</f>
        <v>292.44063899999998</v>
      </c>
      <c r="E50" s="69">
        <f>'[1]5 zpf_se'!J5</f>
        <v>129.86410100000001</v>
      </c>
    </row>
    <row r="51" spans="2:5" x14ac:dyDescent="0.2">
      <c r="B51" s="125">
        <f>'[1]5 zpf_se'!G6</f>
        <v>45703</v>
      </c>
      <c r="C51" s="69">
        <f>'[1]5 zpf_se'!H6</f>
        <v>283.31370600000002</v>
      </c>
      <c r="D51" s="68">
        <f>'[1]5 zpf_se'!I6</f>
        <v>293.663543</v>
      </c>
      <c r="E51" s="69">
        <f>'[1]5 zpf_se'!J6</f>
        <v>130.37483700000001</v>
      </c>
    </row>
    <row r="52" spans="2:5" x14ac:dyDescent="0.2">
      <c r="B52" s="125">
        <f>'[1]5 zpf_se'!G7</f>
        <v>45716</v>
      </c>
      <c r="C52" s="69">
        <f>'[1]5 zpf_se'!H7</f>
        <v>281.65824199999997</v>
      </c>
      <c r="D52" s="68">
        <f>'[1]5 zpf_se'!I7</f>
        <v>292.08150000000001</v>
      </c>
      <c r="E52" s="69">
        <f>'[1]5 zpf_se'!J7</f>
        <v>129.59076200000001</v>
      </c>
    </row>
    <row r="53" spans="2:5" x14ac:dyDescent="0.2">
      <c r="B53" s="125">
        <f>'[1]5 zpf_se'!G8</f>
        <v>45731</v>
      </c>
      <c r="C53" s="69">
        <f>'[1]5 zpf_se'!H8</f>
        <v>276.82694199999997</v>
      </c>
      <c r="D53" s="68">
        <f>'[1]5 zpf_se'!I8</f>
        <v>286.69520599999998</v>
      </c>
      <c r="E53" s="69">
        <f>'[1]5 zpf_se'!J8</f>
        <v>126.98942099999999</v>
      </c>
    </row>
    <row r="54" spans="2:5" x14ac:dyDescent="0.2">
      <c r="B54" s="125">
        <f>'[1]5 zpf_se'!G9</f>
        <v>45747</v>
      </c>
      <c r="C54" s="69">
        <f>'[1]5 zpf_se'!H9</f>
        <v>276.74943400000001</v>
      </c>
      <c r="D54" s="68">
        <f>'[1]5 zpf_se'!I9</f>
        <v>286.47686199999998</v>
      </c>
      <c r="E54" s="69">
        <f>'[1]5 zpf_se'!J9</f>
        <v>127.140227</v>
      </c>
    </row>
    <row r="63" spans="2:5" x14ac:dyDescent="0.2">
      <c r="B63" s="4" t="s">
        <v>208</v>
      </c>
    </row>
    <row r="64" spans="2:5" x14ac:dyDescent="0.2">
      <c r="B64" s="36" t="s">
        <v>209</v>
      </c>
    </row>
    <row r="87" spans="2:2" x14ac:dyDescent="0.2">
      <c r="B87" s="12"/>
    </row>
    <row r="91" spans="2:2" x14ac:dyDescent="0.2">
      <c r="B91" s="12" t="s">
        <v>79</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H26" sqref="H2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210</v>
      </c>
    </row>
    <row r="3" spans="2:8" x14ac:dyDescent="0.2">
      <c r="B3" s="36" t="s">
        <v>211</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212</v>
      </c>
      <c r="H23" s="4"/>
    </row>
    <row r="24" spans="2:8" ht="11.25" customHeight="1" x14ac:dyDescent="0.2">
      <c r="B24" s="36" t="s">
        <v>213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214</v>
      </c>
    </row>
    <row r="45" spans="2:6" ht="11.25" customHeight="1" x14ac:dyDescent="0.2">
      <c r="B45" s="36" t="s">
        <v>215</v>
      </c>
    </row>
    <row r="65" spans="2:2" x14ac:dyDescent="0.2">
      <c r="B65" s="12" t="s">
        <v>114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workbookViewId="0">
      <selection activeCell="L25" sqref="L25"/>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164</v>
      </c>
      <c r="C2" s="4"/>
    </row>
    <row r="3" spans="2:9" x14ac:dyDescent="0.2">
      <c r="B3" s="36" t="s">
        <v>165</v>
      </c>
      <c r="C3" s="36"/>
    </row>
    <row r="4" spans="2:9" ht="12.75" customHeight="1" x14ac:dyDescent="0.2">
      <c r="B4" s="182" t="s">
        <v>115</v>
      </c>
      <c r="C4" s="182"/>
      <c r="D4" s="194" t="s">
        <v>76</v>
      </c>
      <c r="E4" s="194"/>
      <c r="F4" s="195" t="s">
        <v>84</v>
      </c>
      <c r="G4" s="195"/>
      <c r="H4" s="194" t="s">
        <v>264</v>
      </c>
      <c r="I4" s="194"/>
    </row>
    <row r="5" spans="2:9" ht="24.75" thickBot="1" x14ac:dyDescent="0.25">
      <c r="B5" s="183"/>
      <c r="C5" s="183"/>
      <c r="D5" s="59" t="s">
        <v>117</v>
      </c>
      <c r="E5" s="59" t="s">
        <v>118</v>
      </c>
      <c r="F5" s="44" t="s">
        <v>117</v>
      </c>
      <c r="G5" s="44" t="s">
        <v>116</v>
      </c>
      <c r="H5" s="59" t="s">
        <v>117</v>
      </c>
      <c r="I5" s="59" t="s">
        <v>118</v>
      </c>
    </row>
    <row r="6" spans="2:9" ht="12.75" thickTop="1" x14ac:dyDescent="0.2">
      <c r="B6" s="124">
        <f>'[1]7_zpf_prinos_nadomestoci'!A6</f>
        <v>42735</v>
      </c>
      <c r="C6" s="124">
        <f>'[1]7_zpf_prinos_nadomestoci'!B6</f>
        <v>45291</v>
      </c>
      <c r="D6" s="132">
        <f>'[1]7_zpf_prinos_nadomestoci'!C6</f>
        <v>5.1169557929581444E-2</v>
      </c>
      <c r="E6" s="132">
        <f>'[1]7_zpf_prinos_nadomestoci'!D6</f>
        <v>5.1351184086692037E-3</v>
      </c>
      <c r="F6" s="133">
        <f>'[1]7_zpf_prinos_nadomestoci'!E6</f>
        <v>5.234469574968359E-2</v>
      </c>
      <c r="G6" s="133">
        <f>'[1]7_zpf_prinos_nadomestoci'!F6</f>
        <v>6.2587927797965737E-3</v>
      </c>
      <c r="H6" s="132" t="str">
        <f>'[1]7_zpf_prinos_nadomestoci'!G6</f>
        <v>-</v>
      </c>
      <c r="I6" s="132" t="str">
        <f>'[1]7_zpf_prinos_nadomestoci'!H6</f>
        <v>-</v>
      </c>
    </row>
    <row r="7" spans="2:9" x14ac:dyDescent="0.2">
      <c r="B7" s="124">
        <f>'[1]7_zpf_prinos_nadomestoci'!A7</f>
        <v>43646</v>
      </c>
      <c r="C7" s="124">
        <f>'[1]7_zpf_prinos_nadomestoci'!B7</f>
        <v>45291</v>
      </c>
      <c r="D7" s="132" t="str">
        <f>'[1]7_zpf_prinos_nadomestoci'!C7</f>
        <v>-</v>
      </c>
      <c r="E7" s="132" t="str">
        <f>'[1]7_zpf_prinos_nadomestoci'!D7</f>
        <v>-</v>
      </c>
      <c r="F7" s="133" t="str">
        <f>'[1]7_zpf_prinos_nadomestoci'!E7</f>
        <v>-</v>
      </c>
      <c r="G7" s="133" t="str">
        <f>'[1]7_zpf_prinos_nadomestoci'!F7</f>
        <v>-</v>
      </c>
      <c r="H7" s="132">
        <f>'[1]7_zpf_prinos_nadomestoci'!G7</f>
        <v>3.3958237236634492E-2</v>
      </c>
      <c r="I7" s="132">
        <f>'[1]7_zpf_prinos_nadomestoci'!H7</f>
        <v>-2.7617260329371396E-2</v>
      </c>
    </row>
    <row r="8" spans="2:9" x14ac:dyDescent="0.2">
      <c r="B8" s="124">
        <f>'[1]7_zpf_prinos_nadomestoci'!A8</f>
        <v>43100</v>
      </c>
      <c r="C8" s="124">
        <f>'[1]7_zpf_prinos_nadomestoci'!B8</f>
        <v>45657</v>
      </c>
      <c r="D8" s="132">
        <f>'[1]7_zpf_prinos_nadomestoci'!C8</f>
        <v>5.6361472509778077E-2</v>
      </c>
      <c r="E8" s="132">
        <f>'[1]7_zpf_prinos_nadomestoci'!D8</f>
        <v>7.3599593309354727E-3</v>
      </c>
      <c r="F8" s="133">
        <f>'[1]7_zpf_prinos_nadomestoci'!E8</f>
        <v>5.7493389671760653E-2</v>
      </c>
      <c r="G8" s="133">
        <f>'[1]7_zpf_prinos_nadomestoci'!F8</f>
        <v>8.4393701727107917E-3</v>
      </c>
      <c r="H8" s="132" t="str">
        <f>'[1]7_zpf_prinos_nadomestoci'!G8</f>
        <v>-</v>
      </c>
      <c r="I8" s="132" t="str">
        <f>'[1]7_zpf_prinos_nadomestoci'!H8</f>
        <v>-</v>
      </c>
    </row>
    <row r="9" spans="2:9" x14ac:dyDescent="0.2">
      <c r="B9" s="124">
        <f>'[1]7_zpf_prinos_nadomestoci'!A9</f>
        <v>43646</v>
      </c>
      <c r="C9" s="124">
        <f>'[1]7_zpf_prinos_nadomestoci'!B9</f>
        <v>45657</v>
      </c>
      <c r="D9" s="132" t="str">
        <f>'[1]7_zpf_prinos_nadomestoci'!C9</f>
        <v>-</v>
      </c>
      <c r="E9" s="132" t="str">
        <f>'[1]7_zpf_prinos_nadomestoci'!D9</f>
        <v>-</v>
      </c>
      <c r="F9" s="133" t="str">
        <f>'[1]7_zpf_prinos_nadomestoci'!E9</f>
        <v>-</v>
      </c>
      <c r="G9" s="133" t="str">
        <f>'[1]7_zpf_prinos_nadomestoci'!F9</f>
        <v>-</v>
      </c>
      <c r="H9" s="132">
        <f>'[1]7_zpf_prinos_nadomestoci'!G9</f>
        <v>4.5520898896558526E-2</v>
      </c>
      <c r="I9" s="132">
        <f>'[1]7_zpf_prinos_nadomestoci'!H9</f>
        <v>-1.3417333712493984E-2</v>
      </c>
    </row>
    <row r="10" spans="2:9" x14ac:dyDescent="0.2">
      <c r="B10" s="124">
        <f>'[1]7_zpf_prinos_nadomestoci'!A10</f>
        <v>43190</v>
      </c>
      <c r="C10" s="124">
        <f>'[1]7_zpf_prinos_nadomestoci'!B10</f>
        <v>45747</v>
      </c>
      <c r="D10" s="132">
        <f>'[1]7_zpf_prinos_nadomestoci'!C10</f>
        <v>5.5587207981850906E-2</v>
      </c>
      <c r="E10" s="132">
        <f>'[1]7_zpf_prinos_nadomestoci'!D10</f>
        <v>7.2480790319757737E-3</v>
      </c>
      <c r="F10" s="133">
        <f>'[1]7_zpf_prinos_nadomestoci'!E10</f>
        <v>5.694340093212924E-2</v>
      </c>
      <c r="G10" s="133">
        <f>'[1]7_zpf_prinos_nadomestoci'!F10</f>
        <v>8.5421670368657221E-3</v>
      </c>
      <c r="H10" s="132" t="str">
        <f>'[1]7_zpf_prinos_nadomestoci'!G10</f>
        <v>-</v>
      </c>
      <c r="I10" s="132" t="str">
        <f>'[1]7_zpf_prinos_nadomestoci'!H10</f>
        <v>-</v>
      </c>
    </row>
    <row r="11" spans="2:9" x14ac:dyDescent="0.2">
      <c r="B11" s="145">
        <f>'[1]7_zpf_prinos_nadomestoci'!A11</f>
        <v>43646</v>
      </c>
      <c r="C11" s="145">
        <f>'[1]7_zpf_prinos_nadomestoci'!B11</f>
        <v>45747</v>
      </c>
      <c r="D11" s="146" t="str">
        <f>'[1]7_zpf_prinos_nadomestoci'!C11</f>
        <v>-</v>
      </c>
      <c r="E11" s="146" t="str">
        <f>'[1]7_zpf_prinos_nadomestoci'!D11</f>
        <v>-</v>
      </c>
      <c r="F11" s="147" t="str">
        <f>'[1]7_zpf_prinos_nadomestoci'!E11</f>
        <v>-</v>
      </c>
      <c r="G11" s="147" t="str">
        <f>'[1]7_zpf_prinos_nadomestoci'!F11</f>
        <v>-</v>
      </c>
      <c r="H11" s="146">
        <f>'[1]7_zpf_prinos_nadomestoci'!G11</f>
        <v>4.2252315785936689E-2</v>
      </c>
      <c r="I11" s="146">
        <f>'[1]7_zpf_prinos_nadomestoci'!H11</f>
        <v>-1.29230377398869E-2</v>
      </c>
    </row>
    <row r="12" spans="2:9" ht="17.25" customHeight="1" x14ac:dyDescent="0.2">
      <c r="B12" s="124" t="str">
        <f>'[1]7_zpf_prinos_nadomestoci'!A12</f>
        <v xml:space="preserve">Почеток/Start </v>
      </c>
      <c r="C12" s="124">
        <f>'[1]7_zpf_prinos_nadomestoci'!B12</f>
        <v>45747</v>
      </c>
      <c r="D12" s="132">
        <f>'[1]7_zpf_prinos_nadomestoci'!C12</f>
        <v>5.4281437479297479E-2</v>
      </c>
      <c r="E12" s="132">
        <f>'[1]7_zpf_prinos_nadomestoci'!D12</f>
        <v>2.3313030449687133E-2</v>
      </c>
      <c r="F12" s="133">
        <f>'[1]7_zpf_prinos_nadomestoci'!E12</f>
        <v>5.6174363994056398E-2</v>
      </c>
      <c r="G12" s="133">
        <f>'[1]7_zpf_prinos_nadomestoci'!F12</f>
        <v>2.5150354241394668E-2</v>
      </c>
      <c r="H12" s="132">
        <f>'[1]7_zpf_prinos_nadomestoci'!G12</f>
        <v>4.0812655799199682E-2</v>
      </c>
      <c r="I12" s="132">
        <f>'[1]7_zpf_prinos_nadomestoci'!H12</f>
        <v>-1.2320165501843339E-2</v>
      </c>
    </row>
    <row r="13" spans="2:9" x14ac:dyDescent="0.2">
      <c r="B13" s="184" t="s">
        <v>265</v>
      </c>
      <c r="C13" s="184"/>
      <c r="D13" s="184"/>
      <c r="E13" s="184"/>
      <c r="F13" s="184"/>
      <c r="G13" s="184"/>
      <c r="H13" s="184"/>
      <c r="I13" s="184"/>
    </row>
    <row r="14" spans="2:9" x14ac:dyDescent="0.2">
      <c r="B14" s="184"/>
      <c r="C14" s="184"/>
      <c r="D14" s="184"/>
      <c r="E14" s="184"/>
      <c r="F14" s="184"/>
      <c r="G14" s="184"/>
      <c r="H14" s="184"/>
      <c r="I14" s="184"/>
    </row>
    <row r="15" spans="2:9" x14ac:dyDescent="0.2">
      <c r="B15" s="184"/>
      <c r="C15" s="184"/>
      <c r="D15" s="184"/>
      <c r="E15" s="184"/>
      <c r="F15" s="184"/>
      <c r="G15" s="184"/>
      <c r="H15" s="184"/>
      <c r="I15" s="184"/>
    </row>
    <row r="16" spans="2:9" ht="12" customHeight="1" x14ac:dyDescent="0.2">
      <c r="B16" s="185" t="s">
        <v>266</v>
      </c>
      <c r="C16" s="185"/>
      <c r="D16" s="185"/>
      <c r="E16" s="185"/>
      <c r="F16" s="185"/>
      <c r="G16" s="185"/>
      <c r="H16" s="185"/>
      <c r="I16" s="185"/>
    </row>
    <row r="17" spans="2:15" x14ac:dyDescent="0.2">
      <c r="B17" s="185"/>
      <c r="C17" s="185"/>
      <c r="D17" s="185"/>
      <c r="E17" s="185"/>
      <c r="F17" s="185"/>
      <c r="G17" s="185"/>
      <c r="H17" s="185"/>
      <c r="I17" s="185"/>
    </row>
    <row r="18" spans="2:15" x14ac:dyDescent="0.2">
      <c r="B18" s="185"/>
      <c r="C18" s="185"/>
      <c r="D18" s="185"/>
      <c r="E18" s="185"/>
      <c r="F18" s="185"/>
      <c r="G18" s="185"/>
      <c r="H18" s="185"/>
      <c r="I18" s="185"/>
    </row>
    <row r="19" spans="2:15" x14ac:dyDescent="0.2">
      <c r="B19" s="74"/>
    </row>
    <row r="20" spans="2:15" ht="12.75" customHeight="1" x14ac:dyDescent="0.2">
      <c r="B20" s="4" t="s">
        <v>183</v>
      </c>
      <c r="C20" s="4"/>
    </row>
    <row r="21" spans="2:15" ht="11.25" customHeight="1" x14ac:dyDescent="0.2">
      <c r="B21" s="36" t="s">
        <v>184</v>
      </c>
      <c r="C21" s="36"/>
    </row>
    <row r="22" spans="2:15" ht="35.25" customHeight="1" thickBot="1" x14ac:dyDescent="0.25">
      <c r="B22" s="57" t="s">
        <v>122</v>
      </c>
      <c r="C22" s="57" t="s">
        <v>103</v>
      </c>
      <c r="D22" s="57" t="s">
        <v>113</v>
      </c>
      <c r="E22" s="57" t="s">
        <v>166</v>
      </c>
      <c r="L22" s="4"/>
    </row>
    <row r="23" spans="2:15" ht="34.5" customHeight="1" thickTop="1" x14ac:dyDescent="0.2">
      <c r="B23" s="82" t="s">
        <v>153</v>
      </c>
      <c r="C23" s="73">
        <f>'[1]7_zpf_prinos_nadomestoci'!B17</f>
        <v>1.7000000000000001E-2</v>
      </c>
      <c r="D23" s="73">
        <f>'[1]7_zpf_prinos_nadomestoci'!C17</f>
        <v>1.7000000000000001E-2</v>
      </c>
      <c r="E23" s="73">
        <f>'[1]7_zpf_prinos_nadomestoci'!D17</f>
        <v>1.7000000000000001E-2</v>
      </c>
      <c r="L23" s="36"/>
    </row>
    <row r="24" spans="2:15" ht="60" x14ac:dyDescent="0.2">
      <c r="B24" s="76" t="s">
        <v>167</v>
      </c>
      <c r="C24" s="99">
        <f>'[1]7_zpf_prinos_nadomestoci'!B18</f>
        <v>2.9999999999999997E-4</v>
      </c>
      <c r="D24" s="99">
        <f>'[1]7_zpf_prinos_nadomestoci'!C18</f>
        <v>2.9999999999999997E-4</v>
      </c>
      <c r="E24" s="99">
        <f>'[1]7_zpf_prinos_nadomestoci'!D18</f>
        <v>2.9999999999999997E-4</v>
      </c>
    </row>
    <row r="25" spans="2:15" ht="24" x14ac:dyDescent="0.2">
      <c r="B25" s="83" t="s">
        <v>123</v>
      </c>
      <c r="C25" s="80"/>
      <c r="D25" s="81"/>
      <c r="E25" s="81"/>
      <c r="L25" s="4"/>
    </row>
    <row r="26" spans="2:15" ht="24" x14ac:dyDescent="0.2">
      <c r="B26" s="82" t="s">
        <v>168</v>
      </c>
      <c r="C26" s="73"/>
      <c r="D26" s="75"/>
      <c r="E26" s="75"/>
      <c r="L26" s="36"/>
    </row>
    <row r="27" spans="2:15" ht="22.5" x14ac:dyDescent="0.2">
      <c r="B27" s="77" t="s">
        <v>121</v>
      </c>
      <c r="C27" s="79" t="s">
        <v>124</v>
      </c>
      <c r="D27" s="79" t="s">
        <v>124</v>
      </c>
      <c r="E27" s="79" t="s">
        <v>124</v>
      </c>
    </row>
    <row r="28" spans="2:15" ht="22.5" x14ac:dyDescent="0.2">
      <c r="B28" s="84" t="s">
        <v>120</v>
      </c>
      <c r="C28" s="78" t="s">
        <v>125</v>
      </c>
      <c r="D28" s="78" t="s">
        <v>125</v>
      </c>
      <c r="E28" s="78" t="s">
        <v>125</v>
      </c>
    </row>
    <row r="29" spans="2:15" ht="6" customHeight="1" x14ac:dyDescent="0.2">
      <c r="D29" s="1"/>
      <c r="E29" s="4"/>
    </row>
    <row r="30" spans="2:15" x14ac:dyDescent="0.2">
      <c r="B30" s="85" t="s">
        <v>361</v>
      </c>
      <c r="D30" s="86" t="s">
        <v>362</v>
      </c>
      <c r="E30" s="47"/>
      <c r="F30" s="86"/>
      <c r="M30" s="4"/>
      <c r="O30" s="4"/>
    </row>
    <row r="31" spans="2:15" x14ac:dyDescent="0.2">
      <c r="B31" s="85" t="s">
        <v>154</v>
      </c>
      <c r="D31" s="86" t="s">
        <v>156</v>
      </c>
      <c r="E31" s="47"/>
      <c r="F31" s="86"/>
      <c r="L31" s="36"/>
      <c r="N31" s="87"/>
    </row>
    <row r="32" spans="2:15" x14ac:dyDescent="0.2">
      <c r="B32" s="85"/>
      <c r="D32" s="87"/>
      <c r="L32" s="36"/>
      <c r="N32" s="87"/>
    </row>
    <row r="33" spans="2:14" ht="15" customHeight="1" x14ac:dyDescent="0.2">
      <c r="B33" s="184" t="s">
        <v>262</v>
      </c>
      <c r="C33" s="184"/>
      <c r="D33" s="184"/>
      <c r="E33" s="184"/>
      <c r="K33" s="85"/>
      <c r="N33" s="87"/>
    </row>
    <row r="34" spans="2:14" x14ac:dyDescent="0.2">
      <c r="B34" s="184"/>
      <c r="C34" s="184"/>
      <c r="D34" s="184"/>
      <c r="E34" s="184"/>
      <c r="L34" s="4"/>
      <c r="N34" s="87"/>
    </row>
    <row r="35" spans="2:14" ht="26.25" customHeight="1" x14ac:dyDescent="0.2">
      <c r="B35" s="184"/>
      <c r="C35" s="184"/>
      <c r="D35" s="184"/>
      <c r="E35" s="184"/>
      <c r="K35" s="85"/>
      <c r="L35" s="36"/>
    </row>
    <row r="36" spans="2:14" x14ac:dyDescent="0.2">
      <c r="B36" s="29"/>
      <c r="C36" s="29"/>
      <c r="D36" s="29"/>
      <c r="E36" s="29"/>
      <c r="K36" s="85"/>
      <c r="N36" s="87"/>
    </row>
    <row r="37" spans="2:14" x14ac:dyDescent="0.2">
      <c r="B37" s="185" t="s">
        <v>155</v>
      </c>
      <c r="C37" s="185"/>
      <c r="D37" s="185"/>
      <c r="E37" s="185"/>
    </row>
    <row r="38" spans="2:14" x14ac:dyDescent="0.2">
      <c r="B38" s="185"/>
      <c r="C38" s="185"/>
      <c r="D38" s="185"/>
      <c r="E38" s="185"/>
    </row>
    <row r="39" spans="2:14" ht="21.75" customHeight="1" x14ac:dyDescent="0.2">
      <c r="B39" s="185"/>
      <c r="C39" s="185"/>
      <c r="D39" s="185"/>
      <c r="E39" s="185"/>
    </row>
    <row r="40" spans="2:14" ht="9.75" customHeight="1" x14ac:dyDescent="0.2"/>
    <row r="46" spans="2:14" x14ac:dyDescent="0.2">
      <c r="B46" s="12" t="s">
        <v>114</v>
      </c>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6"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2025-04-30T13:53:04Z</cp:lastPrinted>
  <dcterms:created xsi:type="dcterms:W3CDTF">2006-04-20T10:37:43Z</dcterms:created>
  <dcterms:modified xsi:type="dcterms:W3CDTF">2025-04-30T13:55:30Z</dcterms:modified>
</cp:coreProperties>
</file>