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62025\"/>
    </mc:Choice>
  </mc:AlternateContent>
  <xr:revisionPtr revIDLastSave="0" documentId="13_ncr:1_{9B62297B-6DDE-4385-87D3-434807510186}" xr6:coauthVersionLast="47" xr6:coauthVersionMax="47" xr10:uidLastSave="{00000000-0000-0000-0000-000000000000}"/>
  <bookViews>
    <workbookView xWindow="-120" yWindow="-120" windowWidth="29040" windowHeight="15840" activeTab="8"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<sst xmlns="http://schemas.openxmlformats.org/spreadsheetml/2006/main" count="300" uniqueCount="193">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</sst>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0.10183327200931619</c:v>
                </c:pt>
                <c:pt idx="1">
                  <c:v>0.11104996931151982</c:v>
                </c:pt>
                <c:pt idx="2">
                  <c:v>4.3521429753433725E-2</c:v>
                </c:pt>
                <c:pt idx="3">
                  <c:v>9.9225837062667341E-2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0.31376528200829201</c:v>
                </c:pt>
                <c:pt idx="1">
                  <c:v>0.31770690032240539</c:v>
                </c:pt>
                <c:pt idx="2">
                  <c:v>0.42127254674830383</c:v>
                </c:pt>
                <c:pt idx="3">
                  <c:v>0.32815019116030836</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0.53737287910570619</c:v>
                </c:pt>
                <c:pt idx="1">
                  <c:v>0.52618044826345534</c:v>
                </c:pt>
                <c:pt idx="2">
                  <c:v>0.46610403221358043</c:v>
                </c:pt>
                <c:pt idx="3">
                  <c:v>0.52391158048986741</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4.7028566876685621E-2</c:v>
                </c:pt>
                <c:pt idx="1">
                  <c:v>4.5062682102619454E-2</c:v>
                </c:pt>
                <c:pt idx="2">
                  <c:v>6.9101991284682002E-2</c:v>
                </c:pt>
                <c:pt idx="3">
                  <c:v>4.8712391287156834E-2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45808</c:v>
                </c:pt>
                <c:pt idx="1">
                  <c:v>45818</c:v>
                </c:pt>
                <c:pt idx="2">
                  <c:v>45828</c:v>
                </c:pt>
                <c:pt idx="3">
                  <c:v>45838</c:v>
                </c:pt>
              </c:numCache>
            </c:numRef>
          </c:cat>
          <c:val>
            <c:numRef>
              <c:f>'[1]1 zpf '!$C$44:$C$47</c:f>
              <c:numCache>
                <c:formatCode>General</c:formatCode>
                <c:ptCount val="4"/>
                <c:pt idx="0">
                  <c:v>73281.13380412999</c:v>
                </c:pt>
                <c:pt idx="1">
                  <c:v>74040.927449127674</c:v>
                </c:pt>
                <c:pt idx="2">
                  <c:v>73577.950919817842</c:v>
                </c:pt>
                <c:pt idx="3">
                  <c:v>74275.97859918428</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45808</c:v>
                </c:pt>
                <c:pt idx="1">
                  <c:v>45818</c:v>
                </c:pt>
                <c:pt idx="2">
                  <c:v>45828</c:v>
                </c:pt>
                <c:pt idx="3">
                  <c:v>45838</c:v>
                </c:pt>
              </c:numCache>
            </c:numRef>
          </c:cat>
          <c:val>
            <c:numRef>
              <c:f>'[1]1 zpf '!$D$44:$D$47</c:f>
              <c:numCache>
                <c:formatCode>General</c:formatCode>
                <c:ptCount val="4"/>
                <c:pt idx="0">
                  <c:v>82588.157454733184</c:v>
                </c:pt>
                <c:pt idx="1">
                  <c:v>83392.247365157862</c:v>
                </c:pt>
                <c:pt idx="2">
                  <c:v>82831.412259165678</c:v>
                </c:pt>
                <c:pt idx="3">
                  <c:v>83713.521659426071</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45808</c:v>
                </c:pt>
                <c:pt idx="1">
                  <c:v>45818</c:v>
                </c:pt>
                <c:pt idx="2">
                  <c:v>45828</c:v>
                </c:pt>
                <c:pt idx="3">
                  <c:v>45838</c:v>
                </c:pt>
              </c:numCache>
            </c:numRef>
          </c:cat>
          <c:val>
            <c:numRef>
              <c:f>'[1]1 zpf '!$E$44:$E$47</c:f>
              <c:numCache>
                <c:formatCode>General</c:formatCode>
                <c:ptCount val="4"/>
                <c:pt idx="0">
                  <c:v>14033.019556889163</c:v>
                </c:pt>
                <c:pt idx="1">
                  <c:v>14205.71171392434</c:v>
                </c:pt>
                <c:pt idx="2">
                  <c:v>14316.304814404935</c:v>
                </c:pt>
                <c:pt idx="3">
                  <c:v>14438.570425689939</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'[1]1 zpf '!$C$76:$C$107</c:f>
              <c:numCache>
                <c:formatCode>General</c:formatCode>
                <c:ptCount val="32"/>
                <c:pt idx="0">
                  <c:v>278.59669200000002</c:v>
                </c:pt>
                <c:pt idx="1">
                  <c:v>278.61645399999998</c:v>
                </c:pt>
                <c:pt idx="2">
                  <c:v>278.92105199999997</c:v>
                </c:pt>
                <c:pt idx="3">
                  <c:v>278.96224899999999</c:v>
                </c:pt>
                <c:pt idx="4">
                  <c:v>279.44271300000003</c:v>
                </c:pt>
                <c:pt idx="5">
                  <c:v>279.34081700000002</c:v>
                </c:pt>
                <c:pt idx="6">
                  <c:v>279.64406300000002</c:v>
                </c:pt>
                <c:pt idx="7">
                  <c:v>279.66379899999998</c:v>
                </c:pt>
                <c:pt idx="8">
                  <c:v>279.683604</c:v>
                </c:pt>
                <c:pt idx="9">
                  <c:v>279.82253200000002</c:v>
                </c:pt>
                <c:pt idx="10">
                  <c:v>280.24904199999997</c:v>
                </c:pt>
                <c:pt idx="11">
                  <c:v>280.002523</c:v>
                </c:pt>
                <c:pt idx="12">
                  <c:v>280.04177700000002</c:v>
                </c:pt>
                <c:pt idx="13">
                  <c:v>278.10229800000002</c:v>
                </c:pt>
                <c:pt idx="14">
                  <c:v>278.53346800000003</c:v>
                </c:pt>
                <c:pt idx="15">
                  <c:v>278.55332099999998</c:v>
                </c:pt>
                <c:pt idx="16">
                  <c:v>279.15525600000001</c:v>
                </c:pt>
                <c:pt idx="17">
                  <c:v>278.09808099999998</c:v>
                </c:pt>
                <c:pt idx="18">
                  <c:v>277.93763000000001</c:v>
                </c:pt>
                <c:pt idx="19">
                  <c:v>277.98343399999999</c:v>
                </c:pt>
                <c:pt idx="20">
                  <c:v>278.04344600000002</c:v>
                </c:pt>
                <c:pt idx="21">
                  <c:v>277.893213</c:v>
                </c:pt>
                <c:pt idx="22">
                  <c:v>277.91299199999997</c:v>
                </c:pt>
                <c:pt idx="23">
                  <c:v>278.52036800000002</c:v>
                </c:pt>
                <c:pt idx="24">
                  <c:v>279.907106</c:v>
                </c:pt>
                <c:pt idx="25">
                  <c:v>279.29500400000001</c:v>
                </c:pt>
                <c:pt idx="26">
                  <c:v>280.11522300000001</c:v>
                </c:pt>
                <c:pt idx="27">
                  <c:v>280.11030299999999</c:v>
                </c:pt>
                <c:pt idx="28">
                  <c:v>280.21629999999999</c:v>
                </c:pt>
                <c:pt idx="29">
                  <c:v>280.23606599999999</c:v>
                </c:pt>
                <c:pt idx="30">
                  <c:v>280.48327499999999</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'[1]1 zpf '!$D$76:$D$107</c:f>
              <c:numCache>
                <c:formatCode>General</c:formatCode>
                <c:ptCount val="32"/>
                <c:pt idx="0">
                  <c:v>289.66644700000001</c:v>
                </c:pt>
                <c:pt idx="1">
                  <c:v>289.68535300000002</c:v>
                </c:pt>
                <c:pt idx="2">
                  <c:v>290.22227700000002</c:v>
                </c:pt>
                <c:pt idx="3">
                  <c:v>289.94469099999998</c:v>
                </c:pt>
                <c:pt idx="4">
                  <c:v>290.44538999999997</c:v>
                </c:pt>
                <c:pt idx="5">
                  <c:v>290.30152900000002</c:v>
                </c:pt>
                <c:pt idx="6">
                  <c:v>290.60374200000001</c:v>
                </c:pt>
                <c:pt idx="7">
                  <c:v>290.62272999999999</c:v>
                </c:pt>
                <c:pt idx="8">
                  <c:v>290.64171099999999</c:v>
                </c:pt>
                <c:pt idx="9">
                  <c:v>290.82791800000001</c:v>
                </c:pt>
                <c:pt idx="10">
                  <c:v>291.30012299999999</c:v>
                </c:pt>
                <c:pt idx="11">
                  <c:v>291.04026699999997</c:v>
                </c:pt>
                <c:pt idx="12">
                  <c:v>291.23124899999999</c:v>
                </c:pt>
                <c:pt idx="13">
                  <c:v>288.88450599999999</c:v>
                </c:pt>
                <c:pt idx="14">
                  <c:v>289.39878800000002</c:v>
                </c:pt>
                <c:pt idx="15">
                  <c:v>289.41776299999998</c:v>
                </c:pt>
                <c:pt idx="16">
                  <c:v>289.81728399999997</c:v>
                </c:pt>
                <c:pt idx="17">
                  <c:v>288.67853200000002</c:v>
                </c:pt>
                <c:pt idx="18">
                  <c:v>288.68269800000002</c:v>
                </c:pt>
                <c:pt idx="19">
                  <c:v>288.88820299999998</c:v>
                </c:pt>
                <c:pt idx="20">
                  <c:v>288.66223600000001</c:v>
                </c:pt>
                <c:pt idx="21">
                  <c:v>288.47416700000002</c:v>
                </c:pt>
                <c:pt idx="22">
                  <c:v>288.49322000000001</c:v>
                </c:pt>
                <c:pt idx="23">
                  <c:v>289.28242599999999</c:v>
                </c:pt>
                <c:pt idx="24">
                  <c:v>291.05664400000001</c:v>
                </c:pt>
                <c:pt idx="25">
                  <c:v>290.25328200000001</c:v>
                </c:pt>
                <c:pt idx="26">
                  <c:v>291.15531900000002</c:v>
                </c:pt>
                <c:pt idx="27">
                  <c:v>291.09227700000002</c:v>
                </c:pt>
                <c:pt idx="28">
                  <c:v>291.19041900000002</c:v>
                </c:pt>
                <c:pt idx="29">
                  <c:v>291.20942100000002</c:v>
                </c:pt>
                <c:pt idx="30">
                  <c:v>291.53987499999999</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'[1]1 zpf '!$E$76:$E$107</c:f>
              <c:numCache>
                <c:formatCode>General</c:formatCode>
                <c:ptCount val="32"/>
                <c:pt idx="0">
                  <c:v>128.41329200000001</c:v>
                </c:pt>
                <c:pt idx="1">
                  <c:v>128.42303100000001</c:v>
                </c:pt>
                <c:pt idx="2">
                  <c:v>128.66644400000001</c:v>
                </c:pt>
                <c:pt idx="3">
                  <c:v>128.567452</c:v>
                </c:pt>
                <c:pt idx="4">
                  <c:v>128.73676699999999</c:v>
                </c:pt>
                <c:pt idx="5">
                  <c:v>128.645411</c:v>
                </c:pt>
                <c:pt idx="6">
                  <c:v>128.84008299999999</c:v>
                </c:pt>
                <c:pt idx="7">
                  <c:v>128.84977599999999</c:v>
                </c:pt>
                <c:pt idx="8">
                  <c:v>128.859396</c:v>
                </c:pt>
                <c:pt idx="9">
                  <c:v>128.92403300000001</c:v>
                </c:pt>
                <c:pt idx="10">
                  <c:v>129.14613800000001</c:v>
                </c:pt>
                <c:pt idx="11">
                  <c:v>129.003681</c:v>
                </c:pt>
                <c:pt idx="12">
                  <c:v>129.12304700000001</c:v>
                </c:pt>
                <c:pt idx="13">
                  <c:v>128.128342</c:v>
                </c:pt>
                <c:pt idx="14">
                  <c:v>128.37153699999999</c:v>
                </c:pt>
                <c:pt idx="15">
                  <c:v>128.381224</c:v>
                </c:pt>
                <c:pt idx="16">
                  <c:v>128.58949200000001</c:v>
                </c:pt>
                <c:pt idx="17">
                  <c:v>128.10171299999999</c:v>
                </c:pt>
                <c:pt idx="18">
                  <c:v>128.09343699999999</c:v>
                </c:pt>
                <c:pt idx="19">
                  <c:v>128.253488</c:v>
                </c:pt>
                <c:pt idx="20">
                  <c:v>128.17281700000001</c:v>
                </c:pt>
                <c:pt idx="21">
                  <c:v>128.082651</c:v>
                </c:pt>
                <c:pt idx="22">
                  <c:v>128.092409</c:v>
                </c:pt>
                <c:pt idx="23">
                  <c:v>128.417787</c:v>
                </c:pt>
                <c:pt idx="24">
                  <c:v>129.02203499999999</c:v>
                </c:pt>
                <c:pt idx="25">
                  <c:v>128.60878700000001</c:v>
                </c:pt>
                <c:pt idx="26">
                  <c:v>128.996801</c:v>
                </c:pt>
                <c:pt idx="27">
                  <c:v>128.94239400000001</c:v>
                </c:pt>
                <c:pt idx="28">
                  <c:v>128.96159299999999</c:v>
                </c:pt>
                <c:pt idx="29">
                  <c:v>128.97144800000001</c:v>
                </c:pt>
                <c:pt idx="30">
                  <c:v>129.159019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2.4405462205918549E-2</c:v>
                </c:pt>
                <c:pt idx="1">
                  <c:v>1.3548857551322914E-2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0.67442294525498714</c:v>
                </c:pt>
                <c:pt idx="1">
                  <c:v>0.65028499717824839</c:v>
                </c:pt>
                <c:pt idx="2">
                  <c:v>0.66670337788479128</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1.1501423608066417E-5</c:v>
                </c:pt>
                <c:pt idx="1">
                  <c:v>2.0907588268736202E-3</c:v>
                </c:pt>
                <c:pt idx="2">
                  <c:v>3.1831981972125049E-2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7.483615494454561E-2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8.4678030252774567E-3</c:v>
                </c:pt>
                <c:pt idx="1">
                  <c:v>1.0333800956425143E-2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0.1982342824098553</c:v>
                </c:pt>
                <c:pt idx="1">
                  <c:v>0.30390492619215603</c:v>
                </c:pt>
                <c:pt idx="2">
                  <c:v>0.28633212768186883</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4.8891639793759694E-3</c:v>
                </c:pt>
                <c:pt idx="1">
                  <c:v>1.0985336600700998E-2</c:v>
                </c:pt>
                <c:pt idx="2">
                  <c:v>2.0997282205869514E-3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6.3342328805889216E-3</c:v>
                </c:pt>
                <c:pt idx="1">
                  <c:v>6.1736173380097417E-4</c:v>
                </c:pt>
                <c:pt idx="2">
                  <c:v>5.1245661252742895E-4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8.3984538758428672E-3</c:v>
                </c:pt>
                <c:pt idx="1">
                  <c:v>8.2339609604717614E-3</c:v>
                </c:pt>
                <c:pt idx="2">
                  <c:v>1.2520327628100486E-2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0.70008274457386543</c:v>
                </c:pt>
                <c:pt idx="1">
                  <c:v>0.35804549283909015</c:v>
                </c:pt>
                <c:pt idx="2">
                  <c:v>0.72248803827751196</c:v>
                </c:pt>
                <c:pt idx="3">
                  <c:v>0.51424694708276797</c:v>
                </c:pt>
                <c:pt idx="4">
                  <c:v>0.51952875631129936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0.29991725542613457</c:v>
                </c:pt>
                <c:pt idx="1">
                  <c:v>0.64195450716090985</c:v>
                </c:pt>
                <c:pt idx="2">
                  <c:v>0.27751196172248804</c:v>
                </c:pt>
                <c:pt idx="3">
                  <c:v>0.48575305291723203</c:v>
                </c:pt>
                <c:pt idx="4">
                  <c:v>0.48047124368870059</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45808</c:v>
                </c:pt>
                <c:pt idx="1">
                  <c:v>45818</c:v>
                </c:pt>
                <c:pt idx="2">
                  <c:v>45828</c:v>
                </c:pt>
                <c:pt idx="3">
                  <c:v>45838</c:v>
                </c:pt>
              </c:numCache>
            </c:numRef>
          </c:cat>
          <c:val>
            <c:numRef>
              <c:f>'[1]3 dpf'!$C$55:$C$58</c:f>
              <c:numCache>
                <c:formatCode>General</c:formatCode>
                <c:ptCount val="4"/>
                <c:pt idx="0">
                  <c:v>2180.9671819560472</c:v>
                </c:pt>
                <c:pt idx="1">
                  <c:v>2196.0828358343438</c:v>
                </c:pt>
                <c:pt idx="2">
                  <c:v>2181.3808927405958</c:v>
                </c:pt>
                <c:pt idx="3">
                  <c:v>2200.1494787140241</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45808</c:v>
                </c:pt>
                <c:pt idx="1">
                  <c:v>45818</c:v>
                </c:pt>
                <c:pt idx="2">
                  <c:v>45828</c:v>
                </c:pt>
                <c:pt idx="3">
                  <c:v>45838</c:v>
                </c:pt>
              </c:numCache>
            </c:numRef>
          </c:cat>
          <c:val>
            <c:numRef>
              <c:f>'[1]3 dpf'!$D$55:$D$58</c:f>
              <c:numCache>
                <c:formatCode>General</c:formatCode>
                <c:ptCount val="4"/>
                <c:pt idx="0">
                  <c:v>2111.6173979667301</c:v>
                </c:pt>
                <c:pt idx="1">
                  <c:v>2127.9387028518418</c:v>
                </c:pt>
                <c:pt idx="2">
                  <c:v>2110.688773550391</c:v>
                </c:pt>
                <c:pt idx="3">
                  <c:v>2134.592667914349</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45808</c:v>
                </c:pt>
                <c:pt idx="1">
                  <c:v>45818</c:v>
                </c:pt>
                <c:pt idx="2">
                  <c:v>45828</c:v>
                </c:pt>
                <c:pt idx="3">
                  <c:v>45838</c:v>
                </c:pt>
              </c:numCache>
            </c:numRef>
          </c:cat>
          <c:val>
            <c:numRef>
              <c:f>'[1]3 dpf'!$E$55:$E$58</c:f>
              <c:numCache>
                <c:formatCode>General</c:formatCode>
                <c:ptCount val="4"/>
                <c:pt idx="0">
                  <c:v>22.329210539405</c:v>
                </c:pt>
                <c:pt idx="1">
                  <c:v>22.721030736790002</c:v>
                </c:pt>
                <c:pt idx="2">
                  <c:v>22.643478721120999</c:v>
                </c:pt>
                <c:pt idx="3">
                  <c:v>22.949140047527997</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45808</c:v>
                </c:pt>
                <c:pt idx="1">
                  <c:v>45818</c:v>
                </c:pt>
                <c:pt idx="2">
                  <c:v>45828</c:v>
                </c:pt>
                <c:pt idx="3">
                  <c:v>45838</c:v>
                </c:pt>
              </c:numCache>
            </c:numRef>
          </c:cat>
          <c:val>
            <c:numRef>
              <c:f>'[1]3 dpf'!$F$55:$F$58</c:f>
              <c:numCache>
                <c:formatCode>General</c:formatCode>
                <c:ptCount val="4"/>
                <c:pt idx="0">
                  <c:v>204.36877421973301</c:v>
                </c:pt>
                <c:pt idx="1">
                  <c:v>205.92236568216802</c:v>
                </c:pt>
                <c:pt idx="2">
                  <c:v>204.84436639087502</c:v>
                </c:pt>
                <c:pt idx="3">
                  <c:v>213.00289279664599</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spPr>
            <a:ln>
              <a:solidFill>
                <a:schemeClr val="bg1">
                  <a:lumMod val="85000"/>
                </a:schemeClr>
              </a:solidFill>
            </a:ln>
          </c:spPr>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dpf'!$C$85:$C$116</c:f>
              <c:numCache>
                <c:formatCode>General</c:formatCode>
                <c:ptCount val="32"/>
                <c:pt idx="0">
                  <c:v>244.89954800000001</c:v>
                </c:pt>
                <c:pt idx="1">
                  <c:v>244.91224600000001</c:v>
                </c:pt>
                <c:pt idx="2">
                  <c:v>245.086691</c:v>
                </c:pt>
                <c:pt idx="3">
                  <c:v>245.10158799999999</c:v>
                </c:pt>
                <c:pt idx="4">
                  <c:v>245.60970499999999</c:v>
                </c:pt>
                <c:pt idx="5">
                  <c:v>245.55360099999999</c:v>
                </c:pt>
                <c:pt idx="6">
                  <c:v>245.81118799999999</c:v>
                </c:pt>
                <c:pt idx="7">
                  <c:v>245.82423399999999</c:v>
                </c:pt>
                <c:pt idx="8">
                  <c:v>245.83725200000001</c:v>
                </c:pt>
                <c:pt idx="9">
                  <c:v>246.02588700000001</c:v>
                </c:pt>
                <c:pt idx="10">
                  <c:v>246.21880999999999</c:v>
                </c:pt>
                <c:pt idx="11">
                  <c:v>246.10214199999999</c:v>
                </c:pt>
                <c:pt idx="12">
                  <c:v>246.03489099999999</c:v>
                </c:pt>
                <c:pt idx="13">
                  <c:v>244.504412</c:v>
                </c:pt>
                <c:pt idx="14">
                  <c:v>244.847128</c:v>
                </c:pt>
                <c:pt idx="15">
                  <c:v>244.860388</c:v>
                </c:pt>
                <c:pt idx="16">
                  <c:v>245.37780900000001</c:v>
                </c:pt>
                <c:pt idx="17">
                  <c:v>244.56473700000001</c:v>
                </c:pt>
                <c:pt idx="18">
                  <c:v>244.446843</c:v>
                </c:pt>
                <c:pt idx="19">
                  <c:v>244.429034</c:v>
                </c:pt>
                <c:pt idx="20">
                  <c:v>244.42926900000001</c:v>
                </c:pt>
                <c:pt idx="21">
                  <c:v>244.30491000000001</c:v>
                </c:pt>
                <c:pt idx="22">
                  <c:v>244.31792200000001</c:v>
                </c:pt>
                <c:pt idx="23">
                  <c:v>244.73034100000001</c:v>
                </c:pt>
                <c:pt idx="24">
                  <c:v>245.73839699999999</c:v>
                </c:pt>
                <c:pt idx="25">
                  <c:v>245.13490400000001</c:v>
                </c:pt>
                <c:pt idx="26">
                  <c:v>245.78234</c:v>
                </c:pt>
                <c:pt idx="27">
                  <c:v>245.86591000000001</c:v>
                </c:pt>
                <c:pt idx="28">
                  <c:v>245.93810999999999</c:v>
                </c:pt>
                <c:pt idx="29">
                  <c:v>245.951695</c:v>
                </c:pt>
                <c:pt idx="30">
                  <c:v>246.104713</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dpf'!$D$85:$D$116</c:f>
              <c:numCache>
                <c:formatCode>General</c:formatCode>
                <c:ptCount val="32"/>
                <c:pt idx="0">
                  <c:v>234.810271</c:v>
                </c:pt>
                <c:pt idx="1">
                  <c:v>234.82229699999999</c:v>
                </c:pt>
                <c:pt idx="2">
                  <c:v>235.20602199999999</c:v>
                </c:pt>
                <c:pt idx="3">
                  <c:v>234.98196200000001</c:v>
                </c:pt>
                <c:pt idx="4">
                  <c:v>235.4813</c:v>
                </c:pt>
                <c:pt idx="5">
                  <c:v>235.33245400000001</c:v>
                </c:pt>
                <c:pt idx="6">
                  <c:v>235.598838</c:v>
                </c:pt>
                <c:pt idx="7">
                  <c:v>235.610904</c:v>
                </c:pt>
                <c:pt idx="8">
                  <c:v>235.622749</c:v>
                </c:pt>
                <c:pt idx="9">
                  <c:v>235.83832200000001</c:v>
                </c:pt>
                <c:pt idx="10">
                  <c:v>236.21367499999999</c:v>
                </c:pt>
                <c:pt idx="11">
                  <c:v>235.99857600000001</c:v>
                </c:pt>
                <c:pt idx="12">
                  <c:v>236.145872</c:v>
                </c:pt>
                <c:pt idx="13">
                  <c:v>234.27887799999999</c:v>
                </c:pt>
                <c:pt idx="14">
                  <c:v>234.682714</c:v>
                </c:pt>
                <c:pt idx="15">
                  <c:v>234.69474500000001</c:v>
                </c:pt>
                <c:pt idx="16">
                  <c:v>234.98797400000001</c:v>
                </c:pt>
                <c:pt idx="17">
                  <c:v>234.10384400000001</c:v>
                </c:pt>
                <c:pt idx="18">
                  <c:v>234.11475100000001</c:v>
                </c:pt>
                <c:pt idx="19">
                  <c:v>234.28780699999999</c:v>
                </c:pt>
                <c:pt idx="20">
                  <c:v>234.060654</c:v>
                </c:pt>
                <c:pt idx="21">
                  <c:v>233.90921499999999</c:v>
                </c:pt>
                <c:pt idx="22">
                  <c:v>233.92165700000001</c:v>
                </c:pt>
                <c:pt idx="23">
                  <c:v>234.53652600000001</c:v>
                </c:pt>
                <c:pt idx="24">
                  <c:v>235.935562</c:v>
                </c:pt>
                <c:pt idx="25">
                  <c:v>235.266322</c:v>
                </c:pt>
                <c:pt idx="26">
                  <c:v>235.930138</c:v>
                </c:pt>
                <c:pt idx="27">
                  <c:v>235.84051199999999</c:v>
                </c:pt>
                <c:pt idx="28">
                  <c:v>235.917754</c:v>
                </c:pt>
                <c:pt idx="29">
                  <c:v>235.930173</c:v>
                </c:pt>
                <c:pt idx="30">
                  <c:v>236.180587</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dpf'!$E$85:$E$116</c:f>
              <c:numCache>
                <c:formatCode>General</c:formatCode>
                <c:ptCount val="32"/>
                <c:pt idx="0">
                  <c:v>118.941447</c:v>
                </c:pt>
                <c:pt idx="1">
                  <c:v>118.94801099999999</c:v>
                </c:pt>
                <c:pt idx="2">
                  <c:v>119.183961</c:v>
                </c:pt>
                <c:pt idx="3">
                  <c:v>119.08391</c:v>
                </c:pt>
                <c:pt idx="4">
                  <c:v>119.239958</c:v>
                </c:pt>
                <c:pt idx="5">
                  <c:v>119.142312</c:v>
                </c:pt>
                <c:pt idx="6">
                  <c:v>119.32375</c:v>
                </c:pt>
                <c:pt idx="7">
                  <c:v>119.33024899999999</c:v>
                </c:pt>
                <c:pt idx="8">
                  <c:v>119.336586</c:v>
                </c:pt>
                <c:pt idx="9">
                  <c:v>119.385462</c:v>
                </c:pt>
                <c:pt idx="10">
                  <c:v>119.598677</c:v>
                </c:pt>
                <c:pt idx="11">
                  <c:v>119.464521</c:v>
                </c:pt>
                <c:pt idx="12">
                  <c:v>119.581101</c:v>
                </c:pt>
                <c:pt idx="13">
                  <c:v>118.626565</c:v>
                </c:pt>
                <c:pt idx="14">
                  <c:v>118.85456499999999</c:v>
                </c:pt>
                <c:pt idx="15">
                  <c:v>118.861114</c:v>
                </c:pt>
                <c:pt idx="16">
                  <c:v>119.05473000000001</c:v>
                </c:pt>
                <c:pt idx="17">
                  <c:v>118.57604000000001</c:v>
                </c:pt>
                <c:pt idx="18">
                  <c:v>118.54713700000001</c:v>
                </c:pt>
                <c:pt idx="19">
                  <c:v>118.690907</c:v>
                </c:pt>
                <c:pt idx="20">
                  <c:v>118.601111</c:v>
                </c:pt>
                <c:pt idx="21">
                  <c:v>118.512225</c:v>
                </c:pt>
                <c:pt idx="22">
                  <c:v>118.518956</c:v>
                </c:pt>
                <c:pt idx="23">
                  <c:v>118.818265</c:v>
                </c:pt>
                <c:pt idx="24">
                  <c:v>119.41172899999999</c:v>
                </c:pt>
                <c:pt idx="25">
                  <c:v>119.04461999999999</c:v>
                </c:pt>
                <c:pt idx="26">
                  <c:v>119.439537</c:v>
                </c:pt>
                <c:pt idx="27">
                  <c:v>119.39054400000001</c:v>
                </c:pt>
                <c:pt idx="28">
                  <c:v>119.408483</c:v>
                </c:pt>
                <c:pt idx="29">
                  <c:v>119.415193</c:v>
                </c:pt>
                <c:pt idx="30">
                  <c:v>119.6101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45808</c:v>
                </c:pt>
                <c:pt idx="1">
                  <c:v>45809</c:v>
                </c:pt>
                <c:pt idx="2">
                  <c:v>45810</c:v>
                </c:pt>
                <c:pt idx="3">
                  <c:v>45811</c:v>
                </c:pt>
                <c:pt idx="4">
                  <c:v>45812</c:v>
                </c:pt>
                <c:pt idx="5">
                  <c:v>45813</c:v>
                </c:pt>
                <c:pt idx="6">
                  <c:v>45814</c:v>
                </c:pt>
                <c:pt idx="7">
                  <c:v>45815</c:v>
                </c:pt>
                <c:pt idx="8">
                  <c:v>45816</c:v>
                </c:pt>
                <c:pt idx="9">
                  <c:v>45817</c:v>
                </c:pt>
                <c:pt idx="10">
                  <c:v>45818</c:v>
                </c:pt>
                <c:pt idx="11">
                  <c:v>45819</c:v>
                </c:pt>
                <c:pt idx="12">
                  <c:v>45820</c:v>
                </c:pt>
                <c:pt idx="13">
                  <c:v>45821</c:v>
                </c:pt>
                <c:pt idx="14">
                  <c:v>45822</c:v>
                </c:pt>
                <c:pt idx="15">
                  <c:v>45823</c:v>
                </c:pt>
                <c:pt idx="16">
                  <c:v>45824</c:v>
                </c:pt>
                <c:pt idx="17">
                  <c:v>45825</c:v>
                </c:pt>
                <c:pt idx="18">
                  <c:v>45826</c:v>
                </c:pt>
                <c:pt idx="19">
                  <c:v>45827</c:v>
                </c:pt>
                <c:pt idx="20">
                  <c:v>45828</c:v>
                </c:pt>
                <c:pt idx="21">
                  <c:v>45829</c:v>
                </c:pt>
                <c:pt idx="22">
                  <c:v>45830</c:v>
                </c:pt>
                <c:pt idx="23">
                  <c:v>45831</c:v>
                </c:pt>
                <c:pt idx="24">
                  <c:v>45832</c:v>
                </c:pt>
                <c:pt idx="25">
                  <c:v>45833</c:v>
                </c:pt>
                <c:pt idx="26">
                  <c:v>45834</c:v>
                </c:pt>
                <c:pt idx="27">
                  <c:v>45835</c:v>
                </c:pt>
                <c:pt idx="28">
                  <c:v>45836</c:v>
                </c:pt>
                <c:pt idx="29">
                  <c:v>45837</c:v>
                </c:pt>
                <c:pt idx="30">
                  <c:v>45838</c:v>
                </c:pt>
              </c:numCache>
            </c:numRef>
          </c:cat>
          <c:val>
            <c:numRef>
              <c:f>'[1]3 dpf'!$F$85:$F$116</c:f>
              <c:numCache>
                <c:formatCode>General</c:formatCode>
                <c:ptCount val="32"/>
                <c:pt idx="0">
                  <c:v>123.023347</c:v>
                </c:pt>
                <c:pt idx="1">
                  <c:v>123.030145</c:v>
                </c:pt>
                <c:pt idx="2">
                  <c:v>122.87574499999999</c:v>
                </c:pt>
                <c:pt idx="3">
                  <c:v>123.20801400000001</c:v>
                </c:pt>
                <c:pt idx="4">
                  <c:v>123.333659</c:v>
                </c:pt>
                <c:pt idx="5">
                  <c:v>123.33241</c:v>
                </c:pt>
                <c:pt idx="6">
                  <c:v>123.467225</c:v>
                </c:pt>
                <c:pt idx="7">
                  <c:v>123.474153</c:v>
                </c:pt>
                <c:pt idx="8">
                  <c:v>123.481083</c:v>
                </c:pt>
                <c:pt idx="9">
                  <c:v>123.56652200000001</c:v>
                </c:pt>
                <c:pt idx="10">
                  <c:v>123.595536</c:v>
                </c:pt>
                <c:pt idx="11">
                  <c:v>123.62727</c:v>
                </c:pt>
                <c:pt idx="12">
                  <c:v>123.210234</c:v>
                </c:pt>
                <c:pt idx="13">
                  <c:v>123.06176000000001</c:v>
                </c:pt>
                <c:pt idx="14">
                  <c:v>123.07449200000001</c:v>
                </c:pt>
                <c:pt idx="15">
                  <c:v>123.08136</c:v>
                </c:pt>
                <c:pt idx="16">
                  <c:v>123.126273</c:v>
                </c:pt>
                <c:pt idx="17">
                  <c:v>122.88512900000001</c:v>
                </c:pt>
                <c:pt idx="18">
                  <c:v>122.764714</c:v>
                </c:pt>
                <c:pt idx="19">
                  <c:v>122.34394399999999</c:v>
                </c:pt>
                <c:pt idx="20">
                  <c:v>122.35544400000001</c:v>
                </c:pt>
                <c:pt idx="21">
                  <c:v>122.366438</c:v>
                </c:pt>
                <c:pt idx="22">
                  <c:v>122.37350600000001</c:v>
                </c:pt>
                <c:pt idx="23">
                  <c:v>122.493278</c:v>
                </c:pt>
                <c:pt idx="24">
                  <c:v>123.15998399999999</c:v>
                </c:pt>
                <c:pt idx="25">
                  <c:v>123.464741</c:v>
                </c:pt>
                <c:pt idx="26">
                  <c:v>123.602718</c:v>
                </c:pt>
                <c:pt idx="27">
                  <c:v>123.90758599999999</c:v>
                </c:pt>
                <c:pt idx="28">
                  <c:v>123.959587</c:v>
                </c:pt>
                <c:pt idx="29">
                  <c:v>123.96665299999999</c:v>
                </c:pt>
                <c:pt idx="30">
                  <c:v>123.878798</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spPr>
            <a:ln>
              <a:solidFill>
                <a:schemeClr val="bg1">
                  <a:lumMod val="85000"/>
                </a:schemeClr>
              </a:solidFill>
            </a:ln>
          </c:spPr>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7.9208426947276186E-2</c:v>
                </c:pt>
                <c:pt idx="1">
                  <c:v>1.0300240983416991E-2</c:v>
                </c:pt>
                <c:pt idx="2">
                  <c:v>0</c:v>
                </c:pt>
                <c:pt idx="3">
                  <c:v>9.1965376530517992E-2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0.59917571058988861</c:v>
                </c:pt>
                <c:pt idx="1">
                  <c:v>0.60602060466578167</c:v>
                </c:pt>
                <c:pt idx="2">
                  <c:v>0.61164546678522314</c:v>
                </c:pt>
                <c:pt idx="3">
                  <c:v>0.45599679762405215</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4.6592237716644956E-5</c:v>
                </c:pt>
                <c:pt idx="1">
                  <c:v>9.3631051621318982E-3</c:v>
                </c:pt>
                <c:pt idx="2">
                  <c:v>4.4694821101371553E-2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9.0405749175093194E-3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8.2963268968473863E-2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1.05485232067509E-2"/>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0-4CFB-970B-2A93287B5F8D}"/>
                </c:ext>
              </c:extLst>
            </c:dLbl>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1.8133295260806714E-2</c:v>
                </c:pt>
                <c:pt idx="1">
                  <c:v>3.9794219653235235E-2</c:v>
                </c:pt>
                <c:pt idx="2">
                  <c:v>0</c:v>
                </c:pt>
                <c:pt idx="3">
                  <c:v>5.4910988916645358E-2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0.18270163684814839</c:v>
                </c:pt>
                <c:pt idx="1">
                  <c:v>0.29225779851104278</c:v>
                </c:pt>
                <c:pt idx="2">
                  <c:v>0.29357590795152361</c:v>
                </c:pt>
                <c:pt idx="3">
                  <c:v>0.28605544536505978</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2.4057380590313149E-2</c:v>
                </c:pt>
                <c:pt idx="1">
                  <c:v>4.0845887806115942E-2</c:v>
                </c:pt>
                <c:pt idx="2">
                  <c:v>4.8397288813086248E-2</c:v>
                </c:pt>
                <c:pt idx="3">
                  <c:v>6.5851558481267503E-2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5.0255931966786942E-3</c:v>
                </c:pt>
                <c:pt idx="1">
                  <c:v>1.2015718177197474E-3</c:v>
                </c:pt>
                <c:pt idx="2">
                  <c:v>1.4812339547621203E-3</c:v>
                </c:pt>
                <c:pt idx="3">
                  <c:v>2.5556045977617875E-3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8.6880953606976834E-3</c:v>
                </c:pt>
                <c:pt idx="1">
                  <c:v>2.1657140055581479E-4</c:v>
                </c:pt>
                <c:pt idx="2">
                  <c:v>2.0528139403350507E-4</c:v>
                </c:pt>
                <c:pt idx="3">
                  <c:v>3.3623653567186107E-2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6 202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6 202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62025\Bilten%20062025%20baza.xlsx" TargetMode="External"/><Relationship Id="rId1" Type="http://schemas.openxmlformats.org/officeDocument/2006/relationships/externalLinkPath" Target="Bilten%2006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45808</v>
          </cell>
        </row>
        <row r="6">
          <cell r="C6">
            <v>26874</v>
          </cell>
          <cell r="D6">
            <v>82708</v>
          </cell>
          <cell r="E6">
            <v>141402</v>
          </cell>
          <cell r="F6">
            <v>12189</v>
          </cell>
          <cell r="G6">
            <v>236299</v>
          </cell>
          <cell r="H6">
            <v>263173</v>
          </cell>
        </row>
        <row r="7">
          <cell r="C7">
            <v>31511</v>
          </cell>
          <cell r="D7">
            <v>89973</v>
          </cell>
          <cell r="E7">
            <v>148945</v>
          </cell>
          <cell r="F7">
            <v>12553</v>
          </cell>
          <cell r="G7">
            <v>251471</v>
          </cell>
          <cell r="H7">
            <v>282982</v>
          </cell>
        </row>
        <row r="8">
          <cell r="C8">
            <v>3111</v>
          </cell>
          <cell r="D8">
            <v>30126</v>
          </cell>
          <cell r="E8">
            <v>33383</v>
          </cell>
          <cell r="F8">
            <v>4845</v>
          </cell>
          <cell r="G8">
            <v>68354</v>
          </cell>
          <cell r="H8">
            <v>71465</v>
          </cell>
        </row>
        <row r="9">
          <cell r="C9">
            <v>61496</v>
          </cell>
          <cell r="D9">
            <v>202807</v>
          </cell>
          <cell r="E9">
            <v>323730</v>
          </cell>
          <cell r="F9">
            <v>29587</v>
          </cell>
          <cell r="G9">
            <v>556124</v>
          </cell>
          <cell r="H9">
            <v>617620</v>
          </cell>
        </row>
        <row r="10">
          <cell r="B10">
            <v>45838</v>
          </cell>
        </row>
        <row r="11">
          <cell r="C11">
            <v>26846</v>
          </cell>
          <cell r="D11">
            <v>82717</v>
          </cell>
          <cell r="E11">
            <v>141666</v>
          </cell>
          <cell r="F11">
            <v>12398</v>
          </cell>
          <cell r="G11">
            <v>236781</v>
          </cell>
          <cell r="H11">
            <v>263627</v>
          </cell>
        </row>
        <row r="12">
          <cell r="C12">
            <v>31482</v>
          </cell>
          <cell r="D12">
            <v>90068</v>
          </cell>
          <cell r="E12">
            <v>149169</v>
          </cell>
          <cell r="F12">
            <v>12775</v>
          </cell>
          <cell r="G12">
            <v>252012</v>
          </cell>
          <cell r="H12">
            <v>283494</v>
          </cell>
        </row>
        <row r="13">
          <cell r="C13">
            <v>3156</v>
          </cell>
          <cell r="D13">
            <v>30549</v>
          </cell>
          <cell r="E13">
            <v>33800</v>
          </cell>
          <cell r="F13">
            <v>5011</v>
          </cell>
          <cell r="G13">
            <v>69360</v>
          </cell>
          <cell r="H13">
            <v>72516</v>
          </cell>
        </row>
        <row r="14">
          <cell r="C14">
            <v>61484</v>
          </cell>
          <cell r="D14">
            <v>203334</v>
          </cell>
          <cell r="E14">
            <v>324635</v>
          </cell>
          <cell r="F14">
            <v>30184</v>
          </cell>
          <cell r="G14">
            <v>558153</v>
          </cell>
          <cell r="H14">
            <v>619637</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0.10183327200931619</v>
          </cell>
          <cell r="D34">
            <v>0.31376528200829201</v>
          </cell>
          <cell r="E34">
            <v>0.53737287910570619</v>
          </cell>
          <cell r="F34">
            <v>4.7028566876685621E-2</v>
          </cell>
        </row>
        <row r="35">
          <cell r="B35" t="str">
            <v>КБПз</v>
          </cell>
          <cell r="C35">
            <v>0.11104996931151982</v>
          </cell>
          <cell r="D35">
            <v>0.31770690032240539</v>
          </cell>
          <cell r="E35">
            <v>0.52618044826345534</v>
          </cell>
          <cell r="F35">
            <v>4.5062682102619454E-2</v>
          </cell>
        </row>
        <row r="36">
          <cell r="B36" t="str">
            <v>ТИГЛАВз</v>
          </cell>
          <cell r="C36">
            <v>4.3521429753433725E-2</v>
          </cell>
          <cell r="D36">
            <v>0.42127254674830383</v>
          </cell>
          <cell r="E36">
            <v>0.46610403221358043</v>
          </cell>
          <cell r="F36">
            <v>6.9101991284682002E-2</v>
          </cell>
        </row>
        <row r="37">
          <cell r="B37" t="str">
            <v>Вкупно</v>
          </cell>
          <cell r="C37">
            <v>9.9225837062667341E-2</v>
          </cell>
          <cell r="D37">
            <v>0.32815019116030836</v>
          </cell>
          <cell r="E37">
            <v>0.52391158048986741</v>
          </cell>
          <cell r="F37">
            <v>4.8712391287156834E-2</v>
          </cell>
        </row>
        <row r="43">
          <cell r="C43" t="str">
            <v>САВАз</v>
          </cell>
          <cell r="D43" t="str">
            <v>КБПз</v>
          </cell>
          <cell r="E43" t="str">
            <v>ТРИГЛАВз</v>
          </cell>
        </row>
        <row r="44">
          <cell r="B44">
            <v>45808</v>
          </cell>
          <cell r="C44">
            <v>73281.13380412999</v>
          </cell>
          <cell r="D44">
            <v>82588.157454733184</v>
          </cell>
          <cell r="E44">
            <v>14033.019556889163</v>
          </cell>
          <cell r="F44">
            <v>278.59669200000002</v>
          </cell>
          <cell r="G44">
            <v>289.66644700000001</v>
          </cell>
          <cell r="H44">
            <v>128.41329200000001</v>
          </cell>
        </row>
        <row r="45">
          <cell r="B45">
            <v>45818</v>
          </cell>
          <cell r="C45">
            <v>74040.927449127674</v>
          </cell>
          <cell r="D45">
            <v>83392.247365157862</v>
          </cell>
          <cell r="E45">
            <v>14205.71171392434</v>
          </cell>
          <cell r="F45">
            <v>280.24904199999997</v>
          </cell>
          <cell r="G45">
            <v>291.30012299999999</v>
          </cell>
          <cell r="H45">
            <v>129.14613800000001</v>
          </cell>
        </row>
        <row r="46">
          <cell r="B46">
            <v>45828</v>
          </cell>
          <cell r="C46">
            <v>73577.950919817842</v>
          </cell>
          <cell r="D46">
            <v>82831.412259165678</v>
          </cell>
          <cell r="E46">
            <v>14316.304814404935</v>
          </cell>
          <cell r="F46">
            <v>278.04344600000002</v>
          </cell>
          <cell r="G46">
            <v>288.66223600000001</v>
          </cell>
          <cell r="H46">
            <v>128.17281700000001</v>
          </cell>
        </row>
        <row r="47">
          <cell r="B47">
            <v>45838</v>
          </cell>
          <cell r="C47">
            <v>74275.97859918428</v>
          </cell>
          <cell r="D47">
            <v>83713.521659426071</v>
          </cell>
          <cell r="E47">
            <v>14438.570425689939</v>
          </cell>
          <cell r="F47">
            <v>280.48327499999999</v>
          </cell>
          <cell r="G47">
            <v>291.53987499999999</v>
          </cell>
          <cell r="H47">
            <v>129.159019</v>
          </cell>
        </row>
        <row r="75">
          <cell r="C75" t="str">
            <v>САВАз</v>
          </cell>
          <cell r="D75" t="str">
            <v>КБПз</v>
          </cell>
          <cell r="E75" t="str">
            <v>ТРИГЛАВз</v>
          </cell>
        </row>
        <row r="76">
          <cell r="B76">
            <v>45808</v>
          </cell>
          <cell r="C76">
            <v>278.59669200000002</v>
          </cell>
          <cell r="D76">
            <v>289.66644700000001</v>
          </cell>
          <cell r="E76">
            <v>128.41329200000001</v>
          </cell>
        </row>
        <row r="77">
          <cell r="B77">
            <v>45809</v>
          </cell>
          <cell r="C77">
            <v>278.61645399999998</v>
          </cell>
          <cell r="D77">
            <v>289.68535300000002</v>
          </cell>
          <cell r="E77">
            <v>128.42303100000001</v>
          </cell>
        </row>
        <row r="78">
          <cell r="B78">
            <v>45810</v>
          </cell>
          <cell r="C78">
            <v>278.92105199999997</v>
          </cell>
          <cell r="D78">
            <v>290.22227700000002</v>
          </cell>
          <cell r="E78">
            <v>128.66644400000001</v>
          </cell>
        </row>
        <row r="79">
          <cell r="B79">
            <v>45811</v>
          </cell>
          <cell r="C79">
            <v>278.96224899999999</v>
          </cell>
          <cell r="D79">
            <v>289.94469099999998</v>
          </cell>
          <cell r="E79">
            <v>128.567452</v>
          </cell>
        </row>
        <row r="80">
          <cell r="B80">
            <v>45812</v>
          </cell>
          <cell r="C80">
            <v>279.44271300000003</v>
          </cell>
          <cell r="D80">
            <v>290.44538999999997</v>
          </cell>
          <cell r="E80">
            <v>128.73676699999999</v>
          </cell>
        </row>
        <row r="81">
          <cell r="B81">
            <v>45813</v>
          </cell>
          <cell r="C81">
            <v>279.34081700000002</v>
          </cell>
          <cell r="D81">
            <v>290.30152900000002</v>
          </cell>
          <cell r="E81">
            <v>128.645411</v>
          </cell>
        </row>
        <row r="82">
          <cell r="B82">
            <v>45814</v>
          </cell>
          <cell r="C82">
            <v>279.64406300000002</v>
          </cell>
          <cell r="D82">
            <v>290.60374200000001</v>
          </cell>
          <cell r="E82">
            <v>128.84008299999999</v>
          </cell>
        </row>
        <row r="83">
          <cell r="B83">
            <v>45815</v>
          </cell>
          <cell r="C83">
            <v>279.66379899999998</v>
          </cell>
          <cell r="D83">
            <v>290.62272999999999</v>
          </cell>
          <cell r="E83">
            <v>128.84977599999999</v>
          </cell>
        </row>
        <row r="84">
          <cell r="B84">
            <v>45816</v>
          </cell>
          <cell r="C84">
            <v>279.683604</v>
          </cell>
          <cell r="D84">
            <v>290.64171099999999</v>
          </cell>
          <cell r="E84">
            <v>128.859396</v>
          </cell>
        </row>
        <row r="85">
          <cell r="B85">
            <v>45817</v>
          </cell>
          <cell r="C85">
            <v>279.82253200000002</v>
          </cell>
          <cell r="D85">
            <v>290.82791800000001</v>
          </cell>
          <cell r="E85">
            <v>128.92403300000001</v>
          </cell>
        </row>
        <row r="86">
          <cell r="B86">
            <v>45818</v>
          </cell>
          <cell r="C86">
            <v>280.24904199999997</v>
          </cell>
          <cell r="D86">
            <v>291.30012299999999</v>
          </cell>
          <cell r="E86">
            <v>129.14613800000001</v>
          </cell>
        </row>
        <row r="87">
          <cell r="B87">
            <v>45819</v>
          </cell>
          <cell r="C87">
            <v>280.002523</v>
          </cell>
          <cell r="D87">
            <v>291.04026699999997</v>
          </cell>
          <cell r="E87">
            <v>129.003681</v>
          </cell>
        </row>
        <row r="88">
          <cell r="B88">
            <v>45820</v>
          </cell>
          <cell r="C88">
            <v>280.04177700000002</v>
          </cell>
          <cell r="D88">
            <v>291.23124899999999</v>
          </cell>
          <cell r="E88">
            <v>129.12304700000001</v>
          </cell>
        </row>
        <row r="89">
          <cell r="B89">
            <v>45821</v>
          </cell>
          <cell r="C89">
            <v>278.10229800000002</v>
          </cell>
          <cell r="D89">
            <v>288.88450599999999</v>
          </cell>
          <cell r="E89">
            <v>128.128342</v>
          </cell>
        </row>
        <row r="90">
          <cell r="B90">
            <v>45822</v>
          </cell>
          <cell r="C90">
            <v>278.53346800000003</v>
          </cell>
          <cell r="D90">
            <v>289.39878800000002</v>
          </cell>
          <cell r="E90">
            <v>128.37153699999999</v>
          </cell>
        </row>
        <row r="91">
          <cell r="B91">
            <v>45823</v>
          </cell>
          <cell r="C91">
            <v>278.55332099999998</v>
          </cell>
          <cell r="D91">
            <v>289.41776299999998</v>
          </cell>
          <cell r="E91">
            <v>128.381224</v>
          </cell>
        </row>
        <row r="92">
          <cell r="B92">
            <v>45824</v>
          </cell>
          <cell r="C92">
            <v>279.15525600000001</v>
          </cell>
          <cell r="D92">
            <v>289.81728399999997</v>
          </cell>
          <cell r="E92">
            <v>128.58949200000001</v>
          </cell>
        </row>
        <row r="93">
          <cell r="B93">
            <v>45825</v>
          </cell>
          <cell r="C93">
            <v>278.09808099999998</v>
          </cell>
          <cell r="D93">
            <v>288.67853200000002</v>
          </cell>
          <cell r="E93">
            <v>128.10171299999999</v>
          </cell>
        </row>
        <row r="94">
          <cell r="B94">
            <v>45826</v>
          </cell>
          <cell r="C94">
            <v>277.93763000000001</v>
          </cell>
          <cell r="D94">
            <v>288.68269800000002</v>
          </cell>
          <cell r="E94">
            <v>128.09343699999999</v>
          </cell>
        </row>
        <row r="95">
          <cell r="B95">
            <v>45827</v>
          </cell>
          <cell r="C95">
            <v>277.98343399999999</v>
          </cell>
          <cell r="D95">
            <v>288.88820299999998</v>
          </cell>
          <cell r="E95">
            <v>128.253488</v>
          </cell>
        </row>
        <row r="96">
          <cell r="B96">
            <v>45828</v>
          </cell>
          <cell r="C96">
            <v>278.04344600000002</v>
          </cell>
          <cell r="D96">
            <v>288.66223600000001</v>
          </cell>
          <cell r="E96">
            <v>128.17281700000001</v>
          </cell>
        </row>
        <row r="97">
          <cell r="B97">
            <v>45829</v>
          </cell>
          <cell r="C97">
            <v>277.893213</v>
          </cell>
          <cell r="D97">
            <v>288.47416700000002</v>
          </cell>
          <cell r="E97">
            <v>128.082651</v>
          </cell>
        </row>
        <row r="98">
          <cell r="B98">
            <v>45830</v>
          </cell>
          <cell r="C98">
            <v>277.91299199999997</v>
          </cell>
          <cell r="D98">
            <v>288.49322000000001</v>
          </cell>
          <cell r="E98">
            <v>128.092409</v>
          </cell>
        </row>
        <row r="99">
          <cell r="B99">
            <v>45831</v>
          </cell>
          <cell r="C99">
            <v>278.52036800000002</v>
          </cell>
          <cell r="D99">
            <v>289.28242599999999</v>
          </cell>
          <cell r="E99">
            <v>128.417787</v>
          </cell>
        </row>
        <row r="100">
          <cell r="B100">
            <v>45832</v>
          </cell>
          <cell r="C100">
            <v>279.907106</v>
          </cell>
          <cell r="D100">
            <v>291.05664400000001</v>
          </cell>
          <cell r="E100">
            <v>129.02203499999999</v>
          </cell>
        </row>
        <row r="101">
          <cell r="B101">
            <v>45833</v>
          </cell>
          <cell r="C101">
            <v>279.29500400000001</v>
          </cell>
          <cell r="D101">
            <v>290.25328200000001</v>
          </cell>
          <cell r="E101">
            <v>128.60878700000001</v>
          </cell>
        </row>
        <row r="102">
          <cell r="B102">
            <v>45834</v>
          </cell>
          <cell r="C102">
            <v>280.11522300000001</v>
          </cell>
          <cell r="D102">
            <v>291.15531900000002</v>
          </cell>
          <cell r="E102">
            <v>128.996801</v>
          </cell>
        </row>
        <row r="103">
          <cell r="B103">
            <v>45835</v>
          </cell>
          <cell r="C103">
            <v>280.11030299999999</v>
          </cell>
          <cell r="D103">
            <v>291.09227700000002</v>
          </cell>
          <cell r="E103">
            <v>128.94239400000001</v>
          </cell>
        </row>
        <row r="104">
          <cell r="B104">
            <v>45836</v>
          </cell>
          <cell r="C104">
            <v>280.21629999999999</v>
          </cell>
          <cell r="D104">
            <v>291.19041900000002</v>
          </cell>
          <cell r="E104">
            <v>128.96159299999999</v>
          </cell>
        </row>
        <row r="105">
          <cell r="B105">
            <v>45837</v>
          </cell>
          <cell r="C105">
            <v>280.23606599999999</v>
          </cell>
          <cell r="D105">
            <v>291.20942100000002</v>
          </cell>
          <cell r="E105">
            <v>128.97144800000001</v>
          </cell>
        </row>
        <row r="106">
          <cell r="B106">
            <v>45838</v>
          </cell>
          <cell r="C106">
            <v>280.48327499999999</v>
          </cell>
          <cell r="D106">
            <v>291.53987499999999</v>
          </cell>
          <cell r="E106">
            <v>129.159019</v>
          </cell>
        </row>
        <row r="107">
          <cell r="B107"/>
          <cell r="C107"/>
          <cell r="D107"/>
          <cell r="E107"/>
        </row>
      </sheetData>
      <sheetData sheetId="1">
        <row r="2">
          <cell r="H2">
            <v>45838</v>
          </cell>
        </row>
        <row r="6">
          <cell r="C6">
            <v>51930989382.520004</v>
          </cell>
          <cell r="D6">
            <v>0.69883990888451375</v>
          </cell>
          <cell r="E6">
            <v>55773620185.599998</v>
          </cell>
          <cell r="F6">
            <v>0.66592461355644494</v>
          </cell>
          <cell r="G6">
            <v>10091654561.65</v>
          </cell>
          <cell r="H6">
            <v>0.69853535985691628</v>
          </cell>
        </row>
        <row r="7">
          <cell r="C7">
            <v>1813576732.78</v>
          </cell>
          <cell r="D7">
            <v>2.4405462205918549E-2</v>
          </cell>
          <cell r="E7">
            <v>1134766337.8599999</v>
          </cell>
          <cell r="F7">
            <v>1.3548857551322914E-2</v>
          </cell>
          <cell r="G7">
            <v>0</v>
          </cell>
          <cell r="H7">
            <v>0</v>
          </cell>
        </row>
        <row r="8">
          <cell r="C8">
            <v>50116557975.730003</v>
          </cell>
          <cell r="D8">
            <v>0.67442294525498714</v>
          </cell>
          <cell r="E8">
            <v>54463745154.75</v>
          </cell>
          <cell r="F8">
            <v>0.65028499717824839</v>
          </cell>
          <cell r="G8">
            <v>9631781827.1599998</v>
          </cell>
          <cell r="H8">
            <v>0.66670337788479128</v>
          </cell>
        </row>
        <row r="9">
          <cell r="C9">
            <v>854674.01</v>
          </cell>
          <cell r="D9">
            <v>1.1501423608066417E-5</v>
          </cell>
          <cell r="E9">
            <v>175108692.99000001</v>
          </cell>
          <cell r="F9">
            <v>2.0907588268736202E-3</v>
          </cell>
          <cell r="G9">
            <v>459872734.49000001</v>
          </cell>
          <cell r="H9">
            <v>3.1831981972125049E-2</v>
          </cell>
        </row>
        <row r="10">
          <cell r="C10">
            <v>0</v>
          </cell>
          <cell r="D10">
            <v>0</v>
          </cell>
          <cell r="E10">
            <v>0</v>
          </cell>
          <cell r="F10">
            <v>0</v>
          </cell>
          <cell r="G10">
            <v>0</v>
          </cell>
          <cell r="H10">
            <v>0</v>
          </cell>
        </row>
        <row r="11">
          <cell r="C11">
            <v>20921185504.799999</v>
          </cell>
          <cell r="D11">
            <v>0.28153824037967834</v>
          </cell>
          <cell r="E11">
            <v>26318641868.470001</v>
          </cell>
          <cell r="F11">
            <v>0.3142387271485812</v>
          </cell>
          <cell r="G11">
            <v>4136605086.1900001</v>
          </cell>
          <cell r="H11">
            <v>0.28633212768186883</v>
          </cell>
        </row>
        <row r="12">
          <cell r="C12">
            <v>5561095636.4200001</v>
          </cell>
          <cell r="D12">
            <v>7.483615494454561E-2</v>
          </cell>
          <cell r="E12">
            <v>0</v>
          </cell>
          <cell r="F12">
            <v>0</v>
          </cell>
          <cell r="G12">
            <v>0</v>
          </cell>
          <cell r="H12">
            <v>0</v>
          </cell>
        </row>
        <row r="13">
          <cell r="C13">
            <v>629244814.74000001</v>
          </cell>
          <cell r="D13">
            <v>8.4678030252774567E-3</v>
          </cell>
          <cell r="E13">
            <v>865493597.75</v>
          </cell>
          <cell r="F13">
            <v>1.0333800956425143E-2</v>
          </cell>
          <cell r="G13">
            <v>0</v>
          </cell>
          <cell r="H13">
            <v>0</v>
          </cell>
        </row>
        <row r="14">
          <cell r="C14">
            <v>14730845053.639999</v>
          </cell>
          <cell r="D14">
            <v>0.1982342824098553</v>
          </cell>
          <cell r="E14">
            <v>25453148270.720001</v>
          </cell>
          <cell r="F14">
            <v>0.30390492619215603</v>
          </cell>
          <cell r="G14">
            <v>4136605086.1900001</v>
          </cell>
          <cell r="H14">
            <v>0.28633212768186883</v>
          </cell>
        </row>
        <row r="15">
          <cell r="C15">
            <v>0</v>
          </cell>
          <cell r="D15">
            <v>0</v>
          </cell>
          <cell r="E15">
            <v>0</v>
          </cell>
          <cell r="F15">
            <v>0</v>
          </cell>
          <cell r="G15">
            <v>0</v>
          </cell>
          <cell r="H15">
            <v>0</v>
          </cell>
        </row>
        <row r="16">
          <cell r="C16">
            <v>72852174887.320007</v>
          </cell>
          <cell r="D16">
            <v>0.9803781492641922</v>
          </cell>
          <cell r="E16">
            <v>82092262054.070007</v>
          </cell>
          <cell r="F16">
            <v>0.9801633407050262</v>
          </cell>
          <cell r="G16">
            <v>14228259647.84</v>
          </cell>
          <cell r="H16">
            <v>0.98486748753878517</v>
          </cell>
        </row>
        <row r="17">
          <cell r="C17">
            <v>363315144.81999999</v>
          </cell>
          <cell r="D17">
            <v>4.8891639793759694E-3</v>
          </cell>
          <cell r="E17">
            <v>920062089.16999996</v>
          </cell>
          <cell r="F17">
            <v>1.0985336600700998E-2</v>
          </cell>
          <cell r="G17">
            <v>30334515.75</v>
          </cell>
          <cell r="H17">
            <v>2.0997282205869514E-3</v>
          </cell>
        </row>
        <row r="18">
          <cell r="C18">
            <v>470698619.64999998</v>
          </cell>
          <cell r="D18">
            <v>6.3342328805889216E-3</v>
          </cell>
          <cell r="E18">
            <v>51706301.520000003</v>
          </cell>
          <cell r="F18">
            <v>6.1736173380097417E-4</v>
          </cell>
          <cell r="G18">
            <v>7403397.75</v>
          </cell>
          <cell r="H18">
            <v>5.1245661252742895E-4</v>
          </cell>
        </row>
        <row r="19">
          <cell r="C19">
            <v>624091460.01999998</v>
          </cell>
          <cell r="D19">
            <v>8.3984538758428672E-3</v>
          </cell>
          <cell r="E19">
            <v>689624323.65999997</v>
          </cell>
          <cell r="F19">
            <v>8.2339609604717614E-3</v>
          </cell>
          <cell r="G19">
            <v>180879635.71000001</v>
          </cell>
          <cell r="H19">
            <v>1.2520327628100486E-2</v>
          </cell>
        </row>
        <row r="20">
          <cell r="C20">
            <v>74310280111.810013</v>
          </cell>
          <cell r="D20">
            <v>0.99999999999999989</v>
          </cell>
          <cell r="E20">
            <v>83753654768.420013</v>
          </cell>
          <cell r="F20">
            <v>1</v>
          </cell>
          <cell r="G20">
            <v>14446877197.049999</v>
          </cell>
          <cell r="H20">
            <v>1</v>
          </cell>
        </row>
        <row r="21">
          <cell r="C21">
            <v>34301560.390000001</v>
          </cell>
          <cell r="D21">
            <v>4.6159912650562746E-4</v>
          </cell>
          <cell r="E21">
            <v>40133142.619999997</v>
          </cell>
          <cell r="F21">
            <v>4.7918079194237767E-4</v>
          </cell>
          <cell r="G21">
            <v>8306779.1299999999</v>
          </cell>
          <cell r="H21">
            <v>5.7498786877597423E-4</v>
          </cell>
        </row>
        <row r="22">
          <cell r="C22">
            <v>74275978599.184296</v>
          </cell>
          <cell r="D22">
            <v>0.9995384015162625</v>
          </cell>
          <cell r="E22">
            <v>83713521659.426102</v>
          </cell>
          <cell r="F22">
            <v>0.99952081960954564</v>
          </cell>
          <cell r="G22">
            <v>14438570425.689899</v>
          </cell>
          <cell r="H22">
            <v>0.9994250126690496</v>
          </cell>
        </row>
        <row r="26">
          <cell r="D26" t="str">
            <v>САВАз</v>
          </cell>
          <cell r="F26" t="str">
            <v>КБПз</v>
          </cell>
          <cell r="H26" t="str">
            <v>ТРИГЛАВз</v>
          </cell>
        </row>
        <row r="27">
          <cell r="B27" t="str">
            <v xml:space="preserve">Акции од домашни издавачи </v>
          </cell>
          <cell r="D27">
            <v>2.4405462205918549E-2</v>
          </cell>
          <cell r="F27">
            <v>1.3548857551322914E-2</v>
          </cell>
          <cell r="H27">
            <v>0</v>
          </cell>
        </row>
        <row r="28">
          <cell r="B28" t="str">
            <v xml:space="preserve">Обврзници од домашни издавачи </v>
          </cell>
          <cell r="D28">
            <v>0.67442294525498714</v>
          </cell>
          <cell r="F28">
            <v>0.65028499717824839</v>
          </cell>
          <cell r="H28">
            <v>0.66670337788479128</v>
          </cell>
        </row>
        <row r="29">
          <cell r="B29" t="str">
            <v xml:space="preserve">Инвестициски фондови од домашни издавачи </v>
          </cell>
          <cell r="D29">
            <v>1.1501423608066417E-5</v>
          </cell>
          <cell r="F29">
            <v>2.0907588268736202E-3</v>
          </cell>
          <cell r="H29">
            <v>3.1831981972125049E-2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7.483615494454561E-2</v>
          </cell>
          <cell r="F31">
            <v>0</v>
          </cell>
          <cell r="H31">
            <v>0</v>
          </cell>
        </row>
        <row r="32">
          <cell r="B32" t="str">
            <v xml:space="preserve">Обврзници од странски издавачи </v>
          </cell>
          <cell r="D32">
            <v>8.4678030252774567E-3</v>
          </cell>
          <cell r="F32">
            <v>1.0333800956425143E-2</v>
          </cell>
          <cell r="H32">
            <v>0</v>
          </cell>
        </row>
        <row r="33">
          <cell r="B33" t="str">
            <v>Инвестициски фондови од странски издавaчи</v>
          </cell>
          <cell r="D33">
            <v>0.1982342824098553</v>
          </cell>
          <cell r="F33">
            <v>0.30390492619215603</v>
          </cell>
          <cell r="H33">
            <v>0.28633212768186883</v>
          </cell>
        </row>
        <row r="34">
          <cell r="B34" t="str">
            <v xml:space="preserve">Краткорочни хартии од странски издавачи </v>
          </cell>
          <cell r="D34">
            <v>0</v>
          </cell>
          <cell r="F34">
            <v>0</v>
          </cell>
          <cell r="H34">
            <v>0</v>
          </cell>
        </row>
        <row r="35">
          <cell r="B35" t="str">
            <v xml:space="preserve">Депозити </v>
          </cell>
          <cell r="D35">
            <v>4.8891639793759694E-3</v>
          </cell>
          <cell r="F35">
            <v>1.0985336600700998E-2</v>
          </cell>
          <cell r="H35">
            <v>2.0997282205869514E-3</v>
          </cell>
        </row>
        <row r="36">
          <cell r="B36" t="str">
            <v xml:space="preserve">Парични средства </v>
          </cell>
          <cell r="D36">
            <v>6.3342328805889216E-3</v>
          </cell>
          <cell r="F36">
            <v>6.1736173380097417E-4</v>
          </cell>
          <cell r="H36">
            <v>5.1245661252742895E-4</v>
          </cell>
        </row>
        <row r="37">
          <cell r="B37" t="str">
            <v>Побарувања</v>
          </cell>
          <cell r="D37">
            <v>8.3984538758428672E-3</v>
          </cell>
          <cell r="F37">
            <v>8.2339609604717614E-3</v>
          </cell>
          <cell r="H37">
            <v>1.2520327628100486E-2</v>
          </cell>
        </row>
      </sheetData>
      <sheetData sheetId="2">
        <row r="5">
          <cell r="B5">
            <v>45808</v>
          </cell>
        </row>
        <row r="6">
          <cell r="C6">
            <v>10919</v>
          </cell>
          <cell r="D6">
            <v>4729</v>
          </cell>
          <cell r="E6">
            <v>15648</v>
          </cell>
        </row>
        <row r="7">
          <cell r="C7">
            <v>6363</v>
          </cell>
          <cell r="D7">
            <v>11430</v>
          </cell>
          <cell r="E7">
            <v>17793</v>
          </cell>
        </row>
        <row r="8">
          <cell r="C8">
            <v>151</v>
          </cell>
          <cell r="D8">
            <v>60</v>
          </cell>
          <cell r="E8">
            <v>211</v>
          </cell>
        </row>
        <row r="9">
          <cell r="C9">
            <v>374</v>
          </cell>
          <cell r="D9">
            <v>346</v>
          </cell>
          <cell r="E9">
            <v>720</v>
          </cell>
        </row>
        <row r="10">
          <cell r="C10">
            <v>17807</v>
          </cell>
          <cell r="D10">
            <v>16565</v>
          </cell>
          <cell r="E10">
            <v>34372</v>
          </cell>
        </row>
        <row r="11">
          <cell r="B11">
            <v>45838</v>
          </cell>
        </row>
        <row r="12">
          <cell r="C12">
            <v>10999</v>
          </cell>
          <cell r="D12">
            <v>4712</v>
          </cell>
          <cell r="E12">
            <v>15711</v>
          </cell>
        </row>
        <row r="13">
          <cell r="C13">
            <v>6375</v>
          </cell>
          <cell r="D13">
            <v>11430</v>
          </cell>
          <cell r="E13">
            <v>17805</v>
          </cell>
        </row>
        <row r="14">
          <cell r="C14">
            <v>151</v>
          </cell>
          <cell r="D14">
            <v>58</v>
          </cell>
          <cell r="E14">
            <v>209</v>
          </cell>
        </row>
        <row r="15">
          <cell r="C15">
            <v>379</v>
          </cell>
          <cell r="D15">
            <v>358</v>
          </cell>
          <cell r="E15">
            <v>737</v>
          </cell>
        </row>
        <row r="16">
          <cell r="C16">
            <v>17904</v>
          </cell>
          <cell r="D16">
            <v>16558</v>
          </cell>
          <cell r="E16">
            <v>34462</v>
          </cell>
        </row>
        <row r="29">
          <cell r="C29" t="str">
            <v xml:space="preserve">Со доброволна индивидуална сметка </v>
          </cell>
          <cell r="D29" t="str">
            <v>Во пензиска шема со професионална сметка</v>
          </cell>
        </row>
        <row r="30">
          <cell r="B30" t="str">
            <v>САВАд</v>
          </cell>
          <cell r="C30">
            <v>0.70008274457386543</v>
          </cell>
          <cell r="D30">
            <v>0.29991725542613457</v>
          </cell>
        </row>
        <row r="31">
          <cell r="B31" t="str">
            <v>КБПд</v>
          </cell>
          <cell r="C31">
            <v>0.35804549283909015</v>
          </cell>
          <cell r="D31">
            <v>0.64195450716090985</v>
          </cell>
        </row>
        <row r="32">
          <cell r="B32" t="str">
            <v>ТРИГЛАВд</v>
          </cell>
          <cell r="C32">
            <v>0.72248803827751196</v>
          </cell>
          <cell r="D32">
            <v>0.27751196172248804</v>
          </cell>
        </row>
        <row r="33">
          <cell r="B33" t="str">
            <v>ВФПд</v>
          </cell>
          <cell r="C33">
            <v>0.51424694708276797</v>
          </cell>
          <cell r="D33">
            <v>0.48575305291723203</v>
          </cell>
        </row>
        <row r="34">
          <cell r="B34" t="str">
            <v>Вкупно</v>
          </cell>
          <cell r="C34">
            <v>0.51952875631129936</v>
          </cell>
          <cell r="D34">
            <v>0.48047124368870059</v>
          </cell>
        </row>
        <row r="38">
          <cell r="B38">
            <v>45808</v>
          </cell>
        </row>
        <row r="39">
          <cell r="C39">
            <v>1255</v>
          </cell>
        </row>
        <row r="40">
          <cell r="C40">
            <v>2840</v>
          </cell>
        </row>
        <row r="41">
          <cell r="C41">
            <v>5</v>
          </cell>
        </row>
        <row r="42">
          <cell r="C42">
            <v>153</v>
          </cell>
        </row>
        <row r="43">
          <cell r="C43">
            <v>4253</v>
          </cell>
        </row>
        <row r="44">
          <cell r="B44">
            <v>45838</v>
          </cell>
        </row>
        <row r="45">
          <cell r="C45">
            <v>1256</v>
          </cell>
        </row>
        <row r="46">
          <cell r="C46">
            <v>2835</v>
          </cell>
        </row>
        <row r="47">
          <cell r="C47">
            <v>5</v>
          </cell>
        </row>
        <row r="48">
          <cell r="C48">
            <v>159</v>
          </cell>
        </row>
        <row r="49">
          <cell r="C49">
            <v>4255</v>
          </cell>
        </row>
        <row r="54">
          <cell r="C54" t="str">
            <v>САВАд</v>
          </cell>
          <cell r="D54" t="str">
            <v>КБПд</v>
          </cell>
          <cell r="E54" t="str">
            <v>ТРИГЛАВд</v>
          </cell>
          <cell r="F54" t="str">
            <v>ВФПд</v>
          </cell>
        </row>
        <row r="55">
          <cell r="B55">
            <v>45808</v>
          </cell>
          <cell r="C55">
            <v>2180.9671819560472</v>
          </cell>
          <cell r="D55">
            <v>2111.6173979667301</v>
          </cell>
          <cell r="E55">
            <v>22.329210539405</v>
          </cell>
          <cell r="F55">
            <v>204.36877421973301</v>
          </cell>
          <cell r="G55">
            <v>244.89954800000001</v>
          </cell>
          <cell r="H55">
            <v>234.810271</v>
          </cell>
          <cell r="I55">
            <v>118.941447</v>
          </cell>
          <cell r="J55">
            <v>123.023347</v>
          </cell>
        </row>
        <row r="56">
          <cell r="B56">
            <v>45818</v>
          </cell>
          <cell r="C56">
            <v>2196.0828358343438</v>
          </cell>
          <cell r="D56">
            <v>2127.9387028518418</v>
          </cell>
          <cell r="E56">
            <v>22.721030736790002</v>
          </cell>
          <cell r="F56">
            <v>205.92236568216802</v>
          </cell>
          <cell r="G56">
            <v>246.21880999999999</v>
          </cell>
          <cell r="H56">
            <v>236.21367499999999</v>
          </cell>
          <cell r="I56">
            <v>119.598677</v>
          </cell>
          <cell r="J56">
            <v>123.595536</v>
          </cell>
        </row>
        <row r="57">
          <cell r="B57">
            <v>45828</v>
          </cell>
          <cell r="C57">
            <v>2181.3808927405958</v>
          </cell>
          <cell r="D57">
            <v>2110.688773550391</v>
          </cell>
          <cell r="E57">
            <v>22.643478721120999</v>
          </cell>
          <cell r="F57">
            <v>204.84436639087502</v>
          </cell>
          <cell r="G57">
            <v>244.42926900000001</v>
          </cell>
          <cell r="H57">
            <v>234.060654</v>
          </cell>
          <cell r="I57">
            <v>118.601111</v>
          </cell>
          <cell r="J57">
            <v>122.35544400000001</v>
          </cell>
        </row>
        <row r="58">
          <cell r="B58">
            <v>45838</v>
          </cell>
          <cell r="C58">
            <v>2200.1494787140241</v>
          </cell>
          <cell r="D58">
            <v>2134.592667914349</v>
          </cell>
          <cell r="E58">
            <v>22.949140047527997</v>
          </cell>
          <cell r="F58">
            <v>213.00289279664599</v>
          </cell>
          <cell r="G58">
            <v>246.104713</v>
          </cell>
          <cell r="H58">
            <v>236.180587</v>
          </cell>
          <cell r="I58">
            <v>119.6101</v>
          </cell>
          <cell r="J58">
            <v>123.878798</v>
          </cell>
        </row>
        <row r="84">
          <cell r="C84" t="str">
            <v>САВАд</v>
          </cell>
          <cell r="D84" t="str">
            <v>КБПд</v>
          </cell>
          <cell r="E84" t="str">
            <v>ТРИГЛАВд</v>
          </cell>
          <cell r="F84" t="str">
            <v>ВФПд</v>
          </cell>
        </row>
        <row r="85">
          <cell r="B85">
            <v>45808</v>
          </cell>
          <cell r="C85">
            <v>244.89954800000001</v>
          </cell>
          <cell r="D85">
            <v>234.810271</v>
          </cell>
          <cell r="E85">
            <v>118.941447</v>
          </cell>
          <cell r="F85">
            <v>123.023347</v>
          </cell>
        </row>
        <row r="86">
          <cell r="B86">
            <v>45809</v>
          </cell>
          <cell r="C86">
            <v>244.91224600000001</v>
          </cell>
          <cell r="D86">
            <v>234.82229699999999</v>
          </cell>
          <cell r="E86">
            <v>118.94801099999999</v>
          </cell>
          <cell r="F86">
            <v>123.030145</v>
          </cell>
        </row>
        <row r="87">
          <cell r="B87">
            <v>45810</v>
          </cell>
          <cell r="C87">
            <v>245.086691</v>
          </cell>
          <cell r="D87">
            <v>235.20602199999999</v>
          </cell>
          <cell r="E87">
            <v>119.183961</v>
          </cell>
          <cell r="F87">
            <v>122.87574499999999</v>
          </cell>
        </row>
        <row r="88">
          <cell r="B88">
            <v>45811</v>
          </cell>
          <cell r="C88">
            <v>245.10158799999999</v>
          </cell>
          <cell r="D88">
            <v>234.98196200000001</v>
          </cell>
          <cell r="E88">
            <v>119.08391</v>
          </cell>
          <cell r="F88">
            <v>123.20801400000001</v>
          </cell>
        </row>
        <row r="89">
          <cell r="B89">
            <v>45812</v>
          </cell>
          <cell r="C89">
            <v>245.60970499999999</v>
          </cell>
          <cell r="D89">
            <v>235.4813</v>
          </cell>
          <cell r="E89">
            <v>119.239958</v>
          </cell>
          <cell r="F89">
            <v>123.333659</v>
          </cell>
        </row>
        <row r="90">
          <cell r="B90">
            <v>45813</v>
          </cell>
          <cell r="C90">
            <v>245.55360099999999</v>
          </cell>
          <cell r="D90">
            <v>235.33245400000001</v>
          </cell>
          <cell r="E90">
            <v>119.142312</v>
          </cell>
          <cell r="F90">
            <v>123.33241</v>
          </cell>
        </row>
        <row r="91">
          <cell r="B91">
            <v>45814</v>
          </cell>
          <cell r="C91">
            <v>245.81118799999999</v>
          </cell>
          <cell r="D91">
            <v>235.598838</v>
          </cell>
          <cell r="E91">
            <v>119.32375</v>
          </cell>
          <cell r="F91">
            <v>123.467225</v>
          </cell>
        </row>
        <row r="92">
          <cell r="B92">
            <v>45815</v>
          </cell>
          <cell r="C92">
            <v>245.82423399999999</v>
          </cell>
          <cell r="D92">
            <v>235.610904</v>
          </cell>
          <cell r="E92">
            <v>119.33024899999999</v>
          </cell>
          <cell r="F92">
            <v>123.474153</v>
          </cell>
        </row>
        <row r="93">
          <cell r="B93">
            <v>45816</v>
          </cell>
          <cell r="C93">
            <v>245.83725200000001</v>
          </cell>
          <cell r="D93">
            <v>235.622749</v>
          </cell>
          <cell r="E93">
            <v>119.336586</v>
          </cell>
          <cell r="F93">
            <v>123.481083</v>
          </cell>
        </row>
        <row r="94">
          <cell r="B94">
            <v>45817</v>
          </cell>
          <cell r="C94">
            <v>246.02588700000001</v>
          </cell>
          <cell r="D94">
            <v>235.83832200000001</v>
          </cell>
          <cell r="E94">
            <v>119.385462</v>
          </cell>
          <cell r="F94">
            <v>123.56652200000001</v>
          </cell>
        </row>
        <row r="95">
          <cell r="B95">
            <v>45818</v>
          </cell>
          <cell r="C95">
            <v>246.21880999999999</v>
          </cell>
          <cell r="D95">
            <v>236.21367499999999</v>
          </cell>
          <cell r="E95">
            <v>119.598677</v>
          </cell>
          <cell r="F95">
            <v>123.595536</v>
          </cell>
        </row>
        <row r="96">
          <cell r="B96">
            <v>45819</v>
          </cell>
          <cell r="C96">
            <v>246.10214199999999</v>
          </cell>
          <cell r="D96">
            <v>235.99857600000001</v>
          </cell>
          <cell r="E96">
            <v>119.464521</v>
          </cell>
          <cell r="F96">
            <v>123.62727</v>
          </cell>
        </row>
        <row r="97">
          <cell r="B97">
            <v>45820</v>
          </cell>
          <cell r="C97">
            <v>246.03489099999999</v>
          </cell>
          <cell r="D97">
            <v>236.145872</v>
          </cell>
          <cell r="E97">
            <v>119.581101</v>
          </cell>
          <cell r="F97">
            <v>123.210234</v>
          </cell>
        </row>
        <row r="98">
          <cell r="B98">
            <v>45821</v>
          </cell>
          <cell r="C98">
            <v>244.504412</v>
          </cell>
          <cell r="D98">
            <v>234.27887799999999</v>
          </cell>
          <cell r="E98">
            <v>118.626565</v>
          </cell>
          <cell r="F98">
            <v>123.06176000000001</v>
          </cell>
        </row>
        <row r="99">
          <cell r="B99">
            <v>45822</v>
          </cell>
          <cell r="C99">
            <v>244.847128</v>
          </cell>
          <cell r="D99">
            <v>234.682714</v>
          </cell>
          <cell r="E99">
            <v>118.85456499999999</v>
          </cell>
          <cell r="F99">
            <v>123.07449200000001</v>
          </cell>
        </row>
        <row r="100">
          <cell r="B100">
            <v>45823</v>
          </cell>
          <cell r="C100">
            <v>244.860388</v>
          </cell>
          <cell r="D100">
            <v>234.69474500000001</v>
          </cell>
          <cell r="E100">
            <v>118.861114</v>
          </cell>
          <cell r="F100">
            <v>123.08136</v>
          </cell>
        </row>
        <row r="101">
          <cell r="B101">
            <v>45824</v>
          </cell>
          <cell r="C101">
            <v>245.37780900000001</v>
          </cell>
          <cell r="D101">
            <v>234.98797400000001</v>
          </cell>
          <cell r="E101">
            <v>119.05473000000001</v>
          </cell>
          <cell r="F101">
            <v>123.126273</v>
          </cell>
        </row>
        <row r="102">
          <cell r="B102">
            <v>45825</v>
          </cell>
          <cell r="C102">
            <v>244.56473700000001</v>
          </cell>
          <cell r="D102">
            <v>234.10384400000001</v>
          </cell>
          <cell r="E102">
            <v>118.57604000000001</v>
          </cell>
          <cell r="F102">
            <v>122.88512900000001</v>
          </cell>
        </row>
        <row r="103">
          <cell r="B103">
            <v>45826</v>
          </cell>
          <cell r="C103">
            <v>244.446843</v>
          </cell>
          <cell r="D103">
            <v>234.11475100000001</v>
          </cell>
          <cell r="E103">
            <v>118.54713700000001</v>
          </cell>
          <cell r="F103">
            <v>122.764714</v>
          </cell>
        </row>
        <row r="104">
          <cell r="B104">
            <v>45827</v>
          </cell>
          <cell r="C104">
            <v>244.429034</v>
          </cell>
          <cell r="D104">
            <v>234.28780699999999</v>
          </cell>
          <cell r="E104">
            <v>118.690907</v>
          </cell>
          <cell r="F104">
            <v>122.34394399999999</v>
          </cell>
        </row>
        <row r="105">
          <cell r="B105">
            <v>45828</v>
          </cell>
          <cell r="C105">
            <v>244.42926900000001</v>
          </cell>
          <cell r="D105">
            <v>234.060654</v>
          </cell>
          <cell r="E105">
            <v>118.601111</v>
          </cell>
          <cell r="F105">
            <v>122.35544400000001</v>
          </cell>
        </row>
        <row r="106">
          <cell r="B106">
            <v>45829</v>
          </cell>
          <cell r="C106">
            <v>244.30491000000001</v>
          </cell>
          <cell r="D106">
            <v>233.90921499999999</v>
          </cell>
          <cell r="E106">
            <v>118.512225</v>
          </cell>
          <cell r="F106">
            <v>122.366438</v>
          </cell>
        </row>
        <row r="107">
          <cell r="B107">
            <v>45830</v>
          </cell>
          <cell r="C107">
            <v>244.31792200000001</v>
          </cell>
          <cell r="D107">
            <v>233.92165700000001</v>
          </cell>
          <cell r="E107">
            <v>118.518956</v>
          </cell>
          <cell r="F107">
            <v>122.37350600000001</v>
          </cell>
        </row>
        <row r="108">
          <cell r="B108">
            <v>45831</v>
          </cell>
          <cell r="C108">
            <v>244.73034100000001</v>
          </cell>
          <cell r="D108">
            <v>234.53652600000001</v>
          </cell>
          <cell r="E108">
            <v>118.818265</v>
          </cell>
          <cell r="F108">
            <v>122.493278</v>
          </cell>
        </row>
        <row r="109">
          <cell r="B109">
            <v>45832</v>
          </cell>
          <cell r="C109">
            <v>245.73839699999999</v>
          </cell>
          <cell r="D109">
            <v>235.935562</v>
          </cell>
          <cell r="E109">
            <v>119.41172899999999</v>
          </cell>
          <cell r="F109">
            <v>123.15998399999999</v>
          </cell>
        </row>
        <row r="110">
          <cell r="B110">
            <v>45833</v>
          </cell>
          <cell r="C110">
            <v>245.13490400000001</v>
          </cell>
          <cell r="D110">
            <v>235.266322</v>
          </cell>
          <cell r="E110">
            <v>119.04461999999999</v>
          </cell>
          <cell r="F110">
            <v>123.464741</v>
          </cell>
        </row>
        <row r="111">
          <cell r="B111">
            <v>45834</v>
          </cell>
          <cell r="C111">
            <v>245.78234</v>
          </cell>
          <cell r="D111">
            <v>235.930138</v>
          </cell>
          <cell r="E111">
            <v>119.439537</v>
          </cell>
          <cell r="F111">
            <v>123.602718</v>
          </cell>
        </row>
        <row r="112">
          <cell r="B112">
            <v>45835</v>
          </cell>
          <cell r="C112">
            <v>245.86591000000001</v>
          </cell>
          <cell r="D112">
            <v>235.84051199999999</v>
          </cell>
          <cell r="E112">
            <v>119.39054400000001</v>
          </cell>
          <cell r="F112">
            <v>123.90758599999999</v>
          </cell>
        </row>
        <row r="113">
          <cell r="B113">
            <v>45836</v>
          </cell>
          <cell r="C113">
            <v>245.93810999999999</v>
          </cell>
          <cell r="D113">
            <v>235.917754</v>
          </cell>
          <cell r="E113">
            <v>119.408483</v>
          </cell>
          <cell r="F113">
            <v>123.959587</v>
          </cell>
        </row>
        <row r="114">
          <cell r="B114">
            <v>45837</v>
          </cell>
          <cell r="C114">
            <v>245.951695</v>
          </cell>
          <cell r="D114">
            <v>235.930173</v>
          </cell>
          <cell r="E114">
            <v>119.415193</v>
          </cell>
          <cell r="F114">
            <v>123.96665299999999</v>
          </cell>
        </row>
        <row r="115">
          <cell r="B115">
            <v>45838</v>
          </cell>
          <cell r="C115">
            <v>246.104713</v>
          </cell>
          <cell r="D115">
            <v>236.180587</v>
          </cell>
          <cell r="E115">
            <v>119.6101</v>
          </cell>
          <cell r="F115">
            <v>123.878798</v>
          </cell>
        </row>
        <row r="116">
          <cell r="B116"/>
          <cell r="C116"/>
          <cell r="D116"/>
          <cell r="E116"/>
          <cell r="F116"/>
        </row>
      </sheetData>
      <sheetData sheetId="3">
        <row r="2">
          <cell r="J2">
            <v>45838</v>
          </cell>
        </row>
        <row r="5">
          <cell r="C5">
            <v>1519962040.4200001</v>
          </cell>
          <cell r="D5">
            <v>0.6784307297748815</v>
          </cell>
          <cell r="E5">
            <v>1339298098.3999999</v>
          </cell>
          <cell r="F5">
            <v>0.62568395081133044</v>
          </cell>
          <cell r="G5">
            <v>15074526.200000001</v>
          </cell>
          <cell r="H5">
            <v>0.65634028788659471</v>
          </cell>
          <cell r="I5">
            <v>119606920.98999999</v>
          </cell>
          <cell r="J5">
            <v>0.55700274907207936</v>
          </cell>
        </row>
        <row r="6">
          <cell r="C6">
            <v>177459240.80000001</v>
          </cell>
          <cell r="D6">
            <v>7.9208426947276186E-2</v>
          </cell>
          <cell r="E6">
            <v>22048021.440000001</v>
          </cell>
          <cell r="F6">
            <v>1.0300240983416991E-2</v>
          </cell>
          <cell r="G6">
            <v>0</v>
          </cell>
          <cell r="H6">
            <v>0</v>
          </cell>
          <cell r="I6">
            <v>19748009.399999999</v>
          </cell>
          <cell r="J6">
            <v>9.1965376530517992E-2</v>
          </cell>
        </row>
        <row r="7">
          <cell r="C7">
            <v>1342398413.97</v>
          </cell>
          <cell r="D7">
            <v>0.59917571058988861</v>
          </cell>
          <cell r="E7">
            <v>1297208027.0999999</v>
          </cell>
          <cell r="F7">
            <v>0.60602060466578167</v>
          </cell>
          <cell r="G7">
            <v>14047995.810000001</v>
          </cell>
          <cell r="H7">
            <v>0.61164546678522314</v>
          </cell>
          <cell r="I7">
            <v>97917601.010000005</v>
          </cell>
          <cell r="J7">
            <v>0.45599679762405215</v>
          </cell>
        </row>
        <row r="8">
          <cell r="C8">
            <v>104385.65</v>
          </cell>
          <cell r="D8">
            <v>4.6592237716644956E-5</v>
          </cell>
          <cell r="E8">
            <v>20042049.859999999</v>
          </cell>
          <cell r="F8">
            <v>9.3631051621318982E-3</v>
          </cell>
          <cell r="G8">
            <v>1026530.39</v>
          </cell>
          <cell r="H8">
            <v>4.4694821101371553E-2</v>
          </cell>
          <cell r="I8">
            <v>0</v>
          </cell>
          <cell r="J8">
            <v>0</v>
          </cell>
        </row>
        <row r="9">
          <cell r="C9">
            <v>0</v>
          </cell>
          <cell r="D9">
            <v>0</v>
          </cell>
          <cell r="E9">
            <v>0</v>
          </cell>
          <cell r="F9">
            <v>0</v>
          </cell>
          <cell r="G9">
            <v>0</v>
          </cell>
          <cell r="H9">
            <v>0</v>
          </cell>
          <cell r="I9">
            <v>1941310.58</v>
          </cell>
          <cell r="J9">
            <v>9.0405749175093194E-3</v>
          </cell>
        </row>
        <row r="10">
          <cell r="C10">
            <v>635823929.90999997</v>
          </cell>
          <cell r="D10">
            <v>0.28379820107742898</v>
          </cell>
          <cell r="E10">
            <v>710768808.95000005</v>
          </cell>
          <cell r="F10">
            <v>0.33205201816427804</v>
          </cell>
          <cell r="G10">
            <v>6742718.3700000001</v>
          </cell>
          <cell r="H10">
            <v>0.29357590795152361</v>
          </cell>
          <cell r="I10">
            <v>73216775.739999995</v>
          </cell>
          <cell r="J10">
            <v>0.34096643428170509</v>
          </cell>
        </row>
        <row r="11">
          <cell r="C11">
            <v>185871621.15000001</v>
          </cell>
          <cell r="D11">
            <v>8.2963268968473863E-2</v>
          </cell>
          <cell r="E11">
            <v>0</v>
          </cell>
          <cell r="F11">
            <v>0</v>
          </cell>
          <cell r="G11">
            <v>0</v>
          </cell>
          <cell r="H11">
            <v>0</v>
          </cell>
          <cell r="I11">
            <v>0</v>
          </cell>
          <cell r="J11">
            <v>0</v>
          </cell>
        </row>
        <row r="12">
          <cell r="C12">
            <v>40625990.619999997</v>
          </cell>
          <cell r="D12">
            <v>1.8133295260806714E-2</v>
          </cell>
          <cell r="E12">
            <v>85180901.060000002</v>
          </cell>
          <cell r="F12">
            <v>3.9794219653235235E-2</v>
          </cell>
          <cell r="G12">
            <v>0</v>
          </cell>
          <cell r="H12">
            <v>0</v>
          </cell>
          <cell r="I12">
            <v>11791206.279999999</v>
          </cell>
          <cell r="J12">
            <v>5.4910988916645358E-2</v>
          </cell>
        </row>
        <row r="13">
          <cell r="C13">
            <v>409326318.13999999</v>
          </cell>
          <cell r="D13">
            <v>0.18270163684814839</v>
          </cell>
          <cell r="E13">
            <v>625587907.88999999</v>
          </cell>
          <cell r="F13">
            <v>0.29225779851104278</v>
          </cell>
          <cell r="G13">
            <v>6742718.3700000001</v>
          </cell>
          <cell r="H13">
            <v>0.29357590795152361</v>
          </cell>
          <cell r="I13">
            <v>61425569.460000001</v>
          </cell>
          <cell r="J13">
            <v>0.28605544536505978</v>
          </cell>
        </row>
        <row r="14">
          <cell r="C14">
            <v>0</v>
          </cell>
          <cell r="D14">
            <v>0</v>
          </cell>
          <cell r="E14">
            <v>0</v>
          </cell>
          <cell r="F14">
            <v>0</v>
          </cell>
          <cell r="G14">
            <v>0</v>
          </cell>
          <cell r="H14">
            <v>0</v>
          </cell>
          <cell r="I14">
            <v>0</v>
          </cell>
          <cell r="J14">
            <v>0</v>
          </cell>
        </row>
        <row r="15">
          <cell r="C15">
            <v>2155785970.3299999</v>
          </cell>
          <cell r="D15">
            <v>0.96222893085231043</v>
          </cell>
          <cell r="E15">
            <v>2050066907.3499999</v>
          </cell>
          <cell r="F15">
            <v>0.95773596897560853</v>
          </cell>
          <cell r="G15">
            <v>21817244.57</v>
          </cell>
          <cell r="H15">
            <v>0.94991619583811826</v>
          </cell>
          <cell r="I15">
            <v>192823696.72999999</v>
          </cell>
          <cell r="J15">
            <v>0.89796918335378451</v>
          </cell>
        </row>
        <row r="16">
          <cell r="C16">
            <v>53898362.329999998</v>
          </cell>
          <cell r="D16">
            <v>2.4057380590313149E-2</v>
          </cell>
          <cell r="E16">
            <v>87432033.049999997</v>
          </cell>
          <cell r="F16">
            <v>4.0845887806115942E-2</v>
          </cell>
          <cell r="G16">
            <v>1111566.99</v>
          </cell>
          <cell r="H16">
            <v>4.8397288813086248E-2</v>
          </cell>
          <cell r="I16">
            <v>14140508.58</v>
          </cell>
          <cell r="J16">
            <v>6.5851558481267503E-2</v>
          </cell>
        </row>
        <row r="17">
          <cell r="C17">
            <v>11259382.210000001</v>
          </cell>
          <cell r="D17">
            <v>5.0255931966786942E-3</v>
          </cell>
          <cell r="E17">
            <v>2572005.96</v>
          </cell>
          <cell r="F17">
            <v>1.2015718177197474E-3</v>
          </cell>
          <cell r="G17">
            <v>34020.31</v>
          </cell>
          <cell r="H17">
            <v>1.4812339547621203E-3</v>
          </cell>
          <cell r="I17">
            <v>548772.87</v>
          </cell>
          <cell r="J17">
            <v>2.5556045977617875E-3</v>
          </cell>
        </row>
        <row r="18">
          <cell r="C18">
            <v>19464883.550000001</v>
          </cell>
          <cell r="D18">
            <v>8.6880953606976834E-3</v>
          </cell>
          <cell r="E18">
            <v>463578.56</v>
          </cell>
          <cell r="F18">
            <v>2.1657140055581479E-4</v>
          </cell>
          <cell r="G18">
            <v>4714.8100000000004</v>
          </cell>
          <cell r="H18">
            <v>2.0528139403350507E-4</v>
          </cell>
          <cell r="I18">
            <v>7220111</v>
          </cell>
          <cell r="J18">
            <v>3.3623653567186107E-2</v>
          </cell>
        </row>
        <row r="19">
          <cell r="C19">
            <v>2240408598.4200001</v>
          </cell>
          <cell r="D19">
            <v>1</v>
          </cell>
          <cell r="E19">
            <v>2140534524.9199998</v>
          </cell>
          <cell r="F19">
            <v>1</v>
          </cell>
          <cell r="G19">
            <v>22967546.679999996</v>
          </cell>
          <cell r="H19">
            <v>1</v>
          </cell>
          <cell r="I19">
            <v>214733089.18000001</v>
          </cell>
          <cell r="J19">
            <v>1</v>
          </cell>
        </row>
        <row r="20">
          <cell r="C20">
            <v>40259119.829999998</v>
          </cell>
          <cell r="D20">
            <v>1.7969543528083168E-2</v>
          </cell>
          <cell r="E20">
            <v>5941852.5099999998</v>
          </cell>
          <cell r="F20">
            <v>2.7758732413914558E-3</v>
          </cell>
          <cell r="G20">
            <v>18406.61</v>
          </cell>
          <cell r="H20">
            <v>8.0141820353970888E-4</v>
          </cell>
          <cell r="I20">
            <v>1730195.71</v>
          </cell>
          <cell r="J20">
            <v>8.0574247620945998E-3</v>
          </cell>
        </row>
        <row r="21">
          <cell r="C21">
            <v>2200149478.7140002</v>
          </cell>
          <cell r="D21">
            <v>0.98203045652726395</v>
          </cell>
          <cell r="E21">
            <v>2134592667.9143</v>
          </cell>
          <cell r="F21">
            <v>0.99722412465833876</v>
          </cell>
          <cell r="G21">
            <v>22949140.047499999</v>
          </cell>
          <cell r="H21">
            <v>0.99919858081681723</v>
          </cell>
          <cell r="I21">
            <v>213002892.79660001</v>
          </cell>
          <cell r="J21">
            <v>0.99194257210191927</v>
          </cell>
        </row>
        <row r="25">
          <cell r="D25" t="str">
            <v>САВАд</v>
          </cell>
          <cell r="F25" t="str">
            <v>КБПд</v>
          </cell>
          <cell r="H25" t="str">
            <v>ТРИГЛАВд</v>
          </cell>
          <cell r="J25" t="str">
            <v>ВФПд</v>
          </cell>
        </row>
        <row r="26">
          <cell r="B26" t="str">
            <v xml:space="preserve">Акции од домашни издавачи </v>
          </cell>
          <cell r="D26">
            <v>7.9208426947276186E-2</v>
          </cell>
          <cell r="F26">
            <v>1.0300240983416991E-2</v>
          </cell>
          <cell r="H26">
            <v>0</v>
          </cell>
          <cell r="J26">
            <v>9.1965376530517992E-2</v>
          </cell>
        </row>
        <row r="27">
          <cell r="B27" t="str">
            <v xml:space="preserve">Обврзници од домашни издавачи </v>
          </cell>
          <cell r="D27">
            <v>0.59917571058988861</v>
          </cell>
          <cell r="F27">
            <v>0.60602060466578167</v>
          </cell>
          <cell r="H27">
            <v>0.61164546678522314</v>
          </cell>
          <cell r="J27">
            <v>0.45599679762405215</v>
          </cell>
        </row>
        <row r="28">
          <cell r="B28" t="str">
            <v xml:space="preserve">Инвестициски фондови од домашни издавачи  </v>
          </cell>
          <cell r="D28">
            <v>4.6592237716644956E-5</v>
          </cell>
          <cell r="F28">
            <v>9.3631051621318982E-3</v>
          </cell>
          <cell r="H28">
            <v>4.4694821101371553E-2</v>
          </cell>
          <cell r="J28">
            <v>0</v>
          </cell>
        </row>
        <row r="29">
          <cell r="B29" t="str">
            <v xml:space="preserve">Краткорочни хартии од домашни издавачи  </v>
          </cell>
          <cell r="D29">
            <v>0</v>
          </cell>
          <cell r="F29">
            <v>0</v>
          </cell>
          <cell r="H29">
            <v>0</v>
          </cell>
          <cell r="J29">
            <v>9.0405749175093194E-3</v>
          </cell>
        </row>
        <row r="30">
          <cell r="B30" t="str">
            <v xml:space="preserve">Акции од странски издавачи  </v>
          </cell>
          <cell r="D30">
            <v>8.2963268968473863E-2</v>
          </cell>
          <cell r="F30">
            <v>0</v>
          </cell>
          <cell r="H30">
            <v>0</v>
          </cell>
          <cell r="J30">
            <v>0</v>
          </cell>
        </row>
        <row r="31">
          <cell r="B31" t="str">
            <v xml:space="preserve">Обврзници од странски издавачи </v>
          </cell>
          <cell r="D31">
            <v>1.8133295260806714E-2</v>
          </cell>
          <cell r="F31">
            <v>3.9794219653235235E-2</v>
          </cell>
          <cell r="H31">
            <v>0</v>
          </cell>
          <cell r="J31">
            <v>5.4910988916645358E-2</v>
          </cell>
        </row>
        <row r="32">
          <cell r="B32" t="str">
            <v xml:space="preserve">Инвестициски фондови од странски издавaчи </v>
          </cell>
          <cell r="D32">
            <v>0.18270163684814839</v>
          </cell>
          <cell r="F32">
            <v>0.29225779851104278</v>
          </cell>
          <cell r="H32">
            <v>0.29357590795152361</v>
          </cell>
          <cell r="J32">
            <v>0.28605544536505978</v>
          </cell>
        </row>
        <row r="33">
          <cell r="B33" t="str">
            <v xml:space="preserve">Краткорочни хартии од странски издавачи </v>
          </cell>
          <cell r="D33">
            <v>0</v>
          </cell>
          <cell r="F33">
            <v>0</v>
          </cell>
          <cell r="H33">
            <v>0</v>
          </cell>
          <cell r="J33">
            <v>0</v>
          </cell>
        </row>
        <row r="34">
          <cell r="B34" t="str">
            <v>Депозити</v>
          </cell>
          <cell r="D34">
            <v>2.4057380590313149E-2</v>
          </cell>
          <cell r="F34">
            <v>4.0845887806115942E-2</v>
          </cell>
          <cell r="H34">
            <v>4.8397288813086248E-2</v>
          </cell>
          <cell r="J34">
            <v>6.5851558481267503E-2</v>
          </cell>
        </row>
        <row r="35">
          <cell r="B35" t="str">
            <v>Парични средства</v>
          </cell>
          <cell r="D35">
            <v>5.0255931966786942E-3</v>
          </cell>
          <cell r="F35">
            <v>1.2015718177197474E-3</v>
          </cell>
          <cell r="H35">
            <v>1.4812339547621203E-3</v>
          </cell>
          <cell r="J35">
            <v>2.5556045977617875E-3</v>
          </cell>
        </row>
        <row r="36">
          <cell r="B36" t="str">
            <v>Побарувања</v>
          </cell>
          <cell r="D36">
            <v>8.6880953606976834E-3</v>
          </cell>
          <cell r="F36">
            <v>2.1657140055581479E-4</v>
          </cell>
          <cell r="H36">
            <v>2.0528139403350507E-4</v>
          </cell>
          <cell r="J36">
            <v>3.3623653567186107E-2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workbookViewId="0">
      <selection activeCell="P35" sqref="P3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44" sqref="A44"/>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L9" sqref="L9"/>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45808</v>
      </c>
      <c r="C9" s="76"/>
      <c r="D9" s="13"/>
      <c r="E9" s="76"/>
      <c r="F9" s="76"/>
      <c r="G9" s="76"/>
      <c r="H9" s="13"/>
    </row>
    <row r="10" spans="2:8" x14ac:dyDescent="0.2">
      <c r="B10" s="14" t="s">
        <v>100</v>
      </c>
      <c r="C10" s="15">
        <f>'[1]1 zpf '!C6</f>
        <v>26874</v>
      </c>
      <c r="D10" s="15">
        <f>'[1]1 zpf '!D6</f>
        <v>82708</v>
      </c>
      <c r="E10" s="15">
        <f>'[1]1 zpf '!E6</f>
        <v>141402</v>
      </c>
      <c r="F10" s="15">
        <f>'[1]1 zpf '!F6</f>
        <v>12189</v>
      </c>
      <c r="G10" s="15">
        <f>'[1]1 zpf '!G6</f>
        <v>236299</v>
      </c>
      <c r="H10" s="15">
        <f>'[1]1 zpf '!H6</f>
        <v>263173</v>
      </c>
    </row>
    <row r="11" spans="2:8" x14ac:dyDescent="0.2">
      <c r="B11" s="14" t="s">
        <v>101</v>
      </c>
      <c r="C11" s="15">
        <f>'[1]1 zpf '!C7</f>
        <v>31511</v>
      </c>
      <c r="D11" s="15">
        <f>'[1]1 zpf '!D7</f>
        <v>89973</v>
      </c>
      <c r="E11" s="15">
        <f>'[1]1 zpf '!E7</f>
        <v>148945</v>
      </c>
      <c r="F11" s="15">
        <f>'[1]1 zpf '!F7</f>
        <v>12553</v>
      </c>
      <c r="G11" s="15">
        <f>'[1]1 zpf '!G7</f>
        <v>251471</v>
      </c>
      <c r="H11" s="15">
        <f>'[1]1 zpf '!H7</f>
        <v>282982</v>
      </c>
    </row>
    <row r="12" spans="2:8" x14ac:dyDescent="0.2">
      <c r="B12" s="14" t="s">
        <v>102</v>
      </c>
      <c r="C12" s="15">
        <f>'[1]1 zpf '!C8</f>
        <v>3111</v>
      </c>
      <c r="D12" s="15">
        <f>'[1]1 zpf '!D8</f>
        <v>30126</v>
      </c>
      <c r="E12" s="15">
        <f>'[1]1 zpf '!E8</f>
        <v>33383</v>
      </c>
      <c r="F12" s="15">
        <f>'[1]1 zpf '!F8</f>
        <v>4845</v>
      </c>
      <c r="G12" s="15">
        <f>'[1]1 zpf '!G8</f>
        <v>68354</v>
      </c>
      <c r="H12" s="15">
        <f>'[1]1 zpf '!H8</f>
        <v>71465</v>
      </c>
    </row>
    <row r="13" spans="2:8" x14ac:dyDescent="0.2">
      <c r="B13" s="16" t="s">
        <v>4</v>
      </c>
      <c r="C13" s="17">
        <f>'[1]1 zpf '!C9</f>
        <v>61496</v>
      </c>
      <c r="D13" s="17">
        <f>'[1]1 zpf '!D9</f>
        <v>202807</v>
      </c>
      <c r="E13" s="17">
        <f>'[1]1 zpf '!E9</f>
        <v>323730</v>
      </c>
      <c r="F13" s="17">
        <f>'[1]1 zpf '!F9</f>
        <v>29587</v>
      </c>
      <c r="G13" s="17">
        <f>'[1]1 zpf '!G9</f>
        <v>556124</v>
      </c>
      <c r="H13" s="17">
        <f>'[1]1 zpf '!H9</f>
        <v>617620</v>
      </c>
    </row>
    <row r="14" spans="2:8" x14ac:dyDescent="0.2">
      <c r="B14" s="18">
        <f>'[1]1 zpf '!B10</f>
        <v>45838</v>
      </c>
      <c r="C14" s="19"/>
      <c r="D14" s="19"/>
      <c r="E14" s="19"/>
      <c r="F14" s="19"/>
      <c r="G14" s="19"/>
      <c r="H14" s="19"/>
    </row>
    <row r="15" spans="2:8" x14ac:dyDescent="0.2">
      <c r="B15" s="72" t="s">
        <v>103</v>
      </c>
      <c r="C15" s="20">
        <f>'[1]1 zpf '!C11</f>
        <v>26846</v>
      </c>
      <c r="D15" s="20">
        <f>'[1]1 zpf '!D11</f>
        <v>82717</v>
      </c>
      <c r="E15" s="20">
        <f>'[1]1 zpf '!E11</f>
        <v>141666</v>
      </c>
      <c r="F15" s="20">
        <f>'[1]1 zpf '!F11</f>
        <v>12398</v>
      </c>
      <c r="G15" s="20">
        <f>'[1]1 zpf '!G11</f>
        <v>236781</v>
      </c>
      <c r="H15" s="20">
        <f>'[1]1 zpf '!H11</f>
        <v>263627</v>
      </c>
    </row>
    <row r="16" spans="2:8" x14ac:dyDescent="0.2">
      <c r="B16" s="72" t="s">
        <v>101</v>
      </c>
      <c r="C16" s="20">
        <f>'[1]1 zpf '!C12</f>
        <v>31482</v>
      </c>
      <c r="D16" s="20">
        <f>'[1]1 zpf '!D12</f>
        <v>90068</v>
      </c>
      <c r="E16" s="20">
        <f>'[1]1 zpf '!E12</f>
        <v>149169</v>
      </c>
      <c r="F16" s="20">
        <f>'[1]1 zpf '!F12</f>
        <v>12775</v>
      </c>
      <c r="G16" s="20">
        <f>'[1]1 zpf '!G12</f>
        <v>252012</v>
      </c>
      <c r="H16" s="20">
        <f>'[1]1 zpf '!H12</f>
        <v>283494</v>
      </c>
    </row>
    <row r="17" spans="2:9" x14ac:dyDescent="0.2">
      <c r="B17" s="72" t="s">
        <v>104</v>
      </c>
      <c r="C17" s="20">
        <f>'[1]1 zpf '!C13</f>
        <v>3156</v>
      </c>
      <c r="D17" s="20">
        <f>'[1]1 zpf '!D13</f>
        <v>30549</v>
      </c>
      <c r="E17" s="20">
        <f>'[1]1 zpf '!E13</f>
        <v>33800</v>
      </c>
      <c r="F17" s="20">
        <f>'[1]1 zpf '!F13</f>
        <v>5011</v>
      </c>
      <c r="G17" s="20">
        <f>'[1]1 zpf '!G13</f>
        <v>69360</v>
      </c>
      <c r="H17" s="20">
        <f>'[1]1 zpf '!H13</f>
        <v>72516</v>
      </c>
      <c r="I17" s="22"/>
    </row>
    <row r="18" spans="2:9" x14ac:dyDescent="0.2">
      <c r="B18" s="16" t="s">
        <v>4</v>
      </c>
      <c r="C18" s="17">
        <f>'[1]1 zpf '!C14</f>
        <v>61484</v>
      </c>
      <c r="D18" s="17">
        <f>'[1]1 zpf '!D14</f>
        <v>203334</v>
      </c>
      <c r="E18" s="17">
        <f>'[1]1 zpf '!E14</f>
        <v>324635</v>
      </c>
      <c r="F18" s="17">
        <f>'[1]1 zpf '!F14</f>
        <v>30184</v>
      </c>
      <c r="G18" s="17">
        <f>'[1]1 zpf '!G14</f>
        <v>558153</v>
      </c>
      <c r="H18" s="17">
        <f>'[1]1 zpf '!H14</f>
        <v>619637</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5" workbookViewId="0">
      <selection activeCell="K43" sqref="K43"/>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45808</v>
      </c>
      <c r="C8" s="80">
        <f>'[1]1 zpf '!C44</f>
        <v>73281.13380412999</v>
      </c>
      <c r="D8" s="80">
        <f>'[1]1 zpf '!D44</f>
        <v>82588.157454733184</v>
      </c>
      <c r="E8" s="7">
        <f>'[1]1 zpf '!E44</f>
        <v>14033.019556889163</v>
      </c>
      <c r="F8" s="84">
        <f>'[1]1 zpf '!F44</f>
        <v>278.59669200000002</v>
      </c>
      <c r="G8" s="8">
        <f>'[1]1 zpf '!G44</f>
        <v>289.66644700000001</v>
      </c>
      <c r="H8" s="78">
        <f>'[1]1 zpf '!H44</f>
        <v>128.41329200000001</v>
      </c>
    </row>
    <row r="9" spans="2:8" x14ac:dyDescent="0.2">
      <c r="B9" s="73">
        <f>'[1]1 zpf '!B45</f>
        <v>45818</v>
      </c>
      <c r="C9" s="7">
        <f>'[1]1 zpf '!C45</f>
        <v>74040.927449127674</v>
      </c>
      <c r="D9" s="7">
        <f>'[1]1 zpf '!D45</f>
        <v>83392.247365157862</v>
      </c>
      <c r="E9" s="7">
        <f>'[1]1 zpf '!E45</f>
        <v>14205.71171392434</v>
      </c>
      <c r="F9" s="83">
        <f>'[1]1 zpf '!F45</f>
        <v>280.24904199999997</v>
      </c>
      <c r="G9" s="8">
        <f>'[1]1 zpf '!G45</f>
        <v>291.30012299999999</v>
      </c>
      <c r="H9" s="8">
        <f>'[1]1 zpf '!H45</f>
        <v>129.14613800000001</v>
      </c>
    </row>
    <row r="10" spans="2:8" x14ac:dyDescent="0.2">
      <c r="B10" s="73">
        <f>'[1]1 zpf '!B46</f>
        <v>45828</v>
      </c>
      <c r="C10" s="7">
        <f>'[1]1 zpf '!C46</f>
        <v>73577.950919817842</v>
      </c>
      <c r="D10" s="7">
        <f>'[1]1 zpf '!D46</f>
        <v>82831.412259165678</v>
      </c>
      <c r="E10" s="7">
        <f>'[1]1 zpf '!E46</f>
        <v>14316.304814404935</v>
      </c>
      <c r="F10" s="83">
        <f>'[1]1 zpf '!F46</f>
        <v>278.04344600000002</v>
      </c>
      <c r="G10" s="8">
        <f>'[1]1 zpf '!G46</f>
        <v>288.66223600000001</v>
      </c>
      <c r="H10" s="8">
        <f>'[1]1 zpf '!H46</f>
        <v>128.17281700000001</v>
      </c>
    </row>
    <row r="11" spans="2:8" x14ac:dyDescent="0.2">
      <c r="B11" s="73">
        <f>'[1]1 zpf '!B47</f>
        <v>45838</v>
      </c>
      <c r="C11" s="7">
        <f>'[1]1 zpf '!C47</f>
        <v>74275.97859918428</v>
      </c>
      <c r="D11" s="7">
        <f>'[1]1 zpf '!D47</f>
        <v>83713.521659426071</v>
      </c>
      <c r="E11" s="7">
        <f>'[1]1 zpf '!E47</f>
        <v>14438.570425689939</v>
      </c>
      <c r="F11" s="83">
        <f>'[1]1 zpf '!F47</f>
        <v>280.48327499999999</v>
      </c>
      <c r="G11" s="8">
        <f>'[1]1 zpf '!G47</f>
        <v>291.53987499999999</v>
      </c>
      <c r="H11" s="8">
        <f>'[1]1 zpf '!H47</f>
        <v>129.159019</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G4" sqref="G4:H4"/>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45838</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51930.989382520005</v>
      </c>
      <c r="D9" s="50">
        <f>'[1]2 zpf inv'!D6</f>
        <v>0.69883990888451375</v>
      </c>
      <c r="E9" s="49">
        <f>'[1]2 zpf inv'!E6/10^6</f>
        <v>55773.620185599997</v>
      </c>
      <c r="F9" s="50">
        <f>'[1]2 zpf inv'!F6</f>
        <v>0.66592461355644494</v>
      </c>
      <c r="G9" s="49">
        <f>'[1]2 zpf inv'!G6/10^6</f>
        <v>10091.654561649999</v>
      </c>
      <c r="H9" s="50">
        <f>'[1]2 zpf inv'!H6</f>
        <v>0.69853535985691628</v>
      </c>
      <c r="J9" s="46"/>
      <c r="K9" s="47"/>
      <c r="L9" s="46"/>
      <c r="M9" s="47"/>
      <c r="N9" s="46"/>
    </row>
    <row r="10" spans="2:14" ht="21.75" customHeight="1" x14ac:dyDescent="0.2">
      <c r="B10" s="36" t="s">
        <v>118</v>
      </c>
      <c r="C10" s="43">
        <f>'[1]2 zpf inv'!C7/10^6</f>
        <v>1813.5767327799999</v>
      </c>
      <c r="D10" s="45">
        <f>'[1]2 zpf inv'!D7</f>
        <v>2.4405462205918549E-2</v>
      </c>
      <c r="E10" s="43">
        <f>'[1]2 zpf inv'!E7/10^6</f>
        <v>1134.7663378599998</v>
      </c>
      <c r="F10" s="45">
        <f>'[1]2 zpf inv'!F7</f>
        <v>1.3548857551322914E-2</v>
      </c>
      <c r="G10" s="43">
        <f>'[1]2 zpf inv'!G7/10^6</f>
        <v>0</v>
      </c>
      <c r="H10" s="45">
        <f>'[1]2 zpf inv'!H7</f>
        <v>0</v>
      </c>
      <c r="J10" s="46"/>
      <c r="K10" s="47"/>
      <c r="L10" s="46"/>
      <c r="M10" s="47"/>
      <c r="N10" s="46"/>
    </row>
    <row r="11" spans="2:14" ht="21" customHeight="1" x14ac:dyDescent="0.2">
      <c r="B11" s="36" t="s">
        <v>119</v>
      </c>
      <c r="C11" s="43">
        <f>'[1]2 zpf inv'!C8/10^6</f>
        <v>50116.55797573</v>
      </c>
      <c r="D11" s="45">
        <f>'[1]2 zpf inv'!D8</f>
        <v>0.67442294525498714</v>
      </c>
      <c r="E11" s="43">
        <f>'[1]2 zpf inv'!E8/10^6</f>
        <v>54463.745154750002</v>
      </c>
      <c r="F11" s="45">
        <f>'[1]2 zpf inv'!F8</f>
        <v>0.65028499717824839</v>
      </c>
      <c r="G11" s="43">
        <f>'[1]2 zpf inv'!G8/10^6</f>
        <v>9631.781827159999</v>
      </c>
      <c r="H11" s="45">
        <f>'[1]2 zpf inv'!H8</f>
        <v>0.66670337788479128</v>
      </c>
      <c r="J11" s="46"/>
      <c r="K11" s="47"/>
      <c r="L11" s="46"/>
      <c r="M11" s="47"/>
      <c r="N11" s="46"/>
    </row>
    <row r="12" spans="2:14" ht="21.75" customHeight="1" x14ac:dyDescent="0.2">
      <c r="B12" s="36" t="s">
        <v>120</v>
      </c>
      <c r="C12" s="43">
        <f>'[1]2 zpf inv'!C9/10^6</f>
        <v>0.85467400999999998</v>
      </c>
      <c r="D12" s="45">
        <f>'[1]2 zpf inv'!D9</f>
        <v>1.1501423608066417E-5</v>
      </c>
      <c r="E12" s="43">
        <f>'[1]2 zpf inv'!E9/10^6</f>
        <v>175.10869299000001</v>
      </c>
      <c r="F12" s="45">
        <f>'[1]2 zpf inv'!F9</f>
        <v>2.0907588268736202E-3</v>
      </c>
      <c r="G12" s="43">
        <f>'[1]2 zpf inv'!G9/10^6</f>
        <v>459.87273449000003</v>
      </c>
      <c r="H12" s="45">
        <f>'[1]2 zpf inv'!H9</f>
        <v>3.1831981972125049E-2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20921.1855048</v>
      </c>
      <c r="D14" s="50">
        <f>'[1]2 zpf inv'!D11</f>
        <v>0.28153824037967834</v>
      </c>
      <c r="E14" s="49">
        <f>'[1]2 zpf inv'!E11/10^6</f>
        <v>26318.64186847</v>
      </c>
      <c r="F14" s="50">
        <f>'[1]2 zpf inv'!F11</f>
        <v>0.3142387271485812</v>
      </c>
      <c r="G14" s="49">
        <f>'[1]2 zpf inv'!G11/10^6</f>
        <v>4136.6050861900003</v>
      </c>
      <c r="H14" s="50">
        <f>'[1]2 zpf inv'!H11</f>
        <v>0.28633212768186883</v>
      </c>
      <c r="J14" s="46"/>
      <c r="K14" s="47"/>
      <c r="L14" s="46"/>
      <c r="M14" s="47"/>
      <c r="N14" s="46"/>
    </row>
    <row r="15" spans="2:14" ht="21.75" customHeight="1" x14ac:dyDescent="0.2">
      <c r="B15" s="36" t="s">
        <v>122</v>
      </c>
      <c r="C15" s="43">
        <f>'[1]2 zpf inv'!C12/10^6</f>
        <v>5561.0956364200001</v>
      </c>
      <c r="D15" s="45">
        <f>'[1]2 zpf inv'!D12</f>
        <v>7.483615494454561E-2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629.24481474000004</v>
      </c>
      <c r="D16" s="45">
        <f>'[1]2 zpf inv'!D13</f>
        <v>8.4678030252774567E-3</v>
      </c>
      <c r="E16" s="43">
        <f>'[1]2 zpf inv'!E13/10^6</f>
        <v>865.49359775000005</v>
      </c>
      <c r="F16" s="45">
        <f>'[1]2 zpf inv'!F13</f>
        <v>1.0333800956425143E-2</v>
      </c>
      <c r="G16" s="43">
        <f>'[1]2 zpf inv'!G13/10^6</f>
        <v>0</v>
      </c>
      <c r="H16" s="45">
        <f>'[1]2 zpf inv'!H13</f>
        <v>0</v>
      </c>
      <c r="J16" s="46"/>
      <c r="K16" s="47"/>
      <c r="L16" s="46"/>
      <c r="M16" s="47"/>
      <c r="N16" s="46"/>
    </row>
    <row r="17" spans="2:14" ht="21.75" customHeight="1" x14ac:dyDescent="0.2">
      <c r="B17" s="36" t="s">
        <v>124</v>
      </c>
      <c r="C17" s="43">
        <f>'[1]2 zpf inv'!C14/10^6</f>
        <v>14730.84505364</v>
      </c>
      <c r="D17" s="45">
        <f>'[1]2 zpf inv'!D14</f>
        <v>0.1982342824098553</v>
      </c>
      <c r="E17" s="43">
        <f>'[1]2 zpf inv'!E14/10^6</f>
        <v>25453.148270720001</v>
      </c>
      <c r="F17" s="45">
        <f>'[1]2 zpf inv'!F14</f>
        <v>0.30390492619215603</v>
      </c>
      <c r="G17" s="43">
        <f>'[1]2 zpf inv'!G14/10^6</f>
        <v>4136.6050861900003</v>
      </c>
      <c r="H17" s="45">
        <f>'[1]2 zpf inv'!H14</f>
        <v>0.28633212768186883</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72852.174887320012</v>
      </c>
      <c r="D19" s="67">
        <f>'[1]2 zpf inv'!D16</f>
        <v>0.9803781492641922</v>
      </c>
      <c r="E19" s="66">
        <f>'[1]2 zpf inv'!E16/10^6</f>
        <v>82092.262054070001</v>
      </c>
      <c r="F19" s="67">
        <f>'[1]2 zpf inv'!F16</f>
        <v>0.9801633407050262</v>
      </c>
      <c r="G19" s="66">
        <f>'[1]2 zpf inv'!G16/10^6</f>
        <v>14228.259647840001</v>
      </c>
      <c r="H19" s="67">
        <f>'[1]2 zpf inv'!H16</f>
        <v>0.98486748753878517</v>
      </c>
      <c r="J19" s="46"/>
      <c r="K19" s="47"/>
      <c r="L19" s="46"/>
      <c r="M19" s="47"/>
      <c r="N19" s="46"/>
    </row>
    <row r="20" spans="2:14" x14ac:dyDescent="0.2">
      <c r="B20" s="34" t="s">
        <v>127</v>
      </c>
      <c r="C20" s="43">
        <f>'[1]2 zpf inv'!C17/10^6</f>
        <v>363.31514482</v>
      </c>
      <c r="D20" s="45">
        <f>'[1]2 zpf inv'!D17</f>
        <v>4.8891639793759694E-3</v>
      </c>
      <c r="E20" s="43">
        <f>'[1]2 zpf inv'!E17/10^6</f>
        <v>920.06208916999992</v>
      </c>
      <c r="F20" s="45">
        <f>'[1]2 zpf inv'!F17</f>
        <v>1.0985336600700998E-2</v>
      </c>
      <c r="G20" s="43">
        <f>'[1]2 zpf inv'!G17/10^6</f>
        <v>30.334515750000001</v>
      </c>
      <c r="H20" s="45">
        <f>'[1]2 zpf inv'!H17</f>
        <v>2.0997282205869514E-3</v>
      </c>
      <c r="J20" s="46"/>
      <c r="K20" s="47"/>
      <c r="L20" s="46"/>
      <c r="M20" s="47"/>
      <c r="N20" s="46"/>
    </row>
    <row r="21" spans="2:14" ht="11.25" customHeight="1" x14ac:dyDescent="0.2">
      <c r="B21" s="39" t="s">
        <v>128</v>
      </c>
      <c r="C21" s="43">
        <f>'[1]2 zpf inv'!C18/10^6</f>
        <v>470.69861964999996</v>
      </c>
      <c r="D21" s="45">
        <f>'[1]2 zpf inv'!D18</f>
        <v>6.3342328805889216E-3</v>
      </c>
      <c r="E21" s="43">
        <f>'[1]2 zpf inv'!E18/10^6</f>
        <v>51.706301520000004</v>
      </c>
      <c r="F21" s="45">
        <f>'[1]2 zpf inv'!F18</f>
        <v>6.1736173380097417E-4</v>
      </c>
      <c r="G21" s="43">
        <f>'[1]2 zpf inv'!G18/10^6</f>
        <v>7.4033977499999999</v>
      </c>
      <c r="H21" s="45">
        <f>'[1]2 zpf inv'!H18</f>
        <v>5.1245661252742895E-4</v>
      </c>
      <c r="J21" s="46"/>
      <c r="K21" s="47"/>
      <c r="L21" s="46"/>
      <c r="M21" s="47"/>
      <c r="N21" s="46"/>
    </row>
    <row r="22" spans="2:14" x14ac:dyDescent="0.2">
      <c r="B22" s="39" t="s">
        <v>129</v>
      </c>
      <c r="C22" s="43">
        <f>'[1]2 zpf inv'!C19/10^6</f>
        <v>624.09146002</v>
      </c>
      <c r="D22" s="45">
        <f>'[1]2 zpf inv'!D19</f>
        <v>8.3984538758428672E-3</v>
      </c>
      <c r="E22" s="43">
        <f>'[1]2 zpf inv'!E19/10^6</f>
        <v>689.62432365999996</v>
      </c>
      <c r="F22" s="45">
        <f>'[1]2 zpf inv'!F19</f>
        <v>8.2339609604717614E-3</v>
      </c>
      <c r="G22" s="43">
        <f>'[1]2 zpf inv'!G19/10^6</f>
        <v>180.87963571</v>
      </c>
      <c r="H22" s="45">
        <f>'[1]2 zpf inv'!H19</f>
        <v>1.2520327628100486E-2</v>
      </c>
      <c r="J22" s="46"/>
      <c r="K22" s="47"/>
      <c r="L22" s="46"/>
      <c r="M22" s="47"/>
      <c r="N22" s="46"/>
    </row>
    <row r="23" spans="2:14" x14ac:dyDescent="0.2">
      <c r="B23" s="38" t="s">
        <v>130</v>
      </c>
      <c r="C23" s="42">
        <f>'[1]2 zpf inv'!C20/10^6</f>
        <v>74310.280111810018</v>
      </c>
      <c r="D23" s="44">
        <f>'[1]2 zpf inv'!D20</f>
        <v>0.99999999999999989</v>
      </c>
      <c r="E23" s="42">
        <f>'[1]2 zpf inv'!E20/10^6</f>
        <v>83753.65476842002</v>
      </c>
      <c r="F23" s="44">
        <f>'[1]2 zpf inv'!F20</f>
        <v>1</v>
      </c>
      <c r="G23" s="42">
        <f>'[1]2 zpf inv'!G20/10^6</f>
        <v>14446.877197049998</v>
      </c>
      <c r="H23" s="44">
        <f>'[1]2 zpf inv'!H20</f>
        <v>1</v>
      </c>
      <c r="J23" s="46"/>
      <c r="K23" s="47"/>
      <c r="L23" s="46"/>
      <c r="M23" s="47"/>
      <c r="N23" s="46"/>
    </row>
    <row r="24" spans="2:14" x14ac:dyDescent="0.2">
      <c r="B24" s="37" t="s">
        <v>131</v>
      </c>
      <c r="C24" s="43">
        <f>'[1]2 zpf inv'!C21/10^6</f>
        <v>34.301560389999999</v>
      </c>
      <c r="D24" s="45">
        <f>'[1]2 zpf inv'!D21</f>
        <v>4.6159912650562746E-4</v>
      </c>
      <c r="E24" s="43">
        <f>'[1]2 zpf inv'!E21/10^6</f>
        <v>40.133142619999994</v>
      </c>
      <c r="F24" s="45">
        <f>'[1]2 zpf inv'!F21</f>
        <v>4.7918079194237767E-4</v>
      </c>
      <c r="G24" s="43">
        <f>'[1]2 zpf inv'!G21/10^6</f>
        <v>8.3067791300000007</v>
      </c>
      <c r="H24" s="45">
        <f>'[1]2 zpf inv'!H21</f>
        <v>5.7498786877597423E-4</v>
      </c>
      <c r="J24" s="46"/>
      <c r="K24" s="47"/>
      <c r="L24" s="46"/>
      <c r="M24" s="47"/>
      <c r="N24" s="46"/>
    </row>
    <row r="25" spans="2:14" x14ac:dyDescent="0.2">
      <c r="B25" s="48" t="s">
        <v>132</v>
      </c>
      <c r="C25" s="49">
        <f>'[1]2 zpf inv'!C22/10^6</f>
        <v>74275.978599184295</v>
      </c>
      <c r="D25" s="50">
        <f>'[1]2 zpf inv'!D22</f>
        <v>0.9995384015162625</v>
      </c>
      <c r="E25" s="49">
        <f>'[1]2 zpf inv'!E22/10^6</f>
        <v>83713.5216594261</v>
      </c>
      <c r="F25" s="50">
        <f>'[1]2 zpf inv'!F22</f>
        <v>0.99952081960954564</v>
      </c>
      <c r="G25" s="49">
        <f>'[1]2 zpf inv'!G22/10^6</f>
        <v>14438.570425689899</v>
      </c>
      <c r="H25" s="50">
        <f>'[1]2 zpf inv'!H22</f>
        <v>0.9994250126690496</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topLeftCell="A9" zoomScaleNormal="100" workbookViewId="0">
      <selection activeCell="I35" sqref="I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45808</v>
      </c>
      <c r="C9" s="76"/>
      <c r="D9" s="76"/>
      <c r="E9" s="76"/>
    </row>
    <row r="10" spans="2:7" x14ac:dyDescent="0.2">
      <c r="B10" s="14" t="s">
        <v>135</v>
      </c>
      <c r="C10" s="15">
        <f>'[1]3 dpf'!C6</f>
        <v>10919</v>
      </c>
      <c r="D10" s="15">
        <f>'[1]3 dpf'!D6</f>
        <v>4729</v>
      </c>
      <c r="E10" s="15">
        <f>'[1]3 dpf'!E6</f>
        <v>15648</v>
      </c>
    </row>
    <row r="11" spans="2:7" x14ac:dyDescent="0.2">
      <c r="B11" s="14" t="s">
        <v>136</v>
      </c>
      <c r="C11" s="15">
        <f>'[1]3 dpf'!C7</f>
        <v>6363</v>
      </c>
      <c r="D11" s="15">
        <f>'[1]3 dpf'!D7</f>
        <v>11430</v>
      </c>
      <c r="E11" s="15">
        <f>'[1]3 dpf'!E7</f>
        <v>17793</v>
      </c>
    </row>
    <row r="12" spans="2:7" x14ac:dyDescent="0.2">
      <c r="B12" s="14" t="s">
        <v>146</v>
      </c>
      <c r="C12" s="15">
        <f>'[1]3 dpf'!C8</f>
        <v>151</v>
      </c>
      <c r="D12" s="15">
        <f>'[1]3 dpf'!D8</f>
        <v>60</v>
      </c>
      <c r="E12" s="15">
        <f>'[1]3 dpf'!E8</f>
        <v>211</v>
      </c>
    </row>
    <row r="13" spans="2:7" x14ac:dyDescent="0.2">
      <c r="B13" s="14" t="s">
        <v>169</v>
      </c>
      <c r="C13" s="15">
        <f>'[1]3 dpf'!C9</f>
        <v>374</v>
      </c>
      <c r="D13" s="15">
        <f>'[1]3 dpf'!D9</f>
        <v>346</v>
      </c>
      <c r="E13" s="15">
        <f>'[1]3 dpf'!E9</f>
        <v>720</v>
      </c>
    </row>
    <row r="14" spans="2:7" x14ac:dyDescent="0.2">
      <c r="B14" s="16" t="s">
        <v>4</v>
      </c>
      <c r="C14" s="17">
        <f>'[1]3 dpf'!C10</f>
        <v>17807</v>
      </c>
      <c r="D14" s="17">
        <f>'[1]3 dpf'!D10</f>
        <v>16565</v>
      </c>
      <c r="E14" s="17">
        <f>'[1]3 dpf'!E10</f>
        <v>34372</v>
      </c>
    </row>
    <row r="15" spans="2:7" x14ac:dyDescent="0.2">
      <c r="B15" s="18">
        <f>'[1]3 dpf'!$B$11</f>
        <v>45838</v>
      </c>
      <c r="C15" s="19"/>
      <c r="D15" s="19"/>
      <c r="E15" s="19"/>
    </row>
    <row r="16" spans="2:7" x14ac:dyDescent="0.2">
      <c r="B16" s="72" t="s">
        <v>135</v>
      </c>
      <c r="C16" s="20">
        <f>'[1]3 dpf'!C12</f>
        <v>10999</v>
      </c>
      <c r="D16" s="20">
        <f>'[1]3 dpf'!D12</f>
        <v>4712</v>
      </c>
      <c r="E16" s="20">
        <f>'[1]3 dpf'!E12</f>
        <v>15711</v>
      </c>
    </row>
    <row r="17" spans="2:7" x14ac:dyDescent="0.2">
      <c r="B17" s="72" t="s">
        <v>137</v>
      </c>
      <c r="C17" s="20">
        <f>'[1]3 dpf'!C13</f>
        <v>6375</v>
      </c>
      <c r="D17" s="20">
        <f>'[1]3 dpf'!D13</f>
        <v>11430</v>
      </c>
      <c r="E17" s="20">
        <f>'[1]3 dpf'!E13</f>
        <v>17805</v>
      </c>
    </row>
    <row r="18" spans="2:7" x14ac:dyDescent="0.2">
      <c r="B18" s="72" t="s">
        <v>146</v>
      </c>
      <c r="C18" s="20">
        <f>'[1]3 dpf'!C14</f>
        <v>151</v>
      </c>
      <c r="D18" s="20">
        <f>'[1]3 dpf'!D14</f>
        <v>58</v>
      </c>
      <c r="E18" s="20">
        <f>'[1]3 dpf'!E14</f>
        <v>209</v>
      </c>
    </row>
    <row r="19" spans="2:7" x14ac:dyDescent="0.2">
      <c r="B19" s="72" t="s">
        <v>169</v>
      </c>
      <c r="C19" s="20">
        <f>'[1]3 dpf'!C15</f>
        <v>379</v>
      </c>
      <c r="D19" s="20">
        <f>'[1]3 dpf'!D15</f>
        <v>358</v>
      </c>
      <c r="E19" s="20">
        <f>'[1]3 dpf'!E15</f>
        <v>737</v>
      </c>
    </row>
    <row r="20" spans="2:7" x14ac:dyDescent="0.2">
      <c r="B20" s="16" t="s">
        <v>4</v>
      </c>
      <c r="C20" s="17">
        <f>'[1]3 dpf'!C16</f>
        <v>17904</v>
      </c>
      <c r="D20" s="17">
        <f>'[1]3 dpf'!D16</f>
        <v>16558</v>
      </c>
      <c r="E20" s="17">
        <f>'[1]3 dpf'!E16</f>
        <v>34462</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45808</v>
      </c>
      <c r="C26" s="13"/>
      <c r="D26" s="59"/>
      <c r="E26" s="59"/>
      <c r="F26" s="59"/>
      <c r="G26" s="59"/>
    </row>
    <row r="27" spans="2:7" x14ac:dyDescent="0.2">
      <c r="B27" s="14" t="s">
        <v>135</v>
      </c>
      <c r="C27" s="15">
        <f>'[1]3 dpf'!C39</f>
        <v>1255</v>
      </c>
      <c r="D27" s="59"/>
      <c r="E27" s="59"/>
      <c r="F27" s="59"/>
      <c r="G27" s="59"/>
    </row>
    <row r="28" spans="2:7" x14ac:dyDescent="0.2">
      <c r="B28" s="14" t="s">
        <v>136</v>
      </c>
      <c r="C28" s="15">
        <f>'[1]3 dpf'!C40</f>
        <v>2840</v>
      </c>
      <c r="D28" s="28"/>
      <c r="E28" s="28"/>
      <c r="F28" s="28"/>
      <c r="G28" s="28"/>
    </row>
    <row r="29" spans="2:7" x14ac:dyDescent="0.2">
      <c r="B29" s="14" t="s">
        <v>146</v>
      </c>
      <c r="C29" s="15">
        <f>'[1]3 dpf'!C41</f>
        <v>5</v>
      </c>
      <c r="D29" s="28"/>
      <c r="E29" s="28"/>
      <c r="F29" s="28"/>
      <c r="G29" s="28"/>
    </row>
    <row r="30" spans="2:7" x14ac:dyDescent="0.2">
      <c r="B30" s="14" t="s">
        <v>170</v>
      </c>
      <c r="C30" s="15">
        <f>'[1]3 dpf'!C42</f>
        <v>153</v>
      </c>
      <c r="D30" s="28"/>
      <c r="E30" s="28"/>
      <c r="F30" s="28"/>
      <c r="G30" s="28"/>
    </row>
    <row r="31" spans="2:7" x14ac:dyDescent="0.2">
      <c r="B31" s="16" t="s">
        <v>4</v>
      </c>
      <c r="C31" s="17">
        <f>'[1]3 dpf'!C43</f>
        <v>4253</v>
      </c>
      <c r="D31" s="58"/>
      <c r="E31" s="58"/>
      <c r="F31" s="58"/>
      <c r="G31" s="58"/>
    </row>
    <row r="32" spans="2:7" x14ac:dyDescent="0.2">
      <c r="B32" s="12">
        <f>'[1]3 dpf'!$B$44</f>
        <v>45838</v>
      </c>
      <c r="C32" s="15"/>
      <c r="D32" s="58"/>
      <c r="E32" s="58"/>
      <c r="F32" s="58"/>
      <c r="G32" s="58"/>
    </row>
    <row r="33" spans="2:7" x14ac:dyDescent="0.2">
      <c r="B33" s="14" t="s">
        <v>135</v>
      </c>
      <c r="C33" s="15">
        <f>'[1]3 dpf'!C45</f>
        <v>1256</v>
      </c>
      <c r="D33" s="29"/>
      <c r="E33" s="29"/>
      <c r="F33" s="29"/>
      <c r="G33" s="29"/>
    </row>
    <row r="34" spans="2:7" x14ac:dyDescent="0.2">
      <c r="B34" s="14" t="s">
        <v>137</v>
      </c>
      <c r="C34" s="15">
        <f>'[1]3 dpf'!C46</f>
        <v>2835</v>
      </c>
      <c r="D34" s="59"/>
      <c r="E34" s="59"/>
      <c r="F34" s="59"/>
      <c r="G34" s="59"/>
    </row>
    <row r="35" spans="2:7" x14ac:dyDescent="0.2">
      <c r="B35" s="14" t="s">
        <v>146</v>
      </c>
      <c r="C35" s="15">
        <f>'[1]3 dpf'!C47</f>
        <v>5</v>
      </c>
      <c r="D35" s="59"/>
      <c r="E35" s="59"/>
      <c r="F35" s="59"/>
      <c r="G35" s="59"/>
    </row>
    <row r="36" spans="2:7" x14ac:dyDescent="0.2">
      <c r="B36" s="14" t="s">
        <v>170</v>
      </c>
      <c r="C36" s="15">
        <f>'[1]3 dpf'!C48</f>
        <v>159</v>
      </c>
      <c r="D36" s="59"/>
      <c r="E36" s="59"/>
      <c r="F36" s="59"/>
      <c r="G36" s="59"/>
    </row>
    <row r="37" spans="2:7" x14ac:dyDescent="0.2">
      <c r="B37" s="16" t="s">
        <v>4</v>
      </c>
      <c r="C37" s="17">
        <f>'[1]3 dpf'!C49</f>
        <v>4255</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L46" sqref="L46"/>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45808</v>
      </c>
      <c r="C8" s="7">
        <f>'[1]3 dpf'!C55</f>
        <v>2180.9671819560472</v>
      </c>
      <c r="D8" s="7">
        <f>'[1]3 dpf'!D55</f>
        <v>2111.6173979667301</v>
      </c>
      <c r="E8" s="80">
        <f>'[1]3 dpf'!E55</f>
        <v>22.329210539405</v>
      </c>
      <c r="F8" s="92">
        <f>'[1]3 dpf'!F55</f>
        <v>204.36877421973301</v>
      </c>
      <c r="G8" s="99">
        <f>'[1]3 dpf'!G55</f>
        <v>244.89954800000001</v>
      </c>
      <c r="H8" s="93">
        <f>'[1]3 dpf'!H55</f>
        <v>234.810271</v>
      </c>
      <c r="I8" s="93">
        <f>'[1]3 dpf'!I55</f>
        <v>118.941447</v>
      </c>
      <c r="J8" s="93">
        <f>'[1]3 dpf'!J55</f>
        <v>123.023347</v>
      </c>
    </row>
    <row r="9" spans="2:10" x14ac:dyDescent="0.2">
      <c r="B9" s="73">
        <f>'[1]3 dpf'!B56</f>
        <v>45818</v>
      </c>
      <c r="C9" s="7">
        <f>'[1]3 dpf'!C56</f>
        <v>2196.0828358343438</v>
      </c>
      <c r="D9" s="7">
        <f>'[1]3 dpf'!D56</f>
        <v>2127.9387028518418</v>
      </c>
      <c r="E9" s="7">
        <f>'[1]3 dpf'!E56</f>
        <v>22.721030736790002</v>
      </c>
      <c r="F9" s="101">
        <f>'[1]3 dpf'!F56</f>
        <v>205.92236568216802</v>
      </c>
      <c r="G9" s="100">
        <f>'[1]3 dpf'!G56</f>
        <v>246.21880999999999</v>
      </c>
      <c r="H9" s="93">
        <f>'[1]3 dpf'!H56</f>
        <v>236.21367499999999</v>
      </c>
      <c r="I9" s="93">
        <f>'[1]3 dpf'!I56</f>
        <v>119.598677</v>
      </c>
      <c r="J9" s="93">
        <f>'[1]3 dpf'!J56</f>
        <v>123.595536</v>
      </c>
    </row>
    <row r="10" spans="2:10" x14ac:dyDescent="0.2">
      <c r="B10" s="73">
        <f>'[1]3 dpf'!B57</f>
        <v>45828</v>
      </c>
      <c r="C10" s="7">
        <f>'[1]3 dpf'!C57</f>
        <v>2181.3808927405958</v>
      </c>
      <c r="D10" s="7">
        <f>'[1]3 dpf'!D57</f>
        <v>2110.688773550391</v>
      </c>
      <c r="E10" s="7">
        <f>'[1]3 dpf'!E57</f>
        <v>22.643478721120999</v>
      </c>
      <c r="F10" s="101">
        <f>'[1]3 dpf'!F57</f>
        <v>204.84436639087502</v>
      </c>
      <c r="G10" s="100">
        <f>'[1]3 dpf'!G57</f>
        <v>244.42926900000001</v>
      </c>
      <c r="H10" s="93">
        <f>'[1]3 dpf'!H57</f>
        <v>234.060654</v>
      </c>
      <c r="I10" s="93">
        <f>'[1]3 dpf'!I57</f>
        <v>118.601111</v>
      </c>
      <c r="J10" s="93">
        <f>'[1]3 dpf'!J57</f>
        <v>122.35544400000001</v>
      </c>
    </row>
    <row r="11" spans="2:10" x14ac:dyDescent="0.2">
      <c r="B11" s="73">
        <f>'[1]3 dpf'!B58</f>
        <v>45838</v>
      </c>
      <c r="C11" s="7">
        <f>'[1]3 dpf'!C58</f>
        <v>2200.1494787140241</v>
      </c>
      <c r="D11" s="7">
        <f>'[1]3 dpf'!D58</f>
        <v>2134.592667914349</v>
      </c>
      <c r="E11" s="7">
        <f>'[1]3 dpf'!E58</f>
        <v>22.949140047527997</v>
      </c>
      <c r="F11" s="101">
        <f>'[1]3 dpf'!F58</f>
        <v>213.00289279664599</v>
      </c>
      <c r="G11" s="100">
        <f>'[1]3 dpf'!G58</f>
        <v>246.104713</v>
      </c>
      <c r="H11" s="93">
        <f>'[1]3 dpf'!H58</f>
        <v>236.180587</v>
      </c>
      <c r="I11" s="93">
        <f>'[1]3 dpf'!I58</f>
        <v>119.6101</v>
      </c>
      <c r="J11" s="93">
        <f>'[1]3 dpf'!J58</f>
        <v>123.878798</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tabSelected="1" zoomScaleNormal="100" workbookViewId="0">
      <selection activeCell="M37" sqref="M37"/>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45838</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1519.96204042</v>
      </c>
      <c r="D9" s="67">
        <f>'[1]4 dpf inv'!D5</f>
        <v>0.6784307297748815</v>
      </c>
      <c r="E9" s="66">
        <f>'[1]4 dpf inv'!E5/10^6</f>
        <v>1339.2980983999998</v>
      </c>
      <c r="F9" s="67">
        <f>'[1]4 dpf inv'!F5</f>
        <v>0.62568395081133044</v>
      </c>
      <c r="G9" s="90">
        <f>'[1]4 dpf inv'!G5/10^6</f>
        <v>15.074526200000001</v>
      </c>
      <c r="H9" s="67">
        <f>'[1]4 dpf inv'!H5</f>
        <v>0.65634028788659471</v>
      </c>
      <c r="I9" s="90">
        <f>'[1]4 dpf inv'!I5/10^6</f>
        <v>119.60692098999999</v>
      </c>
      <c r="J9" s="67">
        <f>'[1]4 dpf inv'!J5</f>
        <v>0.55700274907207936</v>
      </c>
      <c r="K9" s="47"/>
      <c r="L9" s="46"/>
    </row>
    <row r="10" spans="2:12" ht="23.25" customHeight="1" x14ac:dyDescent="0.2">
      <c r="B10" s="103" t="s">
        <v>175</v>
      </c>
      <c r="C10" s="104">
        <f>'[1]4 dpf inv'!C6/10^6</f>
        <v>177.4592408</v>
      </c>
      <c r="D10" s="105">
        <f>'[1]4 dpf inv'!D6</f>
        <v>7.9208426947276186E-2</v>
      </c>
      <c r="E10" s="104">
        <f>'[1]4 dpf inv'!E6/10^6</f>
        <v>22.048021440000003</v>
      </c>
      <c r="F10" s="105">
        <f>'[1]4 dpf inv'!F6</f>
        <v>1.0300240983416991E-2</v>
      </c>
      <c r="G10" s="106">
        <f>'[1]4 dpf inv'!G6/10^6</f>
        <v>0</v>
      </c>
      <c r="H10" s="105">
        <f>'[1]4 dpf inv'!H6</f>
        <v>0</v>
      </c>
      <c r="I10" s="106">
        <f>'[1]4 dpf inv'!I6/10^6</f>
        <v>19.748009399999997</v>
      </c>
      <c r="J10" s="105">
        <f>'[1]4 dpf inv'!J6</f>
        <v>9.1965376530517992E-2</v>
      </c>
      <c r="K10" s="47"/>
    </row>
    <row r="11" spans="2:12" ht="21" customHeight="1" x14ac:dyDescent="0.2">
      <c r="B11" s="103" t="s">
        <v>176</v>
      </c>
      <c r="C11" s="104">
        <f>'[1]4 dpf inv'!C7/10^6</f>
        <v>1342.3984139700001</v>
      </c>
      <c r="D11" s="105">
        <f>'[1]4 dpf inv'!D7</f>
        <v>0.59917571058988861</v>
      </c>
      <c r="E11" s="104">
        <f>'[1]4 dpf inv'!E7/10^6</f>
        <v>1297.2080271</v>
      </c>
      <c r="F11" s="105">
        <f>'[1]4 dpf inv'!F7</f>
        <v>0.60602060466578167</v>
      </c>
      <c r="G11" s="106">
        <f>'[1]4 dpf inv'!G7/10^6</f>
        <v>14.04799581</v>
      </c>
      <c r="H11" s="105">
        <f>'[1]4 dpf inv'!H7</f>
        <v>0.61164546678522314</v>
      </c>
      <c r="I11" s="106">
        <f>'[1]4 dpf inv'!I7/10^6</f>
        <v>97.917601009999998</v>
      </c>
      <c r="J11" s="105">
        <f>'[1]4 dpf inv'!J7</f>
        <v>0.45599679762405215</v>
      </c>
      <c r="K11" s="47"/>
      <c r="L11" s="46"/>
    </row>
    <row r="12" spans="2:12" ht="21.75" customHeight="1" x14ac:dyDescent="0.2">
      <c r="B12" s="103" t="s">
        <v>177</v>
      </c>
      <c r="C12" s="104">
        <f>'[1]4 dpf inv'!C8/10^6</f>
        <v>0.10438565</v>
      </c>
      <c r="D12" s="105">
        <f>'[1]4 dpf inv'!D8</f>
        <v>4.6592237716644956E-5</v>
      </c>
      <c r="E12" s="104">
        <f>'[1]4 dpf inv'!E8/10^6</f>
        <v>20.042049859999999</v>
      </c>
      <c r="F12" s="105">
        <f>'[1]4 dpf inv'!F8</f>
        <v>9.3631051621318982E-3</v>
      </c>
      <c r="G12" s="106">
        <f>'[1]4 dpf inv'!G8/10^6</f>
        <v>1.02653039</v>
      </c>
      <c r="H12" s="105">
        <f>'[1]4 dpf inv'!H8</f>
        <v>4.4694821101371553E-2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1.9413105800000001</v>
      </c>
      <c r="J13" s="105">
        <f>'[1]4 dpf inv'!J9</f>
        <v>9.0405749175093194E-3</v>
      </c>
      <c r="K13" s="47"/>
      <c r="L13" s="46"/>
    </row>
    <row r="14" spans="2:12" x14ac:dyDescent="0.2">
      <c r="B14" s="102" t="s">
        <v>179</v>
      </c>
      <c r="C14" s="66">
        <f>'[1]4 dpf inv'!C10/10^6</f>
        <v>635.82392990999995</v>
      </c>
      <c r="D14" s="67">
        <f>'[1]4 dpf inv'!D10</f>
        <v>0.28379820107742898</v>
      </c>
      <c r="E14" s="66">
        <f>'[1]4 dpf inv'!E10/10^6</f>
        <v>710.76880894999999</v>
      </c>
      <c r="F14" s="67">
        <f>'[1]4 dpf inv'!F10</f>
        <v>0.33205201816427804</v>
      </c>
      <c r="G14" s="90">
        <f>'[1]4 dpf inv'!G10/10^6</f>
        <v>6.7427183700000004</v>
      </c>
      <c r="H14" s="67">
        <f>'[1]4 dpf inv'!H10</f>
        <v>0.29357590795152361</v>
      </c>
      <c r="I14" s="90">
        <f>'[1]4 dpf inv'!I10/10^6</f>
        <v>73.216775739999989</v>
      </c>
      <c r="J14" s="67">
        <f>'[1]4 dpf inv'!J10</f>
        <v>0.34096643428170509</v>
      </c>
      <c r="K14" s="47"/>
      <c r="L14" s="46"/>
    </row>
    <row r="15" spans="2:12" ht="21.75" customHeight="1" x14ac:dyDescent="0.2">
      <c r="B15" s="103" t="s">
        <v>180</v>
      </c>
      <c r="C15" s="104">
        <f>'[1]4 dpf inv'!C11/10^6</f>
        <v>185.87162115000001</v>
      </c>
      <c r="D15" s="105">
        <f>'[1]4 dpf inv'!D11</f>
        <v>8.2963268968473863E-2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40.625990619999996</v>
      </c>
      <c r="D16" s="105">
        <f>'[1]4 dpf inv'!D12</f>
        <v>1.8133295260806714E-2</v>
      </c>
      <c r="E16" s="104">
        <f>'[1]4 dpf inv'!E12/10^6</f>
        <v>85.180901059999997</v>
      </c>
      <c r="F16" s="105">
        <f>'[1]4 dpf inv'!F12</f>
        <v>3.9794219653235235E-2</v>
      </c>
      <c r="G16" s="106">
        <f>'[1]4 dpf inv'!G12/10^6</f>
        <v>0</v>
      </c>
      <c r="H16" s="105">
        <f>'[1]4 dpf inv'!H12</f>
        <v>0</v>
      </c>
      <c r="I16" s="106">
        <f>'[1]4 dpf inv'!I12/10^6</f>
        <v>11.791206279999999</v>
      </c>
      <c r="J16" s="105">
        <f>'[1]4 dpf inv'!J12</f>
        <v>5.4910988916645358E-2</v>
      </c>
      <c r="K16" s="47"/>
      <c r="L16" s="46"/>
    </row>
    <row r="17" spans="2:14" ht="21.75" customHeight="1" x14ac:dyDescent="0.2">
      <c r="B17" s="103" t="s">
        <v>182</v>
      </c>
      <c r="C17" s="104">
        <f>'[1]4 dpf inv'!C13/10^6</f>
        <v>409.32631814000001</v>
      </c>
      <c r="D17" s="105">
        <f>'[1]4 dpf inv'!D13</f>
        <v>0.18270163684814839</v>
      </c>
      <c r="E17" s="104">
        <f>'[1]4 dpf inv'!E13/10^6</f>
        <v>625.58790789</v>
      </c>
      <c r="F17" s="105">
        <f>'[1]4 dpf inv'!F13</f>
        <v>0.29225779851104278</v>
      </c>
      <c r="G17" s="106">
        <f>'[1]4 dpf inv'!G13/10^6</f>
        <v>6.7427183700000004</v>
      </c>
      <c r="H17" s="105">
        <f>'[1]4 dpf inv'!H13</f>
        <v>0.29357590795152361</v>
      </c>
      <c r="I17" s="106">
        <f>'[1]4 dpf inv'!I13/10^6</f>
        <v>61.425569459999998</v>
      </c>
      <c r="J17" s="105">
        <f>'[1]4 dpf inv'!J13</f>
        <v>0.28605544536505978</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2155.7859703300001</v>
      </c>
      <c r="D19" s="67">
        <f>'[1]4 dpf inv'!D15</f>
        <v>0.96222893085231043</v>
      </c>
      <c r="E19" s="66">
        <f>'[1]4 dpf inv'!E15/10^6</f>
        <v>2050.0669073499998</v>
      </c>
      <c r="F19" s="67">
        <f>'[1]4 dpf inv'!F15</f>
        <v>0.95773596897560853</v>
      </c>
      <c r="G19" s="90">
        <f>'[1]4 dpf inv'!G15/10^6</f>
        <v>21.81724457</v>
      </c>
      <c r="H19" s="67">
        <f>'[1]4 dpf inv'!H15</f>
        <v>0.94991619583811826</v>
      </c>
      <c r="I19" s="90">
        <f>'[1]4 dpf inv'!I15/10^6</f>
        <v>192.82369672999999</v>
      </c>
      <c r="J19" s="67">
        <f>'[1]4 dpf inv'!J15</f>
        <v>0.89796918335378451</v>
      </c>
      <c r="K19" s="47"/>
      <c r="L19" s="46"/>
    </row>
    <row r="20" spans="2:14" x14ac:dyDescent="0.2">
      <c r="B20" s="107" t="s">
        <v>185</v>
      </c>
      <c r="C20" s="104">
        <f>'[1]4 dpf inv'!C16/10^6</f>
        <v>53.898362329999998</v>
      </c>
      <c r="D20" s="105">
        <f>'[1]4 dpf inv'!D16</f>
        <v>2.4057380590313149E-2</v>
      </c>
      <c r="E20" s="104">
        <f>'[1]4 dpf inv'!E16/10^6</f>
        <v>87.432033050000001</v>
      </c>
      <c r="F20" s="105">
        <f>'[1]4 dpf inv'!F16</f>
        <v>4.0845887806115942E-2</v>
      </c>
      <c r="G20" s="106">
        <f>'[1]4 dpf inv'!G16/10^6</f>
        <v>1.11156699</v>
      </c>
      <c r="H20" s="105">
        <f>'[1]4 dpf inv'!H16</f>
        <v>4.8397288813086248E-2</v>
      </c>
      <c r="I20" s="106">
        <f>'[1]4 dpf inv'!I16/10^6</f>
        <v>14.140508580000001</v>
      </c>
      <c r="J20" s="105">
        <f>'[1]4 dpf inv'!J16</f>
        <v>6.5851558481267503E-2</v>
      </c>
      <c r="K20" s="47"/>
      <c r="L20" s="46"/>
    </row>
    <row r="21" spans="2:14" ht="11.25" customHeight="1" x14ac:dyDescent="0.2">
      <c r="B21" s="108" t="s">
        <v>186</v>
      </c>
      <c r="C21" s="104">
        <f>'[1]4 dpf inv'!C17/10^6</f>
        <v>11.25938221</v>
      </c>
      <c r="D21" s="105">
        <f>'[1]4 dpf inv'!D17</f>
        <v>5.0255931966786942E-3</v>
      </c>
      <c r="E21" s="104">
        <f>'[1]4 dpf inv'!E17/10^6</f>
        <v>2.5720059599999998</v>
      </c>
      <c r="F21" s="105">
        <f>'[1]4 dpf inv'!F17</f>
        <v>1.2015718177197474E-3</v>
      </c>
      <c r="G21" s="106">
        <f>'[1]4 dpf inv'!G17/10^6</f>
        <v>3.4020309999999998E-2</v>
      </c>
      <c r="H21" s="105">
        <f>'[1]4 dpf inv'!H17</f>
        <v>1.4812339547621203E-3</v>
      </c>
      <c r="I21" s="106">
        <f>'[1]4 dpf inv'!I17/10^6</f>
        <v>0.54877286999999997</v>
      </c>
      <c r="J21" s="105">
        <f>'[1]4 dpf inv'!J17</f>
        <v>2.5556045977617875E-3</v>
      </c>
      <c r="K21" s="47"/>
      <c r="L21" s="46"/>
    </row>
    <row r="22" spans="2:14" x14ac:dyDescent="0.2">
      <c r="B22" s="108" t="s">
        <v>187</v>
      </c>
      <c r="C22" s="104">
        <f>'[1]4 dpf inv'!C18/10^6</f>
        <v>19.46488355</v>
      </c>
      <c r="D22" s="105">
        <f>'[1]4 dpf inv'!D18</f>
        <v>8.6880953606976834E-3</v>
      </c>
      <c r="E22" s="104">
        <f>'[1]4 dpf inv'!E18/10^6</f>
        <v>0.46357855999999997</v>
      </c>
      <c r="F22" s="105">
        <f>'[1]4 dpf inv'!F18</f>
        <v>2.1657140055581479E-4</v>
      </c>
      <c r="G22" s="106">
        <f>'[1]4 dpf inv'!G18/10^6</f>
        <v>4.7148100000000007E-3</v>
      </c>
      <c r="H22" s="105">
        <f>'[1]4 dpf inv'!H18</f>
        <v>2.0528139403350507E-4</v>
      </c>
      <c r="I22" s="106">
        <f>'[1]4 dpf inv'!I18/10^6</f>
        <v>7.2201110000000002</v>
      </c>
      <c r="J22" s="105">
        <f>'[1]4 dpf inv'!J18</f>
        <v>3.3623653567186107E-2</v>
      </c>
      <c r="K22" s="47"/>
      <c r="L22" s="46"/>
    </row>
    <row r="23" spans="2:14" x14ac:dyDescent="0.2">
      <c r="B23" s="109" t="s">
        <v>188</v>
      </c>
      <c r="C23" s="65">
        <f>'[1]4 dpf inv'!C19/10^6</f>
        <v>2240.4085984200001</v>
      </c>
      <c r="D23" s="110">
        <f>'[1]4 dpf inv'!D19</f>
        <v>1</v>
      </c>
      <c r="E23" s="65">
        <f>'[1]4 dpf inv'!E19/10^6</f>
        <v>2140.53452492</v>
      </c>
      <c r="F23" s="110">
        <f>'[1]4 dpf inv'!F19</f>
        <v>1</v>
      </c>
      <c r="G23" s="91">
        <f>'[1]4 dpf inv'!G19/10^6</f>
        <v>22.967546679999995</v>
      </c>
      <c r="H23" s="110">
        <f>'[1]4 dpf inv'!H19</f>
        <v>1</v>
      </c>
      <c r="I23" s="91">
        <f>'[1]4 dpf inv'!I19/10^6</f>
        <v>214.73308918000001</v>
      </c>
      <c r="J23" s="110">
        <f>'[1]4 dpf inv'!J19</f>
        <v>1</v>
      </c>
      <c r="K23" s="47"/>
      <c r="L23" s="46"/>
    </row>
    <row r="24" spans="2:14" x14ac:dyDescent="0.2">
      <c r="B24" s="111" t="s">
        <v>189</v>
      </c>
      <c r="C24" s="104">
        <f>'[1]4 dpf inv'!C20/10^6</f>
        <v>40.259119829999996</v>
      </c>
      <c r="D24" s="105">
        <f>'[1]4 dpf inv'!D20</f>
        <v>1.7969543528083168E-2</v>
      </c>
      <c r="E24" s="104">
        <f>'[1]4 dpf inv'!E20/10^6</f>
        <v>5.9418525099999995</v>
      </c>
      <c r="F24" s="105">
        <f>'[1]4 dpf inv'!F20</f>
        <v>2.7758732413914558E-3</v>
      </c>
      <c r="G24" s="106">
        <f>'[1]4 dpf inv'!G20/10^6</f>
        <v>1.840661E-2</v>
      </c>
      <c r="H24" s="105">
        <f>'[1]4 dpf inv'!H20</f>
        <v>8.0141820353970888E-4</v>
      </c>
      <c r="I24" s="106">
        <f>'[1]4 dpf inv'!I20/10^6</f>
        <v>1.7301957100000001</v>
      </c>
      <c r="J24" s="105">
        <f>'[1]4 dpf inv'!J20</f>
        <v>8.0574247620945998E-3</v>
      </c>
      <c r="K24" s="47"/>
      <c r="L24" s="46"/>
    </row>
    <row r="25" spans="2:14" x14ac:dyDescent="0.2">
      <c r="B25" s="112" t="s">
        <v>190</v>
      </c>
      <c r="C25" s="66">
        <f>'[1]4 dpf inv'!C21/10^6</f>
        <v>2200.1494787140005</v>
      </c>
      <c r="D25" s="67">
        <f>'[1]4 dpf inv'!D21</f>
        <v>0.98203045652726395</v>
      </c>
      <c r="E25" s="66">
        <f>'[1]4 dpf inv'!E21/10^6</f>
        <v>2134.5926679142999</v>
      </c>
      <c r="F25" s="67">
        <f>'[1]4 dpf inv'!F21</f>
        <v>0.99722412465833876</v>
      </c>
      <c r="G25" s="90">
        <f>'[1]4 dpf inv'!G21/10^6</f>
        <v>22.949140047499998</v>
      </c>
      <c r="H25" s="67">
        <f>'[1]4 dpf inv'!H21</f>
        <v>0.99919858081681723</v>
      </c>
      <c r="I25" s="90">
        <f>'[1]4 dpf inv'!I21/10^6</f>
        <v>213.00289279660001</v>
      </c>
      <c r="J25" s="67">
        <f>'[1]4 dpf inv'!J21</f>
        <v>0.99194257210191927</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2025-07-09T13:35:08Z</cp:lastPrinted>
  <dcterms:created xsi:type="dcterms:W3CDTF">2006-04-20T10:37:43Z</dcterms:created>
  <dcterms:modified xsi:type="dcterms:W3CDTF">2025-07-10T11:30:43Z</dcterms:modified>
</cp:coreProperties>
</file>