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5\2.Juni 2025\"/>
    </mc:Choice>
  </mc:AlternateContent>
  <xr:revisionPtr revIDLastSave="0" documentId="13_ncr:1_{43B9E925-6DDB-448E-A9C3-6B05B2281629}"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25" l="1"/>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E24" i="34"/>
  <c r="D24" i="34"/>
  <c r="C24" i="34"/>
  <c r="E23" i="34"/>
  <c r="D23" i="34"/>
  <c r="C23" i="34"/>
  <c r="I12" i="34"/>
  <c r="H12" i="34"/>
  <c r="G12" i="34"/>
  <c r="F12" i="34"/>
  <c r="E12" i="34"/>
  <c r="D12" i="34"/>
  <c r="C12" i="34"/>
  <c r="B12" i="34"/>
  <c r="I11" i="34"/>
  <c r="H11" i="34"/>
  <c r="G11" i="34"/>
  <c r="F11" i="34"/>
  <c r="E11" i="34"/>
  <c r="D11" i="34"/>
  <c r="C11" i="34"/>
  <c r="B11" i="34"/>
  <c r="I10" i="34"/>
  <c r="H10" i="34"/>
  <c r="G10" i="34"/>
  <c r="F10" i="34"/>
  <c r="E10" i="34"/>
  <c r="D10" i="34"/>
  <c r="C10" i="34"/>
  <c r="B10" i="34"/>
  <c r="I9" i="34"/>
  <c r="H9" i="34"/>
  <c r="G9" i="34"/>
  <c r="F9" i="34"/>
  <c r="E9" i="34"/>
  <c r="D9" i="34"/>
  <c r="C9" i="34"/>
  <c r="B9" i="34"/>
  <c r="I8" i="34"/>
  <c r="H8" i="34"/>
  <c r="G8" i="34"/>
  <c r="F8" i="34"/>
  <c r="E8" i="34"/>
  <c r="D8" i="34"/>
  <c r="C8" i="34"/>
  <c r="B8" i="34"/>
  <c r="I7" i="34"/>
  <c r="H7" i="34"/>
  <c r="G7" i="34"/>
  <c r="F7" i="34"/>
  <c r="E7" i="34"/>
  <c r="D7" i="34"/>
  <c r="C7" i="34"/>
  <c r="B7" i="34"/>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F27" i="40"/>
  <c r="E27" i="40"/>
  <c r="D27" i="40"/>
  <c r="C27" i="40"/>
  <c r="F26" i="40"/>
  <c r="E26" i="40"/>
  <c r="D26" i="40"/>
  <c r="C26" i="40"/>
  <c r="K15" i="40"/>
  <c r="J15" i="40"/>
  <c r="I15" i="40"/>
  <c r="H15" i="40"/>
  <c r="G15" i="40"/>
  <c r="F15" i="40"/>
  <c r="E15" i="40"/>
  <c r="D15" i="40"/>
  <c r="C15" i="40"/>
  <c r="B15" i="40"/>
  <c r="K14" i="40"/>
  <c r="J14" i="40"/>
  <c r="I14" i="40"/>
  <c r="H14" i="40"/>
  <c r="G14" i="40"/>
  <c r="F14" i="40"/>
  <c r="E14" i="40"/>
  <c r="D14" i="40"/>
  <c r="C14" i="40"/>
  <c r="B14" i="40"/>
  <c r="K13" i="40"/>
  <c r="J13" i="40"/>
  <c r="I13" i="40"/>
  <c r="H13" i="40"/>
  <c r="G13" i="40"/>
  <c r="F13" i="40"/>
  <c r="E13" i="40"/>
  <c r="D13" i="40"/>
  <c r="C13" i="40"/>
  <c r="B13" i="40"/>
  <c r="K12" i="40"/>
  <c r="J12" i="40"/>
  <c r="I12" i="40"/>
  <c r="H12" i="40"/>
  <c r="G12" i="40"/>
  <c r="F12" i="40"/>
  <c r="E12" i="40"/>
  <c r="D12" i="40"/>
  <c r="C12" i="40"/>
  <c r="B12" i="40"/>
  <c r="K11" i="40"/>
  <c r="J11" i="40"/>
  <c r="I11" i="40"/>
  <c r="H11" i="40"/>
  <c r="G11" i="40"/>
  <c r="F11" i="40"/>
  <c r="E11" i="40"/>
  <c r="D11" i="40"/>
  <c r="C11" i="40"/>
  <c r="B11" i="40"/>
  <c r="K10" i="40"/>
  <c r="J10" i="40"/>
  <c r="I10" i="40"/>
  <c r="H10" i="40"/>
  <c r="G10" i="40"/>
  <c r="F10" i="40"/>
  <c r="E10" i="40"/>
  <c r="D10" i="40"/>
  <c r="C10" i="40"/>
  <c r="B10" i="40"/>
  <c r="K9" i="40"/>
  <c r="J9" i="40"/>
  <c r="I9" i="40"/>
  <c r="H9" i="40"/>
  <c r="G9" i="40"/>
  <c r="F9" i="40"/>
  <c r="E9" i="40"/>
  <c r="D9" i="40"/>
  <c r="C9" i="40"/>
  <c r="B9" i="40"/>
  <c r="K8" i="40"/>
  <c r="J8" i="40"/>
  <c r="I8" i="40"/>
  <c r="H8" i="40"/>
  <c r="G8" i="40"/>
  <c r="F8" i="40"/>
  <c r="E8" i="40"/>
  <c r="D8" i="40"/>
  <c r="C8" i="40"/>
  <c r="B8" i="40"/>
  <c r="K7" i="40"/>
  <c r="J7" i="40"/>
  <c r="I7" i="40"/>
  <c r="H7" i="40"/>
  <c r="G7" i="40"/>
  <c r="F7" i="40"/>
  <c r="E7" i="40"/>
  <c r="D7" i="40"/>
  <c r="C7" i="40"/>
  <c r="B7" i="40"/>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C7" i="32"/>
</calcChain>
</file>

<file path=xl/sharedStrings.xml><?xml version="1.0" encoding="utf-8"?>
<sst xmlns="http://schemas.openxmlformats.org/spreadsheetml/2006/main" count="607" uniqueCount="365">
  <si>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</si>
  <si>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</si>
  <si>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</si>
  <si>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</si>
  <si>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</si>
  <si>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</si>
  <si>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</si>
  <si>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</si>
  <si>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</si>
  <si>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</si>
  <si>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</si>
  <si>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</si>
  <si>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</si>
  <si>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</si>
  <si>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</si>
  <si>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</si>
  <si>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</si>
  <si>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</si>
  <si>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</si>
  <si>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</si>
  <si>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</si>
  <si>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</si>
  <si>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</si>
  <si>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</si>
  <si>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</si>
  <si>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</si>
  <si>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</si>
  <si>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</si>
  <si>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</si>
  <si>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</si>
  <si>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</si>
  <si>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</si>
  <si>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</si>
  <si>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</si>
  <si>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</si>
  <si>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</si>
  <si>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</si>
  <si>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</si>
  <si>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</si>
  <si>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</si>
  <si>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</si>
  <si>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</si>
  <si>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</si>
  <si>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</si>
  <si>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</si>
  <si>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</si>
  <si>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</si>
  <si>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</si>
  <si>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</si>
  <si>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</si>
  <si>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</si>
  <si>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</si>
  <si>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</si>
  <si>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</si>
  <si>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</si>
  <si>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</si>
  <si>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</si>
  <si>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</si>
  <si>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</si>
  <si>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</si>
  <si>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</si>
  <si>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</si>
  <si>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</si>
  <si>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</si>
  <si>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</si>
  <si>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</si>
  <si>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</si>
  <si>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</si>
  <si>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</si>
  <si>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</si>
  <si>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</si>
  <si>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</si>
  <si>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</si>
  <si>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</si>
  <si>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</si>
  <si>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</si>
  <si>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</si>
  <si>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</si>
  <si>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</si>
  <si>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</si>
  <si>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</si>
  <si>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</si>
  <si>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</si>
  <si>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</si>
  <si>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</si>
  <si>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</si>
  <si>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</si>
  <si>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</si>
  <si>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</si>
  <si>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</si>
  <si>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</si>
  <si>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</si>
  <si>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</si>
  <si>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</si>
  <si>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</si>
  <si>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</si>
  <si>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</si>
  <si>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</si>
  <si>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</si>
  <si>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</si>
  <si>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</si>
  <si>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</si>
  <si>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</si>
  <si>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</si>
  <si>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</si>
  <si>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</si>
  <si>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</si>
  <si>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</si>
  <si>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</si>
  <si>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</si>
  <si>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</si>
  <si>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</si>
  <si>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</si>
  <si>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</si>
  <si>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</si>
  <si>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</si>
  <si>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</si>
  <si>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</si>
  <si>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</si>
  <si>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</si>
  <si>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</si>
  <si>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</si>
  <si>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</si>
  <si>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</si>
  <si>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</si>
  <si>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</si>
  <si>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</si>
  <si>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</si>
  <si>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</si>
  <si>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</si>
  <si>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</si>
  <si>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</si>
  <si>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</si>
  <si>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</si>
  <si>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</si>
  <si>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</si>
  <si>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</si>
  <si>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</si>
  <si>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</si>
  <si>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</si>
  <si>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</si>
  <si>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</si>
  <si>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</si>
  <si>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</si>
  <si>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</si>
  <si>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</si>
  <si>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</si>
  <si>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</si>
  <si>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</si>
  <si>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</si>
  <si>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</si>
  <si>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</si>
  <si>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</si>
  <si>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</si>
  <si>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</si>
  <si>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</si>
  <si>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</si>
  <si>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</si>
  <si>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</si>
  <si>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</si>
  <si>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</si>
  <si>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</si>
  <si>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</si>
  <si>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</si>
  <si>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</si>
  <si>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</si>
  <si>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</si>
  <si>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</si>
  <si>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</si>
  <si>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</si>
  <si>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</si>
  <si>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</si>
  <si>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</si>
  <si>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</si>
  <si>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</si>
  <si>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</si>
  <si>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</si>
  <si>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</si>
  <si>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</si>
  <si>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</si>
  <si>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</si>
  <si>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</si>
  <si>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</si>
  <si>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</si>
  <si>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</si>
  <si>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</si>
  <si>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</si>
  <si>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</si>
  <si>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</si>
  <si>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</si>
  <si>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</si>
  <si>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</si>
  <si>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</si>
  <si>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</si>
  <si>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</si>
  <si>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</si>
  <si>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</si>
  <si>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</si>
  <si>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</si>
  <si>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</si>
  <si>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</si>
  <si>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</si>
  <si>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</si>
  <si>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</si>
  <si>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</si>
  <si>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</si>
  <si>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</si>
  <si>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</si>
  <si>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</si>
  <si>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</si>
  <si>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</si>
  <si>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</si>
  <si>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</si>
  <si>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</si>
  <si>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</si>
  <si>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</si>
  <si>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</si>
  <si>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</si>
  <si>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</si>
  <si>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</si>
  <si>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</si>
  <si>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</si>
  <si>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</si>
  <si>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</si>
  <si>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</si>
  <si>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</si>
  <si>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</si>
  <si>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</si>
  <si>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</si>
  <si>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</si>
  <si>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</si>
  <si>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</si>
  <si>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</si>
  <si>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</si>
  <si>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</si>
  <si>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</si>
  <si>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</si>
  <si>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</si>
  <si>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</si>
  <si>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</si>
  <si>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</si>
  <si>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</si>
  <si>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</si>
  <si>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</si>
  <si>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</si>
  <si>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</si>
  <si>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</si>
  <si>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</si>
  <si>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</si>
  <si>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</si>
  <si>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</si>
  <si>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</si>
  <si>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</si>
  <si>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</si>
  <si>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</si>
  <si>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</si>
  <si>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</si>
  <si>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</si>
  <si>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</si>
  <si>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</si>
  <si>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</si>
  <si>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</si>
  <si>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</si>
  <si>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</si>
  <si>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</si>
  <si>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</si>
  <si>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</si>
  <si>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</si>
  <si>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</si>
  <si>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</si>
  <si>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</si>
  <si>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</si>
  <si>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</si>
  <si>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</si>
  <si>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</si>
  <si>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</si>
  <si>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</si>
  <si>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</si>
  <si>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</si>
  <si>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</si>
  <si>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</si>
  <si>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</si>
  <si>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</si>
  <si>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</si>
  <si>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</si>
  <si>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</si>
  <si>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</si>
  <si>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</si>
  <si>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</si>
  <si>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</si>
  <si>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</si>
  <si>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</si>
  <si>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</si>
  <si>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</si>
  <si>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</si>
  <si>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</si>
  <si>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</si>
  <si>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</si>
  <si>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</si>
  <si>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</si>
  <si>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</si>
  <si>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</si>
  <si>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</si>
  <si>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</si>
  <si>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</si>
  <si>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</si>
  <si>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</si>
  <si>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</si>
  <si>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</si>
  <si>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</si>
  <si>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</si>
  <si>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</si>
  <si>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</si>
  <si>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</si>
  <si>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</si>
  <si>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</si>
  <si>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</si>
  <si>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</si>
  <si>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</si>
  <si>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</si>
  <si>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</si>
  <si>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</si>
  <si>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</si>
  <si>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</si>
  <si>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</si>
  <si>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</si>
  <si>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</si>
  <si>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</si>
  <si>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</si>
  <si>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</si>
  <si>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</si>
  <si>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</si>
  <si>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</si>
  <si>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</si>
  <si>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</si>
  <si>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</si>
  <si>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</si>
  <si>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</si>
  <si>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</si>
  <si>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</si>
  <si>
    <r>
      <t>Период /</t>
    </r>
    <r>
      <rPr>
        <sz val="9"/>
        <color rgb="FF5A3C92"/>
        <rFont val="Arial"/>
        <family val="2"/>
      </rPr>
      <t xml:space="preserve"> Period</t>
    </r>
  </si>
  <si>
    <r>
      <t xml:space="preserve">САВАд / </t>
    </r>
    <r>
      <rPr>
        <sz val="9"/>
        <color rgb="FF5A3C92"/>
        <rFont val="Arial"/>
        <family val="2"/>
      </rPr>
      <t>SAVAv</t>
    </r>
  </si>
  <si>
    <r>
      <t>КБПд /</t>
    </r>
    <r>
      <rPr>
        <sz val="9"/>
        <color rgb="FF5A3C92"/>
        <rFont val="Arial"/>
        <family val="2"/>
      </rPr>
      <t xml:space="preserve"> KBPv</t>
    </r>
  </si>
  <si>
    <r>
      <t xml:space="preserve">Номинален
/ </t>
    </r>
    <r>
      <rPr>
        <sz val="9"/>
        <color rgb="FF5A3C92"/>
        <rFont val="Arial"/>
        <family val="2"/>
      </rPr>
      <t>Nominal</t>
    </r>
  </si>
  <si>
    <r>
      <t>Реален
/</t>
    </r>
    <r>
      <rPr>
        <sz val="9"/>
        <color rgb="FF5A3C92"/>
        <rFont val="Arial"/>
        <family val="2"/>
      </rPr>
      <t xml:space="preserve"> Real</t>
    </r>
  </si>
  <si>
    <r>
      <t xml:space="preserve">Реален
/ </t>
    </r>
    <r>
      <rPr>
        <sz val="9"/>
        <color rgb="FF5A3C92"/>
        <rFont val="Arial"/>
        <family val="2"/>
      </rPr>
      <t>Real</t>
    </r>
  </si>
  <si>
    <t>**Краткорочните хартии од домашни издавачи вклучуваат: државен запис 12- месечен</t>
  </si>
  <si>
    <t>***Обврзниците од странски издавачи вклучуваат: државна обврзница</t>
  </si>
  <si>
    <t>***Bonds of foreign issuers include: Government bond</t>
  </si>
  <si>
    <t>**Short term securities from domestic issuers include: 12-month treasury bill</t>
  </si>
  <si>
    <r>
      <t xml:space="preserve">Краткорочни хартии од домашни издавачи  
</t>
    </r>
    <r>
      <rPr>
        <sz val="8"/>
        <color rgb="FF5A3C92"/>
        <rFont val="Arial"/>
        <family val="2"/>
        <charset val="204"/>
      </rPr>
      <t>/ Short term securities of domestic issuers**</t>
    </r>
  </si>
  <si>
    <r>
      <t xml:space="preserve">Обврзници од странски издавачи 
</t>
    </r>
    <r>
      <rPr>
        <sz val="8"/>
        <color rgb="FF5A3C92"/>
        <rFont val="Arial"/>
        <family val="2"/>
        <charset val="204"/>
      </rPr>
      <t>/ Bonds of foreign issuers***</t>
    </r>
  </si>
  <si>
    <t>*Од јануари 2025 година (претходно беше 1,80%)</t>
  </si>
  <si>
    <t>*Since January 2025 ( previously it was 1,80%)</t>
  </si>
  <si>
    <t>****Од 29 април 2025 година (претходно беше 2,90%)</t>
  </si>
  <si>
    <t>****Since 29 April 2025 ( previously it was 2,90%)</t>
  </si>
  <si>
    <t>*****Од 1 мај 2021 година (претходно беше 0,100%)</t>
  </si>
  <si>
    <t>*****Since 1 Maj 2021 ( previously it was 0,100%)</t>
  </si>
  <si>
    <t>******Од 1 јануари 2011 година (претходно беше 0,15%)</t>
  </si>
  <si>
    <t>******Since 1 January 2011 ( previously it was 0,15%)</t>
  </si>
  <si>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</si>
  <si>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</si>
  <si>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</si>
  <si>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*Обврзниците од домашни издавачи вклучуваат: државна континуирана обврзница и државна обврзница за денационализација</t>
  </si>
  <si>
    <t>*Bonds of domestic issuers include: Government continuous bond and Government bond for denationalization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</si>
</sst>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 numFmtId="172" formatCode="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9">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168" fontId="81" fillId="56" borderId="22" xfId="0" applyNumberFormat="1" applyFont="1" applyFill="1" applyBorder="1" applyAlignment="1">
      <alignment horizontal="center" vertical="center"/>
    </xf>
    <xf numFmtId="10" fontId="81" fillId="57" borderId="22" xfId="0" applyNumberFormat="1" applyFont="1" applyFill="1" applyBorder="1" applyAlignment="1">
      <alignment horizontal="right" vertical="center" wrapText="1"/>
    </xf>
    <xf numFmtId="10" fontId="81" fillId="56" borderId="22" xfId="0" applyNumberFormat="1" applyFont="1" applyFill="1" applyBorder="1" applyAlignment="1">
      <alignment horizontal="right" vertical="center"/>
    </xf>
    <xf numFmtId="0" fontId="76" fillId="56" borderId="19" xfId="0" applyFont="1" applyFill="1" applyBorder="1" applyAlignment="1">
      <alignment horizontal="center" vertical="center" wrapText="1"/>
    </xf>
    <xf numFmtId="0" fontId="76" fillId="57" borderId="19" xfId="0" applyFont="1" applyFill="1" applyBorder="1" applyAlignment="1">
      <alignment horizontal="center" vertical="center" wrapText="1"/>
    </xf>
    <xf numFmtId="168" fontId="76" fillId="56" borderId="0" xfId="0" applyNumberFormat="1" applyFont="1" applyFill="1" applyAlignment="1">
      <alignment horizontal="center" vertical="center"/>
    </xf>
    <xf numFmtId="10" fontId="76" fillId="57" borderId="0" xfId="0" applyNumberFormat="1" applyFont="1" applyFill="1" applyAlignment="1">
      <alignment horizontal="right" wrapText="1"/>
    </xf>
    <xf numFmtId="10" fontId="76" fillId="56" borderId="0" xfId="0" applyNumberFormat="1" applyFont="1" applyFill="1" applyAlignment="1">
      <alignment horizontal="right"/>
    </xf>
    <xf numFmtId="10" fontId="76" fillId="56" borderId="22" xfId="0" applyNumberFormat="1" applyFont="1" applyFill="1" applyBorder="1"/>
    <xf numFmtId="14" fontId="76" fillId="56" borderId="23" xfId="0" applyNumberFormat="1" applyFont="1" applyFill="1" applyBorder="1" applyAlignment="1">
      <alignment horizontal="center" vertical="center"/>
    </xf>
    <xf numFmtId="168" fontId="76" fillId="56" borderId="23" xfId="0" applyNumberFormat="1" applyFont="1" applyFill="1" applyBorder="1" applyAlignment="1">
      <alignment horizontal="center" vertical="center"/>
    </xf>
    <xf numFmtId="10" fontId="76" fillId="57" borderId="23" xfId="0" applyNumberFormat="1" applyFont="1" applyFill="1" applyBorder="1" applyAlignment="1">
      <alignment horizontal="right" wrapText="1"/>
    </xf>
    <xf numFmtId="10" fontId="76" fillId="56" borderId="23" xfId="0" applyNumberFormat="1" applyFont="1" applyFill="1" applyBorder="1" applyAlignment="1">
      <alignment horizontal="right"/>
    </xf>
    <xf numFmtId="10" fontId="76" fillId="56" borderId="0" xfId="0" applyNumberFormat="1" applyFont="1" applyFill="1"/>
    <xf numFmtId="0" fontId="76" fillId="56" borderId="0" xfId="0" applyFont="1" applyFill="1" applyAlignment="1">
      <alignment horizontal="right"/>
    </xf>
    <xf numFmtId="172" fontId="81" fillId="0" borderId="0" xfId="36" applyNumberFormat="1" applyFont="1"/>
    <xf numFmtId="165" fontId="81" fillId="57" borderId="0" xfId="0" applyNumberFormat="1" applyFont="1" applyFill="1" applyAlignment="1">
      <alignment horizontal="right" vertical="center"/>
    </xf>
    <xf numFmtId="165" fontId="81" fillId="56" borderId="0" xfId="0" applyNumberFormat="1" applyFont="1" applyFill="1" applyAlignment="1">
      <alignment horizontal="right" vertical="center"/>
    </xf>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73" fillId="56" borderId="0" xfId="0" applyFont="1" applyFill="1" applyAlignment="1">
      <alignment horizontal="center" vertical="center" wrapText="1"/>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6" fillId="0" borderId="21" xfId="0" applyFont="1" applyBorder="1" applyAlignment="1">
      <alignment horizontal="left" vertical="center" wrapText="1"/>
    </xf>
    <xf numFmtId="0" fontId="107" fillId="56" borderId="20" xfId="0" applyFont="1" applyFill="1" applyBorder="1" applyAlignment="1">
      <alignment horizontal="left" vertical="center"/>
    </xf>
    <xf numFmtId="0" fontId="81" fillId="0" borderId="0" xfId="0" applyFont="1" applyAlignment="1">
      <alignment horizontal="left" vertical="center" wrapText="1"/>
    </xf>
    <xf numFmtId="0" fontId="76" fillId="0" borderId="0" xfId="0" applyFont="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76" fillId="57" borderId="22" xfId="0" applyFont="1" applyFill="1" applyBorder="1" applyAlignment="1">
      <alignment horizontal="center" vertical="center" wrapText="1"/>
    </xf>
    <xf numFmtId="0" fontId="76" fillId="56" borderId="19" xfId="0" applyFont="1" applyFill="1" applyBorder="1" applyAlignment="1">
      <alignment horizontal="center" vertical="center" wrapText="1"/>
    </xf>
    <xf numFmtId="0" fontId="76" fillId="56" borderId="22"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0.10183327200931619</c:v>
                </c:pt>
                <c:pt idx="1">
                  <c:v>0.11104996931151982</c:v>
                </c:pt>
                <c:pt idx="2">
                  <c:v>4.3521429753433725E-2</c:v>
                </c:pt>
                <c:pt idx="3">
                  <c:v>9.9225837062667341E-2</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0.31376528200829201</c:v>
                </c:pt>
                <c:pt idx="1">
                  <c:v>0.31770690032240539</c:v>
                </c:pt>
                <c:pt idx="2">
                  <c:v>0.42127254674830383</c:v>
                </c:pt>
                <c:pt idx="3">
                  <c:v>0.32815019116030836</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0.53737287910570619</c:v>
                </c:pt>
                <c:pt idx="1">
                  <c:v>0.52618044826345534</c:v>
                </c:pt>
                <c:pt idx="2">
                  <c:v>0.46610403221358043</c:v>
                </c:pt>
                <c:pt idx="3">
                  <c:v>0.52391158048986741</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4.7028566876685621E-2</c:v>
                </c:pt>
                <c:pt idx="1">
                  <c:v>4.5062682102619454E-2</c:v>
                </c:pt>
                <c:pt idx="2">
                  <c:v>6.9101991284682002E-2</c:v>
                </c:pt>
                <c:pt idx="3">
                  <c:v>4.8712391287156834E-2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2408</c:v>
                </c:pt>
                <c:pt idx="1">
                  <c:v>6985</c:v>
                </c:pt>
                <c:pt idx="2">
                  <c:v>47</c:v>
                </c:pt>
                <c:pt idx="3">
                  <c:v>354</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658</c:v>
                </c:pt>
                <c:pt idx="1">
                  <c:v>1038</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575</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470</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293</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222</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134</c:v>
                </c:pt>
                <c:pt idx="1">
                  <c:v>267</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184</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180</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135</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5.5641421947449768E-2</c:v>
                </c:pt>
                <c:pt idx="1">
                  <c:v>5.1450980392156863E-2</c:v>
                </c:pt>
                <c:pt idx="2">
                  <c:v>5.9602649006622516E-2</c:v>
                </c:pt>
                <c:pt idx="3">
                  <c:v>0.16886543535620052</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0.94435857805255019</c:v>
                </c:pt>
                <c:pt idx="1">
                  <c:v>0.9485490196078431</c:v>
                </c:pt>
                <c:pt idx="2">
                  <c:v>0.94039735099337751</c:v>
                </c:pt>
                <c:pt idx="3">
                  <c:v>0.83113456464379942</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'[2]5_dpf_clenovi'!$J$5:$J$15</c:f>
              <c:numCache>
                <c:formatCode>General</c:formatCode>
                <c:ptCount val="11"/>
                <c:pt idx="0">
                  <c:v>2</c:v>
                </c:pt>
                <c:pt idx="1">
                  <c:v>9</c:v>
                </c:pt>
                <c:pt idx="2">
                  <c:v>22</c:v>
                </c:pt>
                <c:pt idx="3">
                  <c:v>25</c:v>
                </c:pt>
                <c:pt idx="4">
                  <c:v>52</c:v>
                </c:pt>
                <c:pt idx="5">
                  <c:v>51</c:v>
                </c:pt>
                <c:pt idx="6">
                  <c:v>66</c:v>
                </c:pt>
                <c:pt idx="7">
                  <c:v>54</c:v>
                </c:pt>
                <c:pt idx="8">
                  <c:v>32</c:v>
                </c:pt>
                <c:pt idx="9">
                  <c:v>9</c:v>
                </c:pt>
                <c:pt idx="10">
                  <c:v>1</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'[2]5_dpf_clenovi'!$I$5:$I$15</c:f>
              <c:numCache>
                <c:formatCode>General</c:formatCode>
                <c:ptCount val="11"/>
                <c:pt idx="0">
                  <c:v>-1</c:v>
                </c:pt>
                <c:pt idx="1">
                  <c:v>-4</c:v>
                </c:pt>
                <c:pt idx="2">
                  <c:v>-31</c:v>
                </c:pt>
                <c:pt idx="3">
                  <c:v>-36</c:v>
                </c:pt>
                <c:pt idx="4">
                  <c:v>-70</c:v>
                </c:pt>
                <c:pt idx="5">
                  <c:v>-71</c:v>
                </c:pt>
                <c:pt idx="6">
                  <c:v>-69</c:v>
                </c:pt>
                <c:pt idx="7">
                  <c:v>-77</c:v>
                </c:pt>
                <c:pt idx="8">
                  <c:v>-44</c:v>
                </c:pt>
                <c:pt idx="9">
                  <c:v>-8</c:v>
                </c:pt>
                <c:pt idx="10">
                  <c:v>-4</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'[2]5_dpf_clenovi'!$H$5:$H$15</c:f>
              <c:numCache>
                <c:formatCode>General</c:formatCode>
                <c:ptCount val="11"/>
                <c:pt idx="0">
                  <c:v>0</c:v>
                </c:pt>
                <c:pt idx="1">
                  <c:v>2</c:v>
                </c:pt>
                <c:pt idx="2">
                  <c:v>8</c:v>
                </c:pt>
                <c:pt idx="3">
                  <c:v>10</c:v>
                </c:pt>
                <c:pt idx="4">
                  <c:v>21</c:v>
                </c:pt>
                <c:pt idx="5">
                  <c:v>27</c:v>
                </c:pt>
                <c:pt idx="6">
                  <c:v>16</c:v>
                </c:pt>
                <c:pt idx="7">
                  <c:v>13</c:v>
                </c:pt>
                <c:pt idx="8">
                  <c:v>7</c:v>
                </c:pt>
                <c:pt idx="9">
                  <c:v>0</c:v>
                </c:pt>
                <c:pt idx="10">
                  <c:v>1</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'[2]5_dpf_clenovi'!$G$5:$G$15</c:f>
              <c:numCache>
                <c:formatCode>General</c:formatCode>
                <c:ptCount val="11"/>
                <c:pt idx="0">
                  <c:v>-1</c:v>
                </c:pt>
                <c:pt idx="1">
                  <c:v>-3</c:v>
                </c:pt>
                <c:pt idx="2">
                  <c:v>-14</c:v>
                </c:pt>
                <c:pt idx="3">
                  <c:v>-13</c:v>
                </c:pt>
                <c:pt idx="4">
                  <c:v>-19</c:v>
                </c:pt>
                <c:pt idx="5">
                  <c:v>-14</c:v>
                </c:pt>
                <c:pt idx="6">
                  <c:v>-17</c:v>
                </c:pt>
                <c:pt idx="7">
                  <c:v>-12</c:v>
                </c:pt>
                <c:pt idx="8">
                  <c:v>-6</c:v>
                </c:pt>
                <c:pt idx="9">
                  <c:v>-3</c:v>
                </c:pt>
                <c:pt idx="10">
                  <c:v>-2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4</c:v>
                </c:pt>
                <c:pt idx="1">
                  <c:v>79</c:v>
                </c:pt>
                <c:pt idx="2">
                  <c:v>246</c:v>
                </c:pt>
                <c:pt idx="3">
                  <c:v>532</c:v>
                </c:pt>
                <c:pt idx="4">
                  <c:v>944</c:v>
                </c:pt>
                <c:pt idx="5">
                  <c:v>1339</c:v>
                </c:pt>
                <c:pt idx="6">
                  <c:v>1457</c:v>
                </c:pt>
                <c:pt idx="7">
                  <c:v>1234</c:v>
                </c:pt>
                <c:pt idx="8">
                  <c:v>1092</c:v>
                </c:pt>
                <c:pt idx="9">
                  <c:v>645</c:v>
                </c:pt>
                <c:pt idx="10">
                  <c:v>738</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-9</c:v>
                </c:pt>
                <c:pt idx="1">
                  <c:v>-109</c:v>
                </c:pt>
                <c:pt idx="2">
                  <c:v>-281</c:v>
                </c:pt>
                <c:pt idx="3">
                  <c:v>-559</c:v>
                </c:pt>
                <c:pt idx="4">
                  <c:v>-1090</c:v>
                </c:pt>
                <c:pt idx="5">
                  <c:v>-1615</c:v>
                </c:pt>
                <c:pt idx="6">
                  <c:v>-1609</c:v>
                </c:pt>
                <c:pt idx="7">
                  <c:v>-1421</c:v>
                </c:pt>
                <c:pt idx="8">
                  <c:v>-1112</c:v>
                </c:pt>
                <c:pt idx="9">
                  <c:v>-721</c:v>
                </c:pt>
                <c:pt idx="10">
                  <c:v>-969</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20</c:v>
                </c:pt>
                <c:pt idx="1">
                  <c:v>108</c:v>
                </c:pt>
                <c:pt idx="2">
                  <c:v>392</c:v>
                </c:pt>
                <c:pt idx="3">
                  <c:v>873</c:v>
                </c:pt>
                <c:pt idx="4">
                  <c:v>1310</c:v>
                </c:pt>
                <c:pt idx="5">
                  <c:v>1485</c:v>
                </c:pt>
                <c:pt idx="6">
                  <c:v>1247</c:v>
                </c:pt>
                <c:pt idx="7">
                  <c:v>929</c:v>
                </c:pt>
                <c:pt idx="8">
                  <c:v>602</c:v>
                </c:pt>
                <c:pt idx="9">
                  <c:v>322</c:v>
                </c:pt>
                <c:pt idx="10">
                  <c:v>193</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-29</c:v>
                </c:pt>
                <c:pt idx="1">
                  <c:v>-207</c:v>
                </c:pt>
                <c:pt idx="2">
                  <c:v>-477</c:v>
                </c:pt>
                <c:pt idx="3">
                  <c:v>-885</c:v>
                </c:pt>
                <c:pt idx="4">
                  <c:v>-1331</c:v>
                </c:pt>
                <c:pt idx="5">
                  <c:v>-1537</c:v>
                </c:pt>
                <c:pt idx="6">
                  <c:v>-1383</c:v>
                </c:pt>
                <c:pt idx="7">
                  <c:v>-1086</c:v>
                </c:pt>
                <c:pt idx="8">
                  <c:v>-676</c:v>
                </c:pt>
                <c:pt idx="9">
                  <c:v>-338</c:v>
                </c:pt>
                <c:pt idx="10">
                  <c:v>-281</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2000"/>
          <c:min val="-20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'[2]7_dpf_se'!$C$3:$C$95</c:f>
              <c:numCache>
                <c:formatCode>General</c:formatCode>
                <c:ptCount val="93"/>
                <c:pt idx="0">
                  <c:v>243.276704</c:v>
                </c:pt>
                <c:pt idx="1">
                  <c:v>243.86007599999999</c:v>
                </c:pt>
                <c:pt idx="2">
                  <c:v>244.02639300000001</c:v>
                </c:pt>
                <c:pt idx="3">
                  <c:v>240.88852299999999</c:v>
                </c:pt>
                <c:pt idx="4">
                  <c:v>236.15123</c:v>
                </c:pt>
                <c:pt idx="5">
                  <c:v>236.26974100000001</c:v>
                </c:pt>
                <c:pt idx="6">
                  <c:v>236.283334</c:v>
                </c:pt>
                <c:pt idx="7">
                  <c:v>235.06117800000001</c:v>
                </c:pt>
                <c:pt idx="8">
                  <c:v>235.596765</c:v>
                </c:pt>
                <c:pt idx="9">
                  <c:v>238.142404</c:v>
                </c:pt>
                <c:pt idx="10">
                  <c:v>237.36039199999999</c:v>
                </c:pt>
                <c:pt idx="11">
                  <c:v>237.94898699999999</c:v>
                </c:pt>
                <c:pt idx="12">
                  <c:v>236.77828</c:v>
                </c:pt>
                <c:pt idx="13">
                  <c:v>236.792327</c:v>
                </c:pt>
                <c:pt idx="14">
                  <c:v>237.743258</c:v>
                </c:pt>
                <c:pt idx="15">
                  <c:v>237.706422</c:v>
                </c:pt>
                <c:pt idx="16">
                  <c:v>237.07238899999999</c:v>
                </c:pt>
                <c:pt idx="17">
                  <c:v>236.83799300000001</c:v>
                </c:pt>
                <c:pt idx="18">
                  <c:v>236.84348900000001</c:v>
                </c:pt>
                <c:pt idx="19">
                  <c:v>236.857281</c:v>
                </c:pt>
                <c:pt idx="20">
                  <c:v>236.87116499999999</c:v>
                </c:pt>
                <c:pt idx="21">
                  <c:v>236.181543</c:v>
                </c:pt>
                <c:pt idx="22">
                  <c:v>236.74531899999999</c:v>
                </c:pt>
                <c:pt idx="23">
                  <c:v>237.416256</c:v>
                </c:pt>
                <c:pt idx="24">
                  <c:v>238.79012900000001</c:v>
                </c:pt>
                <c:pt idx="25">
                  <c:v>239.52795599999999</c:v>
                </c:pt>
                <c:pt idx="26">
                  <c:v>239.708867</c:v>
                </c:pt>
                <c:pt idx="27">
                  <c:v>239.72247200000001</c:v>
                </c:pt>
                <c:pt idx="28">
                  <c:v>240.03165300000001</c:v>
                </c:pt>
                <c:pt idx="29">
                  <c:v>240.326097</c:v>
                </c:pt>
                <c:pt idx="30">
                  <c:v>240.36109500000001</c:v>
                </c:pt>
                <c:pt idx="31">
                  <c:v>240.78776500000001</c:v>
                </c:pt>
                <c:pt idx="32">
                  <c:v>241.821774</c:v>
                </c:pt>
                <c:pt idx="33">
                  <c:v>242.01556199999999</c:v>
                </c:pt>
                <c:pt idx="34">
                  <c:v>242.02942200000001</c:v>
                </c:pt>
                <c:pt idx="35">
                  <c:v>241.99382600000001</c:v>
                </c:pt>
                <c:pt idx="36">
                  <c:v>241.866578</c:v>
                </c:pt>
                <c:pt idx="37">
                  <c:v>241.73371499999999</c:v>
                </c:pt>
                <c:pt idx="38">
                  <c:v>242.41888900000001</c:v>
                </c:pt>
                <c:pt idx="39">
                  <c:v>242.68421900000001</c:v>
                </c:pt>
                <c:pt idx="40">
                  <c:v>242.92348899999999</c:v>
                </c:pt>
                <c:pt idx="41">
                  <c:v>242.93693300000001</c:v>
                </c:pt>
                <c:pt idx="42">
                  <c:v>244.746061</c:v>
                </c:pt>
                <c:pt idx="43">
                  <c:v>246.16983500000001</c:v>
                </c:pt>
                <c:pt idx="44">
                  <c:v>246.06092699999999</c:v>
                </c:pt>
                <c:pt idx="45">
                  <c:v>245.47620499999999</c:v>
                </c:pt>
                <c:pt idx="46">
                  <c:v>245.889048</c:v>
                </c:pt>
                <c:pt idx="47">
                  <c:v>245.81741400000001</c:v>
                </c:pt>
                <c:pt idx="48">
                  <c:v>245.830602</c:v>
                </c:pt>
                <c:pt idx="49">
                  <c:v>245.95604499999999</c:v>
                </c:pt>
                <c:pt idx="50">
                  <c:v>245.61613299999999</c:v>
                </c:pt>
                <c:pt idx="51">
                  <c:v>245.10107300000001</c:v>
                </c:pt>
                <c:pt idx="52">
                  <c:v>244.398799</c:v>
                </c:pt>
                <c:pt idx="53">
                  <c:v>243.916494</c:v>
                </c:pt>
                <c:pt idx="54">
                  <c:v>244.00885600000001</c:v>
                </c:pt>
                <c:pt idx="55">
                  <c:v>244.02220500000001</c:v>
                </c:pt>
                <c:pt idx="56">
                  <c:v>244.24021200000001</c:v>
                </c:pt>
                <c:pt idx="57">
                  <c:v>244.836882</c:v>
                </c:pt>
                <c:pt idx="58">
                  <c:v>244.701944</c:v>
                </c:pt>
                <c:pt idx="59">
                  <c:v>245.12812099999999</c:v>
                </c:pt>
                <c:pt idx="60">
                  <c:v>245.136989</c:v>
                </c:pt>
                <c:pt idx="61">
                  <c:v>244.89954800000001</c:v>
                </c:pt>
                <c:pt idx="62">
                  <c:v>244.91224600000001</c:v>
                </c:pt>
                <c:pt idx="63">
                  <c:v>245.086691</c:v>
                </c:pt>
                <c:pt idx="64">
                  <c:v>245.10158799999999</c:v>
                </c:pt>
                <c:pt idx="65">
                  <c:v>245.60970499999999</c:v>
                </c:pt>
                <c:pt idx="66">
                  <c:v>245.55360099999999</c:v>
                </c:pt>
                <c:pt idx="67">
                  <c:v>245.81118799999999</c:v>
                </c:pt>
                <c:pt idx="68">
                  <c:v>245.82423399999999</c:v>
                </c:pt>
                <c:pt idx="69">
                  <c:v>245.83725200000001</c:v>
                </c:pt>
                <c:pt idx="70">
                  <c:v>246.02588700000001</c:v>
                </c:pt>
                <c:pt idx="71">
                  <c:v>246.21880999999999</c:v>
                </c:pt>
                <c:pt idx="72">
                  <c:v>246.10214199999999</c:v>
                </c:pt>
                <c:pt idx="73">
                  <c:v>246.03489099999999</c:v>
                </c:pt>
                <c:pt idx="74">
                  <c:v>244.504412</c:v>
                </c:pt>
                <c:pt idx="75">
                  <c:v>244.847128</c:v>
                </c:pt>
                <c:pt idx="76">
                  <c:v>244.860388</c:v>
                </c:pt>
                <c:pt idx="77">
                  <c:v>245.37780900000001</c:v>
                </c:pt>
                <c:pt idx="78">
                  <c:v>244.56473700000001</c:v>
                </c:pt>
                <c:pt idx="79">
                  <c:v>244.446843</c:v>
                </c:pt>
                <c:pt idx="80">
                  <c:v>244.429034</c:v>
                </c:pt>
                <c:pt idx="81">
                  <c:v>244.42926900000001</c:v>
                </c:pt>
                <c:pt idx="82">
                  <c:v>244.30491000000001</c:v>
                </c:pt>
                <c:pt idx="83">
                  <c:v>244.31792200000001</c:v>
                </c:pt>
                <c:pt idx="84">
                  <c:v>244.73034100000001</c:v>
                </c:pt>
                <c:pt idx="85">
                  <c:v>245.73839699999999</c:v>
                </c:pt>
                <c:pt idx="86">
                  <c:v>245.13490400000001</c:v>
                </c:pt>
                <c:pt idx="87">
                  <c:v>245.78234</c:v>
                </c:pt>
                <c:pt idx="88">
                  <c:v>245.86591000000001</c:v>
                </c:pt>
                <c:pt idx="89">
                  <c:v>245.93810999999999</c:v>
                </c:pt>
                <c:pt idx="90">
                  <c:v>245.951695</c:v>
                </c:pt>
                <c:pt idx="91">
                  <c:v>246.104713</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'[2]7_dpf_se'!$D$3:$D$95</c:f>
              <c:numCache>
                <c:formatCode>General</c:formatCode>
                <c:ptCount val="93"/>
                <c:pt idx="0">
                  <c:v>232.35002299999999</c:v>
                </c:pt>
                <c:pt idx="1">
                  <c:v>232.657996</c:v>
                </c:pt>
                <c:pt idx="2">
                  <c:v>233.13055800000001</c:v>
                </c:pt>
                <c:pt idx="3">
                  <c:v>230.43926400000001</c:v>
                </c:pt>
                <c:pt idx="4">
                  <c:v>224.95864900000001</c:v>
                </c:pt>
                <c:pt idx="5">
                  <c:v>225.080904</c:v>
                </c:pt>
                <c:pt idx="6">
                  <c:v>225.09280899999999</c:v>
                </c:pt>
                <c:pt idx="7">
                  <c:v>223.78751099999999</c:v>
                </c:pt>
                <c:pt idx="8">
                  <c:v>223.686519</c:v>
                </c:pt>
                <c:pt idx="9">
                  <c:v>227.77529100000001</c:v>
                </c:pt>
                <c:pt idx="10">
                  <c:v>226.114474</c:v>
                </c:pt>
                <c:pt idx="11">
                  <c:v>227.00758300000001</c:v>
                </c:pt>
                <c:pt idx="12">
                  <c:v>225.623347</c:v>
                </c:pt>
                <c:pt idx="13">
                  <c:v>225.63581199999999</c:v>
                </c:pt>
                <c:pt idx="14">
                  <c:v>226.249268</c:v>
                </c:pt>
                <c:pt idx="15">
                  <c:v>226.276488</c:v>
                </c:pt>
                <c:pt idx="16">
                  <c:v>225.730232</c:v>
                </c:pt>
                <c:pt idx="17">
                  <c:v>225.92785599999999</c:v>
                </c:pt>
                <c:pt idx="18">
                  <c:v>225.93420399999999</c:v>
                </c:pt>
                <c:pt idx="19">
                  <c:v>225.94671199999999</c:v>
                </c:pt>
                <c:pt idx="20">
                  <c:v>225.95884799999999</c:v>
                </c:pt>
                <c:pt idx="21">
                  <c:v>225.105007</c:v>
                </c:pt>
                <c:pt idx="22">
                  <c:v>226.27777800000001</c:v>
                </c:pt>
                <c:pt idx="23">
                  <c:v>226.685439</c:v>
                </c:pt>
                <c:pt idx="24">
                  <c:v>228.09020100000001</c:v>
                </c:pt>
                <c:pt idx="25">
                  <c:v>228.819706</c:v>
                </c:pt>
                <c:pt idx="26">
                  <c:v>229.02849900000001</c:v>
                </c:pt>
                <c:pt idx="27">
                  <c:v>229.04088300000001</c:v>
                </c:pt>
                <c:pt idx="28">
                  <c:v>229.216159</c:v>
                </c:pt>
                <c:pt idx="29">
                  <c:v>229.53753399999999</c:v>
                </c:pt>
                <c:pt idx="30">
                  <c:v>229.72258299999999</c:v>
                </c:pt>
                <c:pt idx="31">
                  <c:v>229.900679</c:v>
                </c:pt>
                <c:pt idx="32">
                  <c:v>231.45385200000001</c:v>
                </c:pt>
                <c:pt idx="33">
                  <c:v>231.669613</c:v>
                </c:pt>
                <c:pt idx="34">
                  <c:v>231.682176</c:v>
                </c:pt>
                <c:pt idx="35">
                  <c:v>231.88135199999999</c:v>
                </c:pt>
                <c:pt idx="36">
                  <c:v>231.49182500000001</c:v>
                </c:pt>
                <c:pt idx="37">
                  <c:v>231.58729400000001</c:v>
                </c:pt>
                <c:pt idx="38">
                  <c:v>231.59280899999999</c:v>
                </c:pt>
                <c:pt idx="39">
                  <c:v>232.025769</c:v>
                </c:pt>
                <c:pt idx="40">
                  <c:v>232.30792700000001</c:v>
                </c:pt>
                <c:pt idx="41">
                  <c:v>232.320427</c:v>
                </c:pt>
                <c:pt idx="42">
                  <c:v>233.891156</c:v>
                </c:pt>
                <c:pt idx="43">
                  <c:v>235.10721799999999</c:v>
                </c:pt>
                <c:pt idx="44">
                  <c:v>235.02445</c:v>
                </c:pt>
                <c:pt idx="45">
                  <c:v>234.81689499999999</c:v>
                </c:pt>
                <c:pt idx="46">
                  <c:v>235.29454799999999</c:v>
                </c:pt>
                <c:pt idx="47">
                  <c:v>235.20933400000001</c:v>
                </c:pt>
                <c:pt idx="48">
                  <c:v>235.221564</c:v>
                </c:pt>
                <c:pt idx="49">
                  <c:v>235.662586</c:v>
                </c:pt>
                <c:pt idx="50">
                  <c:v>235.33259000000001</c:v>
                </c:pt>
                <c:pt idx="51">
                  <c:v>234.64671300000001</c:v>
                </c:pt>
                <c:pt idx="52">
                  <c:v>234.097409</c:v>
                </c:pt>
                <c:pt idx="53">
                  <c:v>233.87839500000001</c:v>
                </c:pt>
                <c:pt idx="54">
                  <c:v>233.978635</c:v>
                </c:pt>
                <c:pt idx="55">
                  <c:v>233.99073899999999</c:v>
                </c:pt>
                <c:pt idx="56">
                  <c:v>234.02554499999999</c:v>
                </c:pt>
                <c:pt idx="57">
                  <c:v>234.81769800000001</c:v>
                </c:pt>
                <c:pt idx="58">
                  <c:v>234.531622</c:v>
                </c:pt>
                <c:pt idx="59">
                  <c:v>235.04122799999999</c:v>
                </c:pt>
                <c:pt idx="60">
                  <c:v>235.141088</c:v>
                </c:pt>
                <c:pt idx="61">
                  <c:v>234.810271</c:v>
                </c:pt>
                <c:pt idx="62">
                  <c:v>234.82229699999999</c:v>
                </c:pt>
                <c:pt idx="63">
                  <c:v>235.20602199999999</c:v>
                </c:pt>
                <c:pt idx="64">
                  <c:v>234.98196200000001</c:v>
                </c:pt>
                <c:pt idx="65">
                  <c:v>235.4813</c:v>
                </c:pt>
                <c:pt idx="66">
                  <c:v>235.33245400000001</c:v>
                </c:pt>
                <c:pt idx="67">
                  <c:v>235.598838</c:v>
                </c:pt>
                <c:pt idx="68">
                  <c:v>235.610904</c:v>
                </c:pt>
                <c:pt idx="69">
                  <c:v>235.622749</c:v>
                </c:pt>
                <c:pt idx="70">
                  <c:v>235.83832200000001</c:v>
                </c:pt>
                <c:pt idx="71">
                  <c:v>236.21367499999999</c:v>
                </c:pt>
                <c:pt idx="72">
                  <c:v>235.99857600000001</c:v>
                </c:pt>
                <c:pt idx="73">
                  <c:v>236.145872</c:v>
                </c:pt>
                <c:pt idx="74">
                  <c:v>234.27887799999999</c:v>
                </c:pt>
                <c:pt idx="75">
                  <c:v>234.682714</c:v>
                </c:pt>
                <c:pt idx="76">
                  <c:v>234.69474500000001</c:v>
                </c:pt>
                <c:pt idx="77">
                  <c:v>234.98797400000001</c:v>
                </c:pt>
                <c:pt idx="78">
                  <c:v>234.10384400000001</c:v>
                </c:pt>
                <c:pt idx="79">
                  <c:v>234.11475100000001</c:v>
                </c:pt>
                <c:pt idx="80">
                  <c:v>234.28780699999999</c:v>
                </c:pt>
                <c:pt idx="81">
                  <c:v>234.060654</c:v>
                </c:pt>
                <c:pt idx="82">
                  <c:v>233.90921499999999</c:v>
                </c:pt>
                <c:pt idx="83">
                  <c:v>233.92165700000001</c:v>
                </c:pt>
                <c:pt idx="84">
                  <c:v>234.53652600000001</c:v>
                </c:pt>
                <c:pt idx="85">
                  <c:v>235.935562</c:v>
                </c:pt>
                <c:pt idx="86">
                  <c:v>235.266322</c:v>
                </c:pt>
                <c:pt idx="87">
                  <c:v>235.930138</c:v>
                </c:pt>
                <c:pt idx="88">
                  <c:v>235.84051199999999</c:v>
                </c:pt>
                <c:pt idx="89">
                  <c:v>235.917754</c:v>
                </c:pt>
                <c:pt idx="90">
                  <c:v>235.930173</c:v>
                </c:pt>
                <c:pt idx="91">
                  <c:v>236.180587</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'[2]7_dpf_se'!$E$3:$E$95</c:f>
              <c:numCache>
                <c:formatCode>General</c:formatCode>
                <c:ptCount val="93"/>
                <c:pt idx="0">
                  <c:v>117.780147</c:v>
                </c:pt>
                <c:pt idx="1">
                  <c:v>117.859222</c:v>
                </c:pt>
                <c:pt idx="2">
                  <c:v>118.100876</c:v>
                </c:pt>
                <c:pt idx="3">
                  <c:v>116.68584199999999</c:v>
                </c:pt>
                <c:pt idx="4">
                  <c:v>114.063861</c:v>
                </c:pt>
                <c:pt idx="5">
                  <c:v>114.14267700000001</c:v>
                </c:pt>
                <c:pt idx="6">
                  <c:v>114.14981</c:v>
                </c:pt>
                <c:pt idx="7">
                  <c:v>113.75789399999999</c:v>
                </c:pt>
                <c:pt idx="8">
                  <c:v>113.45020599999999</c:v>
                </c:pt>
                <c:pt idx="9">
                  <c:v>115.96643</c:v>
                </c:pt>
                <c:pt idx="10">
                  <c:v>114.86644800000001</c:v>
                </c:pt>
                <c:pt idx="11">
                  <c:v>115.355448</c:v>
                </c:pt>
                <c:pt idx="12">
                  <c:v>114.676917</c:v>
                </c:pt>
                <c:pt idx="13">
                  <c:v>114.684023</c:v>
                </c:pt>
                <c:pt idx="14">
                  <c:v>114.989542</c:v>
                </c:pt>
                <c:pt idx="15">
                  <c:v>114.93335399999999</c:v>
                </c:pt>
                <c:pt idx="16">
                  <c:v>114.571945</c:v>
                </c:pt>
                <c:pt idx="17">
                  <c:v>114.60019200000001</c:v>
                </c:pt>
                <c:pt idx="18">
                  <c:v>114.60023</c:v>
                </c:pt>
                <c:pt idx="19">
                  <c:v>114.607119</c:v>
                </c:pt>
                <c:pt idx="20">
                  <c:v>114.614011</c:v>
                </c:pt>
                <c:pt idx="21">
                  <c:v>114.082114</c:v>
                </c:pt>
                <c:pt idx="22">
                  <c:v>114.74421</c:v>
                </c:pt>
                <c:pt idx="23">
                  <c:v>114.86179</c:v>
                </c:pt>
                <c:pt idx="24">
                  <c:v>115.642141</c:v>
                </c:pt>
                <c:pt idx="25">
                  <c:v>116.015547</c:v>
                </c:pt>
                <c:pt idx="26">
                  <c:v>116.10527999999999</c:v>
                </c:pt>
                <c:pt idx="27">
                  <c:v>116.112054</c:v>
                </c:pt>
                <c:pt idx="28">
                  <c:v>116.206045</c:v>
                </c:pt>
                <c:pt idx="29">
                  <c:v>116.414742</c:v>
                </c:pt>
                <c:pt idx="30">
                  <c:v>116.39130900000001</c:v>
                </c:pt>
                <c:pt idx="31">
                  <c:v>116.54833000000001</c:v>
                </c:pt>
                <c:pt idx="32">
                  <c:v>117.112773</c:v>
                </c:pt>
                <c:pt idx="33">
                  <c:v>117.21980000000001</c:v>
                </c:pt>
                <c:pt idx="34">
                  <c:v>117.226412</c:v>
                </c:pt>
                <c:pt idx="35">
                  <c:v>117.195841</c:v>
                </c:pt>
                <c:pt idx="36">
                  <c:v>117.028266</c:v>
                </c:pt>
                <c:pt idx="37">
                  <c:v>117.154219</c:v>
                </c:pt>
                <c:pt idx="38">
                  <c:v>117.25429699999999</c:v>
                </c:pt>
                <c:pt idx="39">
                  <c:v>117.487348</c:v>
                </c:pt>
                <c:pt idx="40">
                  <c:v>117.638571</c:v>
                </c:pt>
                <c:pt idx="41">
                  <c:v>117.645276</c:v>
                </c:pt>
                <c:pt idx="42">
                  <c:v>118.59851500000001</c:v>
                </c:pt>
                <c:pt idx="43">
                  <c:v>119.32642</c:v>
                </c:pt>
                <c:pt idx="44">
                  <c:v>119.338409</c:v>
                </c:pt>
                <c:pt idx="45">
                  <c:v>119.179847</c:v>
                </c:pt>
                <c:pt idx="46">
                  <c:v>119.45831800000001</c:v>
                </c:pt>
                <c:pt idx="47">
                  <c:v>119.420688</c:v>
                </c:pt>
                <c:pt idx="48">
                  <c:v>119.42733</c:v>
                </c:pt>
                <c:pt idx="49">
                  <c:v>119.5313</c:v>
                </c:pt>
                <c:pt idx="50">
                  <c:v>119.294898</c:v>
                </c:pt>
                <c:pt idx="51">
                  <c:v>118.84302599999999</c:v>
                </c:pt>
                <c:pt idx="52">
                  <c:v>118.57316899999999</c:v>
                </c:pt>
                <c:pt idx="53">
                  <c:v>118.44118</c:v>
                </c:pt>
                <c:pt idx="54">
                  <c:v>118.486412</c:v>
                </c:pt>
                <c:pt idx="55">
                  <c:v>118.493083</c:v>
                </c:pt>
                <c:pt idx="56">
                  <c:v>118.489856</c:v>
                </c:pt>
                <c:pt idx="57">
                  <c:v>118.926772</c:v>
                </c:pt>
                <c:pt idx="58">
                  <c:v>118.780953</c:v>
                </c:pt>
                <c:pt idx="59">
                  <c:v>119.030299</c:v>
                </c:pt>
                <c:pt idx="60">
                  <c:v>119.12075900000001</c:v>
                </c:pt>
                <c:pt idx="61">
                  <c:v>118.941447</c:v>
                </c:pt>
                <c:pt idx="62">
                  <c:v>118.94801099999999</c:v>
                </c:pt>
                <c:pt idx="63">
                  <c:v>119.183961</c:v>
                </c:pt>
                <c:pt idx="64">
                  <c:v>119.08391</c:v>
                </c:pt>
                <c:pt idx="65">
                  <c:v>119.239958</c:v>
                </c:pt>
                <c:pt idx="66">
                  <c:v>119.142312</c:v>
                </c:pt>
                <c:pt idx="67">
                  <c:v>119.32375</c:v>
                </c:pt>
                <c:pt idx="68">
                  <c:v>119.33024899999999</c:v>
                </c:pt>
                <c:pt idx="69">
                  <c:v>119.336586</c:v>
                </c:pt>
                <c:pt idx="70">
                  <c:v>119.385462</c:v>
                </c:pt>
                <c:pt idx="71">
                  <c:v>119.598677</c:v>
                </c:pt>
                <c:pt idx="72">
                  <c:v>119.464521</c:v>
                </c:pt>
                <c:pt idx="73">
                  <c:v>119.581101</c:v>
                </c:pt>
                <c:pt idx="74">
                  <c:v>118.626565</c:v>
                </c:pt>
                <c:pt idx="75">
                  <c:v>118.85456499999999</c:v>
                </c:pt>
                <c:pt idx="76">
                  <c:v>118.861114</c:v>
                </c:pt>
                <c:pt idx="77">
                  <c:v>119.05473000000001</c:v>
                </c:pt>
                <c:pt idx="78">
                  <c:v>118.57604000000001</c:v>
                </c:pt>
                <c:pt idx="79">
                  <c:v>118.54713700000001</c:v>
                </c:pt>
                <c:pt idx="80">
                  <c:v>118.690907</c:v>
                </c:pt>
                <c:pt idx="81">
                  <c:v>118.601111</c:v>
                </c:pt>
                <c:pt idx="82">
                  <c:v>118.512225</c:v>
                </c:pt>
                <c:pt idx="83">
                  <c:v>118.518956</c:v>
                </c:pt>
                <c:pt idx="84">
                  <c:v>118.818265</c:v>
                </c:pt>
                <c:pt idx="85">
                  <c:v>119.41172899999999</c:v>
                </c:pt>
                <c:pt idx="86">
                  <c:v>119.04461999999999</c:v>
                </c:pt>
                <c:pt idx="87">
                  <c:v>119.439537</c:v>
                </c:pt>
                <c:pt idx="88">
                  <c:v>119.39054400000001</c:v>
                </c:pt>
                <c:pt idx="89">
                  <c:v>119.408483</c:v>
                </c:pt>
                <c:pt idx="90">
                  <c:v>119.415193</c:v>
                </c:pt>
                <c:pt idx="91">
                  <c:v>119.6101</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'[2]7_dpf_se'!$F$3:$F$95</c:f>
              <c:numCache>
                <c:formatCode>General</c:formatCode>
                <c:ptCount val="93"/>
                <c:pt idx="0">
                  <c:v>121.26786300000001</c:v>
                </c:pt>
                <c:pt idx="1">
                  <c:v>121.69419600000001</c:v>
                </c:pt>
                <c:pt idx="2">
                  <c:v>121.70056700000001</c:v>
                </c:pt>
                <c:pt idx="3">
                  <c:v>120.12849300000001</c:v>
                </c:pt>
                <c:pt idx="4">
                  <c:v>118.234149</c:v>
                </c:pt>
                <c:pt idx="5">
                  <c:v>118.22223099999999</c:v>
                </c:pt>
                <c:pt idx="6">
                  <c:v>118.22936900000001</c:v>
                </c:pt>
                <c:pt idx="7">
                  <c:v>116.77392</c:v>
                </c:pt>
                <c:pt idx="8">
                  <c:v>117.834361</c:v>
                </c:pt>
                <c:pt idx="9">
                  <c:v>116.306442</c:v>
                </c:pt>
                <c:pt idx="10">
                  <c:v>117.833567</c:v>
                </c:pt>
                <c:pt idx="11">
                  <c:v>117.639224</c:v>
                </c:pt>
                <c:pt idx="12">
                  <c:v>117.525611</c:v>
                </c:pt>
                <c:pt idx="13">
                  <c:v>117.532786</c:v>
                </c:pt>
                <c:pt idx="14">
                  <c:v>118.32579699999999</c:v>
                </c:pt>
                <c:pt idx="15">
                  <c:v>118.714491</c:v>
                </c:pt>
                <c:pt idx="16">
                  <c:v>118.38189</c:v>
                </c:pt>
                <c:pt idx="17">
                  <c:v>118.123604</c:v>
                </c:pt>
                <c:pt idx="18">
                  <c:v>118.13645200000001</c:v>
                </c:pt>
                <c:pt idx="19">
                  <c:v>118.14345</c:v>
                </c:pt>
                <c:pt idx="20">
                  <c:v>118.15044899999999</c:v>
                </c:pt>
                <c:pt idx="21">
                  <c:v>118.157449</c:v>
                </c:pt>
                <c:pt idx="22">
                  <c:v>117.92979699999999</c:v>
                </c:pt>
                <c:pt idx="23">
                  <c:v>118.832652</c:v>
                </c:pt>
                <c:pt idx="24">
                  <c:v>119.241383</c:v>
                </c:pt>
                <c:pt idx="25">
                  <c:v>119.48212599999999</c:v>
                </c:pt>
                <c:pt idx="26">
                  <c:v>119.53655999999999</c:v>
                </c:pt>
                <c:pt idx="27">
                  <c:v>119.54353399999999</c:v>
                </c:pt>
                <c:pt idx="28">
                  <c:v>119.69489900000001</c:v>
                </c:pt>
                <c:pt idx="29">
                  <c:v>119.896378</c:v>
                </c:pt>
                <c:pt idx="30">
                  <c:v>120.095589</c:v>
                </c:pt>
                <c:pt idx="31">
                  <c:v>120.19429100000001</c:v>
                </c:pt>
                <c:pt idx="32">
                  <c:v>121.19440299999999</c:v>
                </c:pt>
                <c:pt idx="33">
                  <c:v>121.230529</c:v>
                </c:pt>
                <c:pt idx="34">
                  <c:v>121.23736700000001</c:v>
                </c:pt>
                <c:pt idx="35">
                  <c:v>121.348704</c:v>
                </c:pt>
                <c:pt idx="36">
                  <c:v>121.172088</c:v>
                </c:pt>
                <c:pt idx="37">
                  <c:v>121.09513099999999</c:v>
                </c:pt>
                <c:pt idx="38">
                  <c:v>121.63469000000001</c:v>
                </c:pt>
                <c:pt idx="39">
                  <c:v>121.589485</c:v>
                </c:pt>
                <c:pt idx="40">
                  <c:v>121.62362299999999</c:v>
                </c:pt>
                <c:pt idx="41">
                  <c:v>121.63067599999999</c:v>
                </c:pt>
                <c:pt idx="42">
                  <c:v>122.697812</c:v>
                </c:pt>
                <c:pt idx="43">
                  <c:v>123.025826</c:v>
                </c:pt>
                <c:pt idx="44">
                  <c:v>122.878435</c:v>
                </c:pt>
                <c:pt idx="45">
                  <c:v>122.95728200000001</c:v>
                </c:pt>
                <c:pt idx="46">
                  <c:v>123.261692</c:v>
                </c:pt>
                <c:pt idx="47">
                  <c:v>123.24688399999999</c:v>
                </c:pt>
                <c:pt idx="48">
                  <c:v>123.253894</c:v>
                </c:pt>
                <c:pt idx="49">
                  <c:v>123.361547</c:v>
                </c:pt>
                <c:pt idx="50">
                  <c:v>123.456743</c:v>
                </c:pt>
                <c:pt idx="51">
                  <c:v>123.26214400000001</c:v>
                </c:pt>
                <c:pt idx="52">
                  <c:v>122.833746</c:v>
                </c:pt>
                <c:pt idx="53">
                  <c:v>122.41997000000001</c:v>
                </c:pt>
                <c:pt idx="54">
                  <c:v>122.44664299999999</c:v>
                </c:pt>
                <c:pt idx="55">
                  <c:v>122.453687</c:v>
                </c:pt>
                <c:pt idx="56">
                  <c:v>122.757447</c:v>
                </c:pt>
                <c:pt idx="57">
                  <c:v>123.032684</c:v>
                </c:pt>
                <c:pt idx="58">
                  <c:v>123.06258699999999</c:v>
                </c:pt>
                <c:pt idx="59">
                  <c:v>123.039834</c:v>
                </c:pt>
                <c:pt idx="60">
                  <c:v>123.04603299999999</c:v>
                </c:pt>
                <c:pt idx="61">
                  <c:v>123.023347</c:v>
                </c:pt>
                <c:pt idx="62">
                  <c:v>123.030145</c:v>
                </c:pt>
                <c:pt idx="63">
                  <c:v>122.87574499999999</c:v>
                </c:pt>
                <c:pt idx="64">
                  <c:v>123.20801400000001</c:v>
                </c:pt>
                <c:pt idx="65">
                  <c:v>123.333659</c:v>
                </c:pt>
                <c:pt idx="66">
                  <c:v>123.33241</c:v>
                </c:pt>
                <c:pt idx="67">
                  <c:v>123.467225</c:v>
                </c:pt>
                <c:pt idx="68">
                  <c:v>123.474153</c:v>
                </c:pt>
                <c:pt idx="69">
                  <c:v>123.481083</c:v>
                </c:pt>
                <c:pt idx="70">
                  <c:v>123.56652200000001</c:v>
                </c:pt>
                <c:pt idx="71">
                  <c:v>123.595536</c:v>
                </c:pt>
                <c:pt idx="72">
                  <c:v>123.62727</c:v>
                </c:pt>
                <c:pt idx="73">
                  <c:v>123.210234</c:v>
                </c:pt>
                <c:pt idx="74">
                  <c:v>123.06176000000001</c:v>
                </c:pt>
                <c:pt idx="75">
                  <c:v>123.07449200000001</c:v>
                </c:pt>
                <c:pt idx="76">
                  <c:v>123.08136</c:v>
                </c:pt>
                <c:pt idx="77">
                  <c:v>123.126273</c:v>
                </c:pt>
                <c:pt idx="78">
                  <c:v>122.88512900000001</c:v>
                </c:pt>
                <c:pt idx="79">
                  <c:v>122.764714</c:v>
                </c:pt>
                <c:pt idx="80">
                  <c:v>122.34394399999999</c:v>
                </c:pt>
                <c:pt idx="81">
                  <c:v>122.35544400000001</c:v>
                </c:pt>
                <c:pt idx="82">
                  <c:v>122.366438</c:v>
                </c:pt>
                <c:pt idx="83">
                  <c:v>122.37350600000001</c:v>
                </c:pt>
                <c:pt idx="84">
                  <c:v>122.493278</c:v>
                </c:pt>
                <c:pt idx="85">
                  <c:v>123.15998399999999</c:v>
                </c:pt>
                <c:pt idx="86">
                  <c:v>123.464741</c:v>
                </c:pt>
                <c:pt idx="87">
                  <c:v>123.602718</c:v>
                </c:pt>
                <c:pt idx="88">
                  <c:v>123.90758599999999</c:v>
                </c:pt>
                <c:pt idx="89">
                  <c:v>123.959587</c:v>
                </c:pt>
                <c:pt idx="90">
                  <c:v>123.96665299999999</c:v>
                </c:pt>
                <c:pt idx="91">
                  <c:v>123.878798</c:v>
                </c:pt>
              </c:numCache>
            </c:numRef>
          </c:val>
          <c:smooth val="0"/>
          <c:extLst>
            <c:ext xmlns:c16="http://schemas.microsoft.com/office/drawing/2014/chart" uri="{C3380CC4-5D6E-409C-BE32-E72D297353CC}">
              <c16:uniqueId val="{0000000C-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'[2]7_dpf_se'!$D$3:$D$94</c:f>
              <c:numCache>
                <c:formatCode>General</c:formatCode>
                <c:ptCount val="92"/>
                <c:pt idx="0">
                  <c:v>232.35002299999999</c:v>
                </c:pt>
                <c:pt idx="1">
                  <c:v>232.657996</c:v>
                </c:pt>
                <c:pt idx="2">
                  <c:v>233.13055800000001</c:v>
                </c:pt>
                <c:pt idx="3">
                  <c:v>230.43926400000001</c:v>
                </c:pt>
                <c:pt idx="4">
                  <c:v>224.95864900000001</c:v>
                </c:pt>
                <c:pt idx="5">
                  <c:v>225.080904</c:v>
                </c:pt>
                <c:pt idx="6">
                  <c:v>225.09280899999999</c:v>
                </c:pt>
                <c:pt idx="7">
                  <c:v>223.78751099999999</c:v>
                </c:pt>
                <c:pt idx="8">
                  <c:v>223.686519</c:v>
                </c:pt>
                <c:pt idx="9">
                  <c:v>227.77529100000001</c:v>
                </c:pt>
                <c:pt idx="10">
                  <c:v>226.114474</c:v>
                </c:pt>
                <c:pt idx="11">
                  <c:v>227.00758300000001</c:v>
                </c:pt>
                <c:pt idx="12">
                  <c:v>225.623347</c:v>
                </c:pt>
                <c:pt idx="13">
                  <c:v>225.63581199999999</c:v>
                </c:pt>
                <c:pt idx="14">
                  <c:v>226.249268</c:v>
                </c:pt>
                <c:pt idx="15">
                  <c:v>226.276488</c:v>
                </c:pt>
                <c:pt idx="16">
                  <c:v>225.730232</c:v>
                </c:pt>
                <c:pt idx="17">
                  <c:v>225.92785599999999</c:v>
                </c:pt>
                <c:pt idx="18">
                  <c:v>225.93420399999999</c:v>
                </c:pt>
                <c:pt idx="19">
                  <c:v>225.94671199999999</c:v>
                </c:pt>
                <c:pt idx="20">
                  <c:v>225.95884799999999</c:v>
                </c:pt>
                <c:pt idx="21">
                  <c:v>225.105007</c:v>
                </c:pt>
                <c:pt idx="22">
                  <c:v>226.27777800000001</c:v>
                </c:pt>
                <c:pt idx="23">
                  <c:v>226.685439</c:v>
                </c:pt>
                <c:pt idx="24">
                  <c:v>228.09020100000001</c:v>
                </c:pt>
                <c:pt idx="25">
                  <c:v>228.819706</c:v>
                </c:pt>
                <c:pt idx="26">
                  <c:v>229.02849900000001</c:v>
                </c:pt>
                <c:pt idx="27">
                  <c:v>229.04088300000001</c:v>
                </c:pt>
                <c:pt idx="28">
                  <c:v>229.216159</c:v>
                </c:pt>
                <c:pt idx="29">
                  <c:v>229.53753399999999</c:v>
                </c:pt>
                <c:pt idx="30">
                  <c:v>229.72258299999999</c:v>
                </c:pt>
                <c:pt idx="31">
                  <c:v>229.900679</c:v>
                </c:pt>
                <c:pt idx="32">
                  <c:v>231.45385200000001</c:v>
                </c:pt>
                <c:pt idx="33">
                  <c:v>231.669613</c:v>
                </c:pt>
                <c:pt idx="34">
                  <c:v>231.682176</c:v>
                </c:pt>
                <c:pt idx="35">
                  <c:v>231.88135199999999</c:v>
                </c:pt>
                <c:pt idx="36">
                  <c:v>231.49182500000001</c:v>
                </c:pt>
                <c:pt idx="37">
                  <c:v>231.58729400000001</c:v>
                </c:pt>
                <c:pt idx="38">
                  <c:v>231.59280899999999</c:v>
                </c:pt>
                <c:pt idx="39">
                  <c:v>232.025769</c:v>
                </c:pt>
                <c:pt idx="40">
                  <c:v>232.30792700000001</c:v>
                </c:pt>
                <c:pt idx="41">
                  <c:v>232.320427</c:v>
                </c:pt>
                <c:pt idx="42">
                  <c:v>233.891156</c:v>
                </c:pt>
                <c:pt idx="43">
                  <c:v>235.10721799999999</c:v>
                </c:pt>
                <c:pt idx="44">
                  <c:v>235.02445</c:v>
                </c:pt>
                <c:pt idx="45">
                  <c:v>234.81689499999999</c:v>
                </c:pt>
                <c:pt idx="46">
                  <c:v>235.29454799999999</c:v>
                </c:pt>
                <c:pt idx="47">
                  <c:v>235.20933400000001</c:v>
                </c:pt>
                <c:pt idx="48">
                  <c:v>235.221564</c:v>
                </c:pt>
                <c:pt idx="49">
                  <c:v>235.662586</c:v>
                </c:pt>
                <c:pt idx="50">
                  <c:v>235.33259000000001</c:v>
                </c:pt>
                <c:pt idx="51">
                  <c:v>234.64671300000001</c:v>
                </c:pt>
                <c:pt idx="52">
                  <c:v>234.097409</c:v>
                </c:pt>
                <c:pt idx="53">
                  <c:v>233.87839500000001</c:v>
                </c:pt>
                <c:pt idx="54">
                  <c:v>233.978635</c:v>
                </c:pt>
                <c:pt idx="55">
                  <c:v>233.99073899999999</c:v>
                </c:pt>
                <c:pt idx="56">
                  <c:v>234.02554499999999</c:v>
                </c:pt>
                <c:pt idx="57">
                  <c:v>234.81769800000001</c:v>
                </c:pt>
                <c:pt idx="58">
                  <c:v>234.531622</c:v>
                </c:pt>
                <c:pt idx="59">
                  <c:v>235.04122799999999</c:v>
                </c:pt>
                <c:pt idx="60">
                  <c:v>235.141088</c:v>
                </c:pt>
                <c:pt idx="61">
                  <c:v>234.810271</c:v>
                </c:pt>
                <c:pt idx="62">
                  <c:v>234.82229699999999</c:v>
                </c:pt>
                <c:pt idx="63">
                  <c:v>235.20602199999999</c:v>
                </c:pt>
                <c:pt idx="64">
                  <c:v>234.98196200000001</c:v>
                </c:pt>
                <c:pt idx="65">
                  <c:v>235.4813</c:v>
                </c:pt>
                <c:pt idx="66">
                  <c:v>235.33245400000001</c:v>
                </c:pt>
                <c:pt idx="67">
                  <c:v>235.598838</c:v>
                </c:pt>
                <c:pt idx="68">
                  <c:v>235.610904</c:v>
                </c:pt>
                <c:pt idx="69">
                  <c:v>235.622749</c:v>
                </c:pt>
                <c:pt idx="70">
                  <c:v>235.83832200000001</c:v>
                </c:pt>
                <c:pt idx="71">
                  <c:v>236.21367499999999</c:v>
                </c:pt>
                <c:pt idx="72">
                  <c:v>235.99857600000001</c:v>
                </c:pt>
                <c:pt idx="73">
                  <c:v>236.145872</c:v>
                </c:pt>
                <c:pt idx="74">
                  <c:v>234.27887799999999</c:v>
                </c:pt>
                <c:pt idx="75">
                  <c:v>234.682714</c:v>
                </c:pt>
                <c:pt idx="76">
                  <c:v>234.69474500000001</c:v>
                </c:pt>
                <c:pt idx="77">
                  <c:v>234.98797400000001</c:v>
                </c:pt>
                <c:pt idx="78">
                  <c:v>234.10384400000001</c:v>
                </c:pt>
                <c:pt idx="79">
                  <c:v>234.11475100000001</c:v>
                </c:pt>
                <c:pt idx="80">
                  <c:v>234.28780699999999</c:v>
                </c:pt>
                <c:pt idx="81">
                  <c:v>234.060654</c:v>
                </c:pt>
                <c:pt idx="82">
                  <c:v>233.90921499999999</c:v>
                </c:pt>
                <c:pt idx="83">
                  <c:v>233.92165700000001</c:v>
                </c:pt>
                <c:pt idx="84">
                  <c:v>234.53652600000001</c:v>
                </c:pt>
                <c:pt idx="85">
                  <c:v>235.935562</c:v>
                </c:pt>
                <c:pt idx="86">
                  <c:v>235.266322</c:v>
                </c:pt>
                <c:pt idx="87">
                  <c:v>235.930138</c:v>
                </c:pt>
                <c:pt idx="88">
                  <c:v>235.84051199999999</c:v>
                </c:pt>
                <c:pt idx="89">
                  <c:v>235.917754</c:v>
                </c:pt>
                <c:pt idx="90">
                  <c:v>235.930173</c:v>
                </c:pt>
                <c:pt idx="91">
                  <c:v>236.180587</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'[2]7_dpf_se'!$E$3:$E$94</c:f>
              <c:numCache>
                <c:formatCode>General</c:formatCode>
                <c:ptCount val="92"/>
                <c:pt idx="0">
                  <c:v>117.780147</c:v>
                </c:pt>
                <c:pt idx="1">
                  <c:v>117.859222</c:v>
                </c:pt>
                <c:pt idx="2">
                  <c:v>118.100876</c:v>
                </c:pt>
                <c:pt idx="3">
                  <c:v>116.68584199999999</c:v>
                </c:pt>
                <c:pt idx="4">
                  <c:v>114.063861</c:v>
                </c:pt>
                <c:pt idx="5">
                  <c:v>114.14267700000001</c:v>
                </c:pt>
                <c:pt idx="6">
                  <c:v>114.14981</c:v>
                </c:pt>
                <c:pt idx="7">
                  <c:v>113.75789399999999</c:v>
                </c:pt>
                <c:pt idx="8">
                  <c:v>113.45020599999999</c:v>
                </c:pt>
                <c:pt idx="9">
                  <c:v>115.96643</c:v>
                </c:pt>
                <c:pt idx="10">
                  <c:v>114.86644800000001</c:v>
                </c:pt>
                <c:pt idx="11">
                  <c:v>115.355448</c:v>
                </c:pt>
                <c:pt idx="12">
                  <c:v>114.676917</c:v>
                </c:pt>
                <c:pt idx="13">
                  <c:v>114.684023</c:v>
                </c:pt>
                <c:pt idx="14">
                  <c:v>114.989542</c:v>
                </c:pt>
                <c:pt idx="15">
                  <c:v>114.93335399999999</c:v>
                </c:pt>
                <c:pt idx="16">
                  <c:v>114.571945</c:v>
                </c:pt>
                <c:pt idx="17">
                  <c:v>114.60019200000001</c:v>
                </c:pt>
                <c:pt idx="18">
                  <c:v>114.60023</c:v>
                </c:pt>
                <c:pt idx="19">
                  <c:v>114.607119</c:v>
                </c:pt>
                <c:pt idx="20">
                  <c:v>114.614011</c:v>
                </c:pt>
                <c:pt idx="21">
                  <c:v>114.082114</c:v>
                </c:pt>
                <c:pt idx="22">
                  <c:v>114.74421</c:v>
                </c:pt>
                <c:pt idx="23">
                  <c:v>114.86179</c:v>
                </c:pt>
                <c:pt idx="24">
                  <c:v>115.642141</c:v>
                </c:pt>
                <c:pt idx="25">
                  <c:v>116.015547</c:v>
                </c:pt>
                <c:pt idx="26">
                  <c:v>116.10527999999999</c:v>
                </c:pt>
                <c:pt idx="27">
                  <c:v>116.112054</c:v>
                </c:pt>
                <c:pt idx="28">
                  <c:v>116.206045</c:v>
                </c:pt>
                <c:pt idx="29">
                  <c:v>116.414742</c:v>
                </c:pt>
                <c:pt idx="30">
                  <c:v>116.39130900000001</c:v>
                </c:pt>
                <c:pt idx="31">
                  <c:v>116.54833000000001</c:v>
                </c:pt>
                <c:pt idx="32">
                  <c:v>117.112773</c:v>
                </c:pt>
                <c:pt idx="33">
                  <c:v>117.21980000000001</c:v>
                </c:pt>
                <c:pt idx="34">
                  <c:v>117.226412</c:v>
                </c:pt>
                <c:pt idx="35">
                  <c:v>117.195841</c:v>
                </c:pt>
                <c:pt idx="36">
                  <c:v>117.028266</c:v>
                </c:pt>
                <c:pt idx="37">
                  <c:v>117.154219</c:v>
                </c:pt>
                <c:pt idx="38">
                  <c:v>117.25429699999999</c:v>
                </c:pt>
                <c:pt idx="39">
                  <c:v>117.487348</c:v>
                </c:pt>
                <c:pt idx="40">
                  <c:v>117.638571</c:v>
                </c:pt>
                <c:pt idx="41">
                  <c:v>117.645276</c:v>
                </c:pt>
                <c:pt idx="42">
                  <c:v>118.59851500000001</c:v>
                </c:pt>
                <c:pt idx="43">
                  <c:v>119.32642</c:v>
                </c:pt>
                <c:pt idx="44">
                  <c:v>119.338409</c:v>
                </c:pt>
                <c:pt idx="45">
                  <c:v>119.179847</c:v>
                </c:pt>
                <c:pt idx="46">
                  <c:v>119.45831800000001</c:v>
                </c:pt>
                <c:pt idx="47">
                  <c:v>119.420688</c:v>
                </c:pt>
                <c:pt idx="48">
                  <c:v>119.42733</c:v>
                </c:pt>
                <c:pt idx="49">
                  <c:v>119.5313</c:v>
                </c:pt>
                <c:pt idx="50">
                  <c:v>119.294898</c:v>
                </c:pt>
                <c:pt idx="51">
                  <c:v>118.84302599999999</c:v>
                </c:pt>
                <c:pt idx="52">
                  <c:v>118.57316899999999</c:v>
                </c:pt>
                <c:pt idx="53">
                  <c:v>118.44118</c:v>
                </c:pt>
                <c:pt idx="54">
                  <c:v>118.486412</c:v>
                </c:pt>
                <c:pt idx="55">
                  <c:v>118.493083</c:v>
                </c:pt>
                <c:pt idx="56">
                  <c:v>118.489856</c:v>
                </c:pt>
                <c:pt idx="57">
                  <c:v>118.926772</c:v>
                </c:pt>
                <c:pt idx="58">
                  <c:v>118.780953</c:v>
                </c:pt>
                <c:pt idx="59">
                  <c:v>119.030299</c:v>
                </c:pt>
                <c:pt idx="60">
                  <c:v>119.12075900000001</c:v>
                </c:pt>
                <c:pt idx="61">
                  <c:v>118.941447</c:v>
                </c:pt>
                <c:pt idx="62">
                  <c:v>118.94801099999999</c:v>
                </c:pt>
                <c:pt idx="63">
                  <c:v>119.183961</c:v>
                </c:pt>
                <c:pt idx="64">
                  <c:v>119.08391</c:v>
                </c:pt>
                <c:pt idx="65">
                  <c:v>119.239958</c:v>
                </c:pt>
                <c:pt idx="66">
                  <c:v>119.142312</c:v>
                </c:pt>
                <c:pt idx="67">
                  <c:v>119.32375</c:v>
                </c:pt>
                <c:pt idx="68">
                  <c:v>119.33024899999999</c:v>
                </c:pt>
                <c:pt idx="69">
                  <c:v>119.336586</c:v>
                </c:pt>
                <c:pt idx="70">
                  <c:v>119.385462</c:v>
                </c:pt>
                <c:pt idx="71">
                  <c:v>119.598677</c:v>
                </c:pt>
                <c:pt idx="72">
                  <c:v>119.464521</c:v>
                </c:pt>
                <c:pt idx="73">
                  <c:v>119.581101</c:v>
                </c:pt>
                <c:pt idx="74">
                  <c:v>118.626565</c:v>
                </c:pt>
                <c:pt idx="75">
                  <c:v>118.85456499999999</c:v>
                </c:pt>
                <c:pt idx="76">
                  <c:v>118.861114</c:v>
                </c:pt>
                <c:pt idx="77">
                  <c:v>119.05473000000001</c:v>
                </c:pt>
                <c:pt idx="78">
                  <c:v>118.57604000000001</c:v>
                </c:pt>
                <c:pt idx="79">
                  <c:v>118.54713700000001</c:v>
                </c:pt>
                <c:pt idx="80">
                  <c:v>118.690907</c:v>
                </c:pt>
                <c:pt idx="81">
                  <c:v>118.601111</c:v>
                </c:pt>
                <c:pt idx="82">
                  <c:v>118.512225</c:v>
                </c:pt>
                <c:pt idx="83">
                  <c:v>118.518956</c:v>
                </c:pt>
                <c:pt idx="84">
                  <c:v>118.818265</c:v>
                </c:pt>
                <c:pt idx="85">
                  <c:v>119.41172899999999</c:v>
                </c:pt>
                <c:pt idx="86">
                  <c:v>119.04461999999999</c:v>
                </c:pt>
                <c:pt idx="87">
                  <c:v>119.439537</c:v>
                </c:pt>
                <c:pt idx="88">
                  <c:v>119.39054400000001</c:v>
                </c:pt>
                <c:pt idx="89">
                  <c:v>119.408483</c:v>
                </c:pt>
                <c:pt idx="90">
                  <c:v>119.415193</c:v>
                </c:pt>
                <c:pt idx="91">
                  <c:v>119.6101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'[2]7_dpf_se'!$F$3:$F$95</c:f>
              <c:numCache>
                <c:formatCode>General</c:formatCode>
                <c:ptCount val="93"/>
                <c:pt idx="0">
                  <c:v>121.26786300000001</c:v>
                </c:pt>
                <c:pt idx="1">
                  <c:v>121.69419600000001</c:v>
                </c:pt>
                <c:pt idx="2">
                  <c:v>121.70056700000001</c:v>
                </c:pt>
                <c:pt idx="3">
                  <c:v>120.12849300000001</c:v>
                </c:pt>
                <c:pt idx="4">
                  <c:v>118.234149</c:v>
                </c:pt>
                <c:pt idx="5">
                  <c:v>118.22223099999999</c:v>
                </c:pt>
                <c:pt idx="6">
                  <c:v>118.22936900000001</c:v>
                </c:pt>
                <c:pt idx="7">
                  <c:v>116.77392</c:v>
                </c:pt>
                <c:pt idx="8">
                  <c:v>117.834361</c:v>
                </c:pt>
                <c:pt idx="9">
                  <c:v>116.306442</c:v>
                </c:pt>
                <c:pt idx="10">
                  <c:v>117.833567</c:v>
                </c:pt>
                <c:pt idx="11">
                  <c:v>117.639224</c:v>
                </c:pt>
                <c:pt idx="12">
                  <c:v>117.525611</c:v>
                </c:pt>
                <c:pt idx="13">
                  <c:v>117.532786</c:v>
                </c:pt>
                <c:pt idx="14">
                  <c:v>118.32579699999999</c:v>
                </c:pt>
                <c:pt idx="15">
                  <c:v>118.714491</c:v>
                </c:pt>
                <c:pt idx="16">
                  <c:v>118.38189</c:v>
                </c:pt>
                <c:pt idx="17">
                  <c:v>118.123604</c:v>
                </c:pt>
                <c:pt idx="18">
                  <c:v>118.13645200000001</c:v>
                </c:pt>
                <c:pt idx="19">
                  <c:v>118.14345</c:v>
                </c:pt>
                <c:pt idx="20">
                  <c:v>118.15044899999999</c:v>
                </c:pt>
                <c:pt idx="21">
                  <c:v>118.157449</c:v>
                </c:pt>
                <c:pt idx="22">
                  <c:v>117.92979699999999</c:v>
                </c:pt>
                <c:pt idx="23">
                  <c:v>118.832652</c:v>
                </c:pt>
                <c:pt idx="24">
                  <c:v>119.241383</c:v>
                </c:pt>
                <c:pt idx="25">
                  <c:v>119.48212599999999</c:v>
                </c:pt>
                <c:pt idx="26">
                  <c:v>119.53655999999999</c:v>
                </c:pt>
                <c:pt idx="27">
                  <c:v>119.54353399999999</c:v>
                </c:pt>
                <c:pt idx="28">
                  <c:v>119.69489900000001</c:v>
                </c:pt>
                <c:pt idx="29">
                  <c:v>119.896378</c:v>
                </c:pt>
                <c:pt idx="30">
                  <c:v>120.095589</c:v>
                </c:pt>
                <c:pt idx="31">
                  <c:v>120.19429100000001</c:v>
                </c:pt>
                <c:pt idx="32">
                  <c:v>121.19440299999999</c:v>
                </c:pt>
                <c:pt idx="33">
                  <c:v>121.230529</c:v>
                </c:pt>
                <c:pt idx="34">
                  <c:v>121.23736700000001</c:v>
                </c:pt>
                <c:pt idx="35">
                  <c:v>121.348704</c:v>
                </c:pt>
                <c:pt idx="36">
                  <c:v>121.172088</c:v>
                </c:pt>
                <c:pt idx="37">
                  <c:v>121.09513099999999</c:v>
                </c:pt>
                <c:pt idx="38">
                  <c:v>121.63469000000001</c:v>
                </c:pt>
                <c:pt idx="39">
                  <c:v>121.589485</c:v>
                </c:pt>
                <c:pt idx="40">
                  <c:v>121.62362299999999</c:v>
                </c:pt>
                <c:pt idx="41">
                  <c:v>121.63067599999999</c:v>
                </c:pt>
                <c:pt idx="42">
                  <c:v>122.697812</c:v>
                </c:pt>
                <c:pt idx="43">
                  <c:v>123.025826</c:v>
                </c:pt>
                <c:pt idx="44">
                  <c:v>122.878435</c:v>
                </c:pt>
                <c:pt idx="45">
                  <c:v>122.95728200000001</c:v>
                </c:pt>
                <c:pt idx="46">
                  <c:v>123.261692</c:v>
                </c:pt>
                <c:pt idx="47">
                  <c:v>123.24688399999999</c:v>
                </c:pt>
                <c:pt idx="48">
                  <c:v>123.253894</c:v>
                </c:pt>
                <c:pt idx="49">
                  <c:v>123.361547</c:v>
                </c:pt>
                <c:pt idx="50">
                  <c:v>123.456743</c:v>
                </c:pt>
                <c:pt idx="51">
                  <c:v>123.26214400000001</c:v>
                </c:pt>
                <c:pt idx="52">
                  <c:v>122.833746</c:v>
                </c:pt>
                <c:pt idx="53">
                  <c:v>122.41997000000001</c:v>
                </c:pt>
                <c:pt idx="54">
                  <c:v>122.44664299999999</c:v>
                </c:pt>
                <c:pt idx="55">
                  <c:v>122.453687</c:v>
                </c:pt>
                <c:pt idx="56">
                  <c:v>122.757447</c:v>
                </c:pt>
                <c:pt idx="57">
                  <c:v>123.032684</c:v>
                </c:pt>
                <c:pt idx="58">
                  <c:v>123.06258699999999</c:v>
                </c:pt>
                <c:pt idx="59">
                  <c:v>123.039834</c:v>
                </c:pt>
                <c:pt idx="60">
                  <c:v>123.04603299999999</c:v>
                </c:pt>
                <c:pt idx="61">
                  <c:v>123.023347</c:v>
                </c:pt>
                <c:pt idx="62">
                  <c:v>123.030145</c:v>
                </c:pt>
                <c:pt idx="63">
                  <c:v>122.87574499999999</c:v>
                </c:pt>
                <c:pt idx="64">
                  <c:v>123.20801400000001</c:v>
                </c:pt>
                <c:pt idx="65">
                  <c:v>123.333659</c:v>
                </c:pt>
                <c:pt idx="66">
                  <c:v>123.33241</c:v>
                </c:pt>
                <c:pt idx="67">
                  <c:v>123.467225</c:v>
                </c:pt>
                <c:pt idx="68">
                  <c:v>123.474153</c:v>
                </c:pt>
                <c:pt idx="69">
                  <c:v>123.481083</c:v>
                </c:pt>
                <c:pt idx="70">
                  <c:v>123.56652200000001</c:v>
                </c:pt>
                <c:pt idx="71">
                  <c:v>123.595536</c:v>
                </c:pt>
                <c:pt idx="72">
                  <c:v>123.62727</c:v>
                </c:pt>
                <c:pt idx="73">
                  <c:v>123.210234</c:v>
                </c:pt>
                <c:pt idx="74">
                  <c:v>123.06176000000001</c:v>
                </c:pt>
                <c:pt idx="75">
                  <c:v>123.07449200000001</c:v>
                </c:pt>
                <c:pt idx="76">
                  <c:v>123.08136</c:v>
                </c:pt>
                <c:pt idx="77">
                  <c:v>123.126273</c:v>
                </c:pt>
                <c:pt idx="78">
                  <c:v>122.88512900000001</c:v>
                </c:pt>
                <c:pt idx="79">
                  <c:v>122.764714</c:v>
                </c:pt>
                <c:pt idx="80">
                  <c:v>122.34394399999999</c:v>
                </c:pt>
                <c:pt idx="81">
                  <c:v>122.35544400000001</c:v>
                </c:pt>
                <c:pt idx="82">
                  <c:v>122.366438</c:v>
                </c:pt>
                <c:pt idx="83">
                  <c:v>122.37350600000001</c:v>
                </c:pt>
                <c:pt idx="84">
                  <c:v>122.493278</c:v>
                </c:pt>
                <c:pt idx="85">
                  <c:v>123.15998399999999</c:v>
                </c:pt>
                <c:pt idx="86">
                  <c:v>123.464741</c:v>
                </c:pt>
                <c:pt idx="87">
                  <c:v>123.602718</c:v>
                </c:pt>
                <c:pt idx="88">
                  <c:v>123.90758599999999</c:v>
                </c:pt>
                <c:pt idx="89">
                  <c:v>123.959587</c:v>
                </c:pt>
                <c:pt idx="90">
                  <c:v>123.96665299999999</c:v>
                </c:pt>
                <c:pt idx="91">
                  <c:v>123.878798</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extLst>
          <c:ext xmlns:c15="http://schemas.microsoft.com/office/drawing/2012/chart" uri="{02D57815-91ED-43cb-92C2-25804820EDAC}">
            <c15:filteredLineSeries>
              <c15:ser>
                <c:idx val="0"/>
                <c:order val="4"/>
                <c:tx>
                  <c:strRef>
                    <c:extLst>
                      <c:ext uri="{02D57815-91ED-43cb-92C2-25804820EDAC}">
                        <c15:formulaRef>
                          <c15:sqref>'[2]7_dpf_se'!$C$2</c15:sqref>
                        </c15:formulaRef>
                      </c:ext>
                    </c:extLst>
                    <c:strCache>
                      <c:ptCount val="1"/>
                      <c:pt idx="0">
                        <c:v>САВАд</c:v>
                      </c:pt>
                    </c:strCache>
                  </c:strRef>
                </c:tx>
                <c:spPr>
                  <a:ln w="19050">
                    <a:solidFill>
                      <a:srgbClr val="000080"/>
                    </a:solidFill>
                    <a:prstDash val="solid"/>
                  </a:ln>
                </c:spPr>
                <c:marker>
                  <c:symbol val="none"/>
                </c:marker>
                <c:cat>
                  <c:numRef>
                    <c:extLst>
                      <c:ext uri="{02D57815-91ED-43cb-92C2-25804820EDAC}">
                        <c15:formulaRef>
                          <c15:sqref>'[2]7_dpf_se'!$B$3:$B$95</c15:sqref>
                        </c15:formulaRef>
                      </c:ext>
                    </c:extLst>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extLst>
                      <c:ext uri="{02D57815-91ED-43cb-92C2-25804820EDAC}">
                        <c15:formulaRef>
                          <c15:sqref>'[2]7_dpf_se'!$C$3:$C$95</c15:sqref>
                        </c15:formulaRef>
                      </c:ext>
                    </c:extLst>
                    <c:numCache>
                      <c:formatCode>General</c:formatCode>
                      <c:ptCount val="93"/>
                      <c:pt idx="0">
                        <c:v>243.276704</c:v>
                      </c:pt>
                      <c:pt idx="1">
                        <c:v>243.86007599999999</c:v>
                      </c:pt>
                      <c:pt idx="2">
                        <c:v>244.02639300000001</c:v>
                      </c:pt>
                      <c:pt idx="3">
                        <c:v>240.88852299999999</c:v>
                      </c:pt>
                      <c:pt idx="4">
                        <c:v>236.15123</c:v>
                      </c:pt>
                      <c:pt idx="5">
                        <c:v>236.26974100000001</c:v>
                      </c:pt>
                      <c:pt idx="6">
                        <c:v>236.283334</c:v>
                      </c:pt>
                      <c:pt idx="7">
                        <c:v>235.06117800000001</c:v>
                      </c:pt>
                      <c:pt idx="8">
                        <c:v>235.596765</c:v>
                      </c:pt>
                      <c:pt idx="9">
                        <c:v>238.142404</c:v>
                      </c:pt>
                      <c:pt idx="10">
                        <c:v>237.36039199999999</c:v>
                      </c:pt>
                      <c:pt idx="11">
                        <c:v>237.94898699999999</c:v>
                      </c:pt>
                      <c:pt idx="12">
                        <c:v>236.77828</c:v>
                      </c:pt>
                      <c:pt idx="13">
                        <c:v>236.792327</c:v>
                      </c:pt>
                      <c:pt idx="14">
                        <c:v>237.743258</c:v>
                      </c:pt>
                      <c:pt idx="15">
                        <c:v>237.706422</c:v>
                      </c:pt>
                      <c:pt idx="16">
                        <c:v>237.07238899999999</c:v>
                      </c:pt>
                      <c:pt idx="17">
                        <c:v>236.83799300000001</c:v>
                      </c:pt>
                      <c:pt idx="18">
                        <c:v>236.84348900000001</c:v>
                      </c:pt>
                      <c:pt idx="19">
                        <c:v>236.857281</c:v>
                      </c:pt>
                      <c:pt idx="20">
                        <c:v>236.87116499999999</c:v>
                      </c:pt>
                      <c:pt idx="21">
                        <c:v>236.181543</c:v>
                      </c:pt>
                      <c:pt idx="22">
                        <c:v>236.74531899999999</c:v>
                      </c:pt>
                      <c:pt idx="23">
                        <c:v>237.416256</c:v>
                      </c:pt>
                      <c:pt idx="24">
                        <c:v>238.79012900000001</c:v>
                      </c:pt>
                      <c:pt idx="25">
                        <c:v>239.52795599999999</c:v>
                      </c:pt>
                      <c:pt idx="26">
                        <c:v>239.708867</c:v>
                      </c:pt>
                      <c:pt idx="27">
                        <c:v>239.72247200000001</c:v>
                      </c:pt>
                      <c:pt idx="28">
                        <c:v>240.03165300000001</c:v>
                      </c:pt>
                      <c:pt idx="29">
                        <c:v>240.326097</c:v>
                      </c:pt>
                      <c:pt idx="30">
                        <c:v>240.36109500000001</c:v>
                      </c:pt>
                      <c:pt idx="31">
                        <c:v>240.78776500000001</c:v>
                      </c:pt>
                      <c:pt idx="32">
                        <c:v>241.821774</c:v>
                      </c:pt>
                      <c:pt idx="33">
                        <c:v>242.01556199999999</c:v>
                      </c:pt>
                      <c:pt idx="34">
                        <c:v>242.02942200000001</c:v>
                      </c:pt>
                      <c:pt idx="35">
                        <c:v>241.99382600000001</c:v>
                      </c:pt>
                      <c:pt idx="36">
                        <c:v>241.866578</c:v>
                      </c:pt>
                      <c:pt idx="37">
                        <c:v>241.73371499999999</c:v>
                      </c:pt>
                      <c:pt idx="38">
                        <c:v>242.41888900000001</c:v>
                      </c:pt>
                      <c:pt idx="39">
                        <c:v>242.68421900000001</c:v>
                      </c:pt>
                      <c:pt idx="40">
                        <c:v>242.92348899999999</c:v>
                      </c:pt>
                      <c:pt idx="41">
                        <c:v>242.93693300000001</c:v>
                      </c:pt>
                      <c:pt idx="42">
                        <c:v>244.746061</c:v>
                      </c:pt>
                      <c:pt idx="43">
                        <c:v>246.16983500000001</c:v>
                      </c:pt>
                      <c:pt idx="44">
                        <c:v>246.06092699999999</c:v>
                      </c:pt>
                      <c:pt idx="45">
                        <c:v>245.47620499999999</c:v>
                      </c:pt>
                      <c:pt idx="46">
                        <c:v>245.889048</c:v>
                      </c:pt>
                      <c:pt idx="47">
                        <c:v>245.81741400000001</c:v>
                      </c:pt>
                      <c:pt idx="48">
                        <c:v>245.830602</c:v>
                      </c:pt>
                      <c:pt idx="49">
                        <c:v>245.95604499999999</c:v>
                      </c:pt>
                      <c:pt idx="50">
                        <c:v>245.61613299999999</c:v>
                      </c:pt>
                      <c:pt idx="51">
                        <c:v>245.10107300000001</c:v>
                      </c:pt>
                      <c:pt idx="52">
                        <c:v>244.398799</c:v>
                      </c:pt>
                      <c:pt idx="53">
                        <c:v>243.916494</c:v>
                      </c:pt>
                      <c:pt idx="54">
                        <c:v>244.00885600000001</c:v>
                      </c:pt>
                      <c:pt idx="55">
                        <c:v>244.02220500000001</c:v>
                      </c:pt>
                      <c:pt idx="56">
                        <c:v>244.24021200000001</c:v>
                      </c:pt>
                      <c:pt idx="57">
                        <c:v>244.836882</c:v>
                      </c:pt>
                      <c:pt idx="58">
                        <c:v>244.701944</c:v>
                      </c:pt>
                      <c:pt idx="59">
                        <c:v>245.12812099999999</c:v>
                      </c:pt>
                      <c:pt idx="60">
                        <c:v>245.136989</c:v>
                      </c:pt>
                      <c:pt idx="61">
                        <c:v>244.89954800000001</c:v>
                      </c:pt>
                      <c:pt idx="62">
                        <c:v>244.91224600000001</c:v>
                      </c:pt>
                      <c:pt idx="63">
                        <c:v>245.086691</c:v>
                      </c:pt>
                      <c:pt idx="64">
                        <c:v>245.10158799999999</c:v>
                      </c:pt>
                      <c:pt idx="65">
                        <c:v>245.60970499999999</c:v>
                      </c:pt>
                      <c:pt idx="66">
                        <c:v>245.55360099999999</c:v>
                      </c:pt>
                      <c:pt idx="67">
                        <c:v>245.81118799999999</c:v>
                      </c:pt>
                      <c:pt idx="68">
                        <c:v>245.82423399999999</c:v>
                      </c:pt>
                      <c:pt idx="69">
                        <c:v>245.83725200000001</c:v>
                      </c:pt>
                      <c:pt idx="70">
                        <c:v>246.02588700000001</c:v>
                      </c:pt>
                      <c:pt idx="71">
                        <c:v>246.21880999999999</c:v>
                      </c:pt>
                      <c:pt idx="72">
                        <c:v>246.10214199999999</c:v>
                      </c:pt>
                      <c:pt idx="73">
                        <c:v>246.03489099999999</c:v>
                      </c:pt>
                      <c:pt idx="74">
                        <c:v>244.504412</c:v>
                      </c:pt>
                      <c:pt idx="75">
                        <c:v>244.847128</c:v>
                      </c:pt>
                      <c:pt idx="76">
                        <c:v>244.860388</c:v>
                      </c:pt>
                      <c:pt idx="77">
                        <c:v>245.37780900000001</c:v>
                      </c:pt>
                      <c:pt idx="78">
                        <c:v>244.56473700000001</c:v>
                      </c:pt>
                      <c:pt idx="79">
                        <c:v>244.446843</c:v>
                      </c:pt>
                      <c:pt idx="80">
                        <c:v>244.429034</c:v>
                      </c:pt>
                      <c:pt idx="81">
                        <c:v>244.42926900000001</c:v>
                      </c:pt>
                      <c:pt idx="82">
                        <c:v>244.30491000000001</c:v>
                      </c:pt>
                      <c:pt idx="83">
                        <c:v>244.31792200000001</c:v>
                      </c:pt>
                      <c:pt idx="84">
                        <c:v>244.73034100000001</c:v>
                      </c:pt>
                      <c:pt idx="85">
                        <c:v>245.73839699999999</c:v>
                      </c:pt>
                      <c:pt idx="86">
                        <c:v>245.13490400000001</c:v>
                      </c:pt>
                      <c:pt idx="87">
                        <c:v>245.78234</c:v>
                      </c:pt>
                      <c:pt idx="88">
                        <c:v>245.86591000000001</c:v>
                      </c:pt>
                      <c:pt idx="89">
                        <c:v>245.93810999999999</c:v>
                      </c:pt>
                      <c:pt idx="90">
                        <c:v>245.951695</c:v>
                      </c:pt>
                      <c:pt idx="91">
                        <c:v>246.104713</c:v>
                      </c:pt>
                    </c:numCache>
                  </c:numRef>
                </c:val>
                <c:smooth val="0"/>
                <c:extLst>
                  <c:ext xmlns:c16="http://schemas.microsoft.com/office/drawing/2014/chart" uri="{C3380CC4-5D6E-409C-BE32-E72D297353CC}">
                    <c16:uniqueId val="{00000002-87E4-4A50-9CB8-AEE3D0EF0098}"/>
                  </c:ext>
                </c:extLst>
              </c15:ser>
            </c15:filteredLineSeries>
          </c:ext>
        </c:extLst>
      </c:lineChart>
      <c:dateAx>
        <c:axId val="168713216"/>
        <c:scaling>
          <c:orientation val="minMax"/>
          <c:min val="45747"/>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8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'[2]8_dpf_sredstva_se'!$C$90:$C$96</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'[2]8_dpf_sredstva_se'!$D$90:$D$96</c:f>
              <c:numCache>
                <c:formatCode>General</c:formatCode>
                <c:ptCount val="7"/>
                <c:pt idx="0">
                  <c:v>2070.2758281795373</c:v>
                </c:pt>
                <c:pt idx="1">
                  <c:v>2020.3668045611032</c:v>
                </c:pt>
                <c:pt idx="2">
                  <c:v>2056.9874621093491</c:v>
                </c:pt>
                <c:pt idx="3">
                  <c:v>2105.5919059227158</c:v>
                </c:pt>
                <c:pt idx="4">
                  <c:v>2111.6173979667301</c:v>
                </c:pt>
                <c:pt idx="5">
                  <c:v>2113.8155913407259</c:v>
                </c:pt>
                <c:pt idx="6">
                  <c:v>2134.592667914349</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'[2]8_dpf_sredstva_se'!$E$90:$E$96</c:f>
              <c:numCache>
                <c:formatCode>General</c:formatCode>
                <c:ptCount val="7"/>
                <c:pt idx="0">
                  <c:v>20.918287867274998</c:v>
                </c:pt>
                <c:pt idx="1">
                  <c:v>20.618887376170999</c:v>
                </c:pt>
                <c:pt idx="2">
                  <c:v>21.744173406163</c:v>
                </c:pt>
                <c:pt idx="3">
                  <c:v>22.292106292475999</c:v>
                </c:pt>
                <c:pt idx="4">
                  <c:v>22.329210539405</c:v>
                </c:pt>
                <c:pt idx="5">
                  <c:v>22.630429501072999</c:v>
                </c:pt>
                <c:pt idx="6">
                  <c:v>22.949140047527997</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45747</c:v>
                </c:pt>
                <c:pt idx="1">
                  <c:v>45762</c:v>
                </c:pt>
                <c:pt idx="2">
                  <c:v>45777</c:v>
                </c:pt>
                <c:pt idx="3">
                  <c:v>45792</c:v>
                </c:pt>
                <c:pt idx="4">
                  <c:v>45808</c:v>
                </c:pt>
                <c:pt idx="5">
                  <c:v>45823</c:v>
                </c:pt>
                <c:pt idx="6">
                  <c:v>45838</c:v>
                </c:pt>
              </c:numCache>
            </c:numRef>
          </c:cat>
          <c:val>
            <c:numRef>
              <c:f>'[2]8_dpf_sredstva_se'!$F$90:$F$96</c:f>
              <c:numCache>
                <c:formatCode>General</c:formatCode>
                <c:ptCount val="7"/>
                <c:pt idx="0">
                  <c:v>193.402060591956</c:v>
                </c:pt>
                <c:pt idx="1">
                  <c:v>190.315814076946</c:v>
                </c:pt>
                <c:pt idx="2">
                  <c:v>194.06346272764901</c:v>
                </c:pt>
                <c:pt idx="3">
                  <c:v>201.08502715220601</c:v>
                </c:pt>
                <c:pt idx="4">
                  <c:v>204.36877421973301</c:v>
                </c:pt>
                <c:pt idx="5">
                  <c:v>205.13127507490199</c:v>
                </c:pt>
                <c:pt idx="6">
                  <c:v>213.00289279664599</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'[2]8_dpf_sredstva_se'!$C$4:$C$10</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'[2]8_dpf_sredstva_se'!$D$4:$D$10</c:f>
              <c:numCache>
                <c:formatCode>General</c:formatCode>
                <c:ptCount val="7"/>
                <c:pt idx="0">
                  <c:v>243.276704</c:v>
                </c:pt>
                <c:pt idx="1">
                  <c:v>237.706422</c:v>
                </c:pt>
                <c:pt idx="2">
                  <c:v>240.36109500000001</c:v>
                </c:pt>
                <c:pt idx="3">
                  <c:v>245.47620499999999</c:v>
                </c:pt>
                <c:pt idx="4">
                  <c:v>244.89954800000001</c:v>
                </c:pt>
                <c:pt idx="5">
                  <c:v>244.860388</c:v>
                </c:pt>
                <c:pt idx="6">
                  <c:v>246.104713</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8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45747</c:v>
                </c:pt>
                <c:pt idx="1">
                  <c:v>45762</c:v>
                </c:pt>
                <c:pt idx="2">
                  <c:v>45777</c:v>
                </c:pt>
                <c:pt idx="3">
                  <c:v>45792</c:v>
                </c:pt>
                <c:pt idx="4">
                  <c:v>45808</c:v>
                </c:pt>
                <c:pt idx="5">
                  <c:v>45823</c:v>
                </c:pt>
                <c:pt idx="6">
                  <c:v>45838</c:v>
                </c:pt>
              </c:numCache>
            </c:numRef>
          </c:cat>
          <c:val>
            <c:numRef>
              <c:f>'[2]8_dpf_sredstva_se'!$C$4:$C$10</c:f>
              <c:numCache>
                <c:formatCode>General</c:formatCode>
                <c:ptCount val="7"/>
                <c:pt idx="0">
                  <c:v>2139.3599797513639</c:v>
                </c:pt>
                <c:pt idx="1">
                  <c:v>2100.8536005137871</c:v>
                </c:pt>
                <c:pt idx="2">
                  <c:v>2121.3431182591962</c:v>
                </c:pt>
                <c:pt idx="3">
                  <c:v>2176.0074511708413</c:v>
                </c:pt>
                <c:pt idx="4">
                  <c:v>2180.9671819560472</c:v>
                </c:pt>
                <c:pt idx="5">
                  <c:v>2183.221525537273</c:v>
                </c:pt>
                <c:pt idx="6">
                  <c:v>2200.1494787140241</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45747</c:v>
                </c:pt>
                <c:pt idx="1">
                  <c:v>45762</c:v>
                </c:pt>
                <c:pt idx="2">
                  <c:v>45777</c:v>
                </c:pt>
                <c:pt idx="3">
                  <c:v>45792</c:v>
                </c:pt>
                <c:pt idx="4">
                  <c:v>45808</c:v>
                </c:pt>
                <c:pt idx="5">
                  <c:v>45823</c:v>
                </c:pt>
                <c:pt idx="6">
                  <c:v>45838</c:v>
                </c:pt>
              </c:numCache>
            </c:numRef>
          </c:cat>
          <c:val>
            <c:numRef>
              <c:f>'[2]8_dpf_sredstva_se'!$D$26:$D$32</c:f>
              <c:numCache>
                <c:formatCode>General</c:formatCode>
                <c:ptCount val="7"/>
                <c:pt idx="0">
                  <c:v>232.35002299999999</c:v>
                </c:pt>
                <c:pt idx="1">
                  <c:v>226.276488</c:v>
                </c:pt>
                <c:pt idx="2">
                  <c:v>229.72258299999999</c:v>
                </c:pt>
                <c:pt idx="3">
                  <c:v>234.81689499999999</c:v>
                </c:pt>
                <c:pt idx="4">
                  <c:v>234.810271</c:v>
                </c:pt>
                <c:pt idx="5">
                  <c:v>234.69474500000001</c:v>
                </c:pt>
                <c:pt idx="6">
                  <c:v>236.180587</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8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45747</c:v>
                </c:pt>
                <c:pt idx="1">
                  <c:v>45762</c:v>
                </c:pt>
                <c:pt idx="2">
                  <c:v>45777</c:v>
                </c:pt>
                <c:pt idx="3">
                  <c:v>45792</c:v>
                </c:pt>
                <c:pt idx="4">
                  <c:v>45808</c:v>
                </c:pt>
                <c:pt idx="5">
                  <c:v>45823</c:v>
                </c:pt>
                <c:pt idx="6">
                  <c:v>45838</c:v>
                </c:pt>
              </c:numCache>
            </c:numRef>
          </c:cat>
          <c:val>
            <c:numRef>
              <c:f>'[2]8_dpf_sredstva_se'!$C$47:$C$53</c:f>
              <c:numCache>
                <c:formatCode>General</c:formatCode>
                <c:ptCount val="7"/>
                <c:pt idx="0">
                  <c:v>20.918287867274998</c:v>
                </c:pt>
                <c:pt idx="1">
                  <c:v>20.618887376170999</c:v>
                </c:pt>
                <c:pt idx="2">
                  <c:v>21.744173406163</c:v>
                </c:pt>
                <c:pt idx="3">
                  <c:v>22.292106292475999</c:v>
                </c:pt>
                <c:pt idx="4">
                  <c:v>22.329210539405</c:v>
                </c:pt>
                <c:pt idx="5">
                  <c:v>22.630429501072999</c:v>
                </c:pt>
                <c:pt idx="6">
                  <c:v>22.949140047527997</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45747</c:v>
                </c:pt>
                <c:pt idx="1">
                  <c:v>45762</c:v>
                </c:pt>
                <c:pt idx="2">
                  <c:v>45777</c:v>
                </c:pt>
                <c:pt idx="3">
                  <c:v>45792</c:v>
                </c:pt>
                <c:pt idx="4">
                  <c:v>45808</c:v>
                </c:pt>
                <c:pt idx="5">
                  <c:v>45823</c:v>
                </c:pt>
                <c:pt idx="6">
                  <c:v>45838</c:v>
                </c:pt>
              </c:numCache>
            </c:numRef>
          </c:cat>
          <c:val>
            <c:numRef>
              <c:f>'[2]8_dpf_sredstva_se'!$D$47:$D$53</c:f>
              <c:numCache>
                <c:formatCode>General</c:formatCode>
                <c:ptCount val="7"/>
                <c:pt idx="0">
                  <c:v>117.780147</c:v>
                </c:pt>
                <c:pt idx="1">
                  <c:v>114.93335399999999</c:v>
                </c:pt>
                <c:pt idx="2">
                  <c:v>116.39130900000001</c:v>
                </c:pt>
                <c:pt idx="3">
                  <c:v>119.179847</c:v>
                </c:pt>
                <c:pt idx="4">
                  <c:v>118.941447</c:v>
                </c:pt>
                <c:pt idx="5">
                  <c:v>118.861114</c:v>
                </c:pt>
                <c:pt idx="6">
                  <c:v>119.6101</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4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45747</c:v>
                </c:pt>
                <c:pt idx="1">
                  <c:v>45762</c:v>
                </c:pt>
                <c:pt idx="2">
                  <c:v>45777</c:v>
                </c:pt>
                <c:pt idx="3">
                  <c:v>45792</c:v>
                </c:pt>
                <c:pt idx="4">
                  <c:v>45808</c:v>
                </c:pt>
                <c:pt idx="5">
                  <c:v>45823</c:v>
                </c:pt>
                <c:pt idx="6">
                  <c:v>45838</c:v>
                </c:pt>
              </c:numCache>
            </c:numRef>
          </c:cat>
          <c:val>
            <c:numRef>
              <c:f>'[2]8_dpf_sredstva_se'!$C$68:$C$74</c:f>
              <c:numCache>
                <c:formatCode>General</c:formatCode>
                <c:ptCount val="7"/>
                <c:pt idx="0">
                  <c:v>193.402060591956</c:v>
                </c:pt>
                <c:pt idx="1">
                  <c:v>190.315814076946</c:v>
                </c:pt>
                <c:pt idx="2">
                  <c:v>194.06346272764901</c:v>
                </c:pt>
                <c:pt idx="3">
                  <c:v>201.08502715220601</c:v>
                </c:pt>
                <c:pt idx="4">
                  <c:v>204.36877421973301</c:v>
                </c:pt>
                <c:pt idx="5">
                  <c:v>205.13127507490199</c:v>
                </c:pt>
                <c:pt idx="6">
                  <c:v>213.00289279664599</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45777</c:v>
                </c:pt>
                <c:pt idx="1">
                  <c:v>45792</c:v>
                </c:pt>
                <c:pt idx="2">
                  <c:v>45808</c:v>
                </c:pt>
                <c:pt idx="3">
                  <c:v>45823</c:v>
                </c:pt>
                <c:pt idx="4">
                  <c:v>45838</c:v>
                </c:pt>
              </c:numCache>
            </c:numRef>
          </c:cat>
          <c:val>
            <c:numRef>
              <c:f>'[2]8_dpf_sredstva_se'!$D$68:$D$74</c:f>
              <c:numCache>
                <c:formatCode>General</c:formatCode>
                <c:ptCount val="7"/>
                <c:pt idx="0">
                  <c:v>121.26786300000001</c:v>
                </c:pt>
                <c:pt idx="1">
                  <c:v>118.714491</c:v>
                </c:pt>
                <c:pt idx="2">
                  <c:v>120.095589</c:v>
                </c:pt>
                <c:pt idx="3">
                  <c:v>122.95728200000001</c:v>
                </c:pt>
                <c:pt idx="4">
                  <c:v>123.023347</c:v>
                </c:pt>
                <c:pt idx="5">
                  <c:v>123.08136</c:v>
                </c:pt>
                <c:pt idx="6">
                  <c:v>123.878798</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4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7.9208426947276186E-2</c:v>
                </c:pt>
                <c:pt idx="1">
                  <c:v>1.0300240983416991E-2</c:v>
                </c:pt>
                <c:pt idx="2">
                  <c:v>0</c:v>
                </c:pt>
                <c:pt idx="3">
                  <c:v>9.1965376530517992E-2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0.59917571058988861</c:v>
                </c:pt>
                <c:pt idx="1">
                  <c:v>0.60602060466578167</c:v>
                </c:pt>
                <c:pt idx="2">
                  <c:v>0.61164546678522314</c:v>
                </c:pt>
                <c:pt idx="3">
                  <c:v>0.45599679762405215</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1"/>
              <c:layout>
                <c:manualLayout>
                  <c:x val="-4.4579837662697477E-3"/>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1-46A2-9BB5-767F088C76C7}"/>
                </c:ext>
              </c:extLst>
            </c:dLbl>
            <c:dLbl>
              <c:idx val="3"/>
              <c:layout>
                <c:manualLayout>
                  <c:x val="-4.4580066241469152E-3"/>
                  <c:y val="2.2799711971764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4.6592237716644956E-5</c:v>
                </c:pt>
                <c:pt idx="1">
                  <c:v>9.3631051621318982E-3</c:v>
                </c:pt>
                <c:pt idx="2">
                  <c:v>4.4694821101371553E-2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F4-47F9-BA22-C2224494D6DF}"/>
                </c:ext>
              </c:extLst>
            </c:dLbl>
            <c:dLbl>
              <c:idx val="1"/>
              <c:delete val="1"/>
              <c:extLst>
                <c:ext xmlns:c15="http://schemas.microsoft.com/office/drawing/2012/chart" uri="{CE6537A1-D6FC-4f65-9D91-7224C49458BB}"/>
                <c:ext xmlns:c16="http://schemas.microsoft.com/office/drawing/2014/chart" uri="{C3380CC4-5D6E-409C-BE32-E72D297353CC}">
                  <c16:uniqueId val="{00000001-86F4-47F9-BA22-C2224494D6DF}"/>
                </c:ext>
              </c:extLst>
            </c:dLbl>
            <c:dLbl>
              <c:idx val="2"/>
              <c:delete val="1"/>
              <c:extLst>
                <c:ext xmlns:c15="http://schemas.microsoft.com/office/drawing/2012/chart" uri="{CE6537A1-D6FC-4f65-9D91-7224C49458BB}"/>
                <c:ext xmlns:c16="http://schemas.microsoft.com/office/drawing/2014/chart" uri="{C3380CC4-5D6E-409C-BE32-E72D297353CC}">
                  <c16:uniqueId val="{00000000-86F4-47F9-BA22-C2224494D6DF}"/>
                </c:ext>
              </c:extLst>
            </c:dLbl>
            <c:dLbl>
              <c:idx val="3"/>
              <c:layout>
                <c:manualLayout>
                  <c:x val="-1.3380341293524301E-2"/>
                  <c:y val="-1.922812550909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4-47F9-BA22-C2224494D6D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9.0405749175093194E-3</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9C2-4D47-8D1F-37E3B893A22D}"/>
                </c:ext>
              </c:extLst>
            </c:dLbl>
            <c:dLbl>
              <c:idx val="2"/>
              <c:delete val="1"/>
              <c:extLst>
                <c:ext xmlns:c15="http://schemas.microsoft.com/office/drawing/2012/chart" uri="{CE6537A1-D6FC-4f65-9D91-7224C49458BB}"/>
                <c:ext xmlns:c16="http://schemas.microsoft.com/office/drawing/2014/chart" uri="{C3380CC4-5D6E-409C-BE32-E72D297353CC}">
                  <c16:uniqueId val="{00000000-39C2-4D47-8D1F-37E3B893A22D}"/>
                </c:ext>
              </c:extLst>
            </c:dLbl>
            <c:dLbl>
              <c:idx val="3"/>
              <c:delete val="1"/>
              <c:extLst>
                <c:ext xmlns:c15="http://schemas.microsoft.com/office/drawing/2012/chart" uri="{CE6537A1-D6FC-4f65-9D91-7224C49458BB}"/>
                <c:ext xmlns:c16="http://schemas.microsoft.com/office/drawing/2014/chart" uri="{C3380CC4-5D6E-409C-BE32-E72D297353CC}">
                  <c16:uniqueId val="{00000001-39C2-4D47-8D1F-37E3B893A22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8.2963268968473863E-2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layout>
                <c:manualLayout>
                  <c:x val="1.3373951298808999E-2"/>
                  <c:y val="-2.644003777148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5609344605597758E-2"/>
                  <c:y val="-7.34877760598633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1.8133295260806714E-2</c:v>
                </c:pt>
                <c:pt idx="1">
                  <c:v>3.9794219653235235E-2</c:v>
                </c:pt>
                <c:pt idx="2">
                  <c:v>0</c:v>
                </c:pt>
                <c:pt idx="3">
                  <c:v>5.4910988916645358E-2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0.18270163684814839</c:v>
                </c:pt>
                <c:pt idx="1">
                  <c:v>0.29225779851104278</c:v>
                </c:pt>
                <c:pt idx="2">
                  <c:v>0.29357590795152361</c:v>
                </c:pt>
                <c:pt idx="3">
                  <c:v>0.28605544536505978</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2.4057380590313149E-2</c:v>
                </c:pt>
                <c:pt idx="1">
                  <c:v>4.0845887806115942E-2</c:v>
                </c:pt>
                <c:pt idx="2">
                  <c:v>4.8397288813086248E-2</c:v>
                </c:pt>
                <c:pt idx="3">
                  <c:v>6.5851558481267503E-2</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6696E-3"/>
                  <c:y val="-5.1655625199824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5.0255931966786942E-3</c:v>
                </c:pt>
                <c:pt idx="1">
                  <c:v>1.2015718177197474E-3</c:v>
                </c:pt>
                <c:pt idx="2">
                  <c:v>1.4812339547621203E-3</c:v>
                </c:pt>
                <c:pt idx="3">
                  <c:v>2.5556045977617875E-3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0"/>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BA-49B6-8299-268B82436AB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8.6880953606976834E-3</c:v>
                </c:pt>
                <c:pt idx="1">
                  <c:v>2.1657140055581479E-4</c:v>
                </c:pt>
                <c:pt idx="2">
                  <c:v>2.0528139403350507E-4</c:v>
                </c:pt>
                <c:pt idx="3">
                  <c:v>3.3623653567186107E-2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1246</c:v>
                </c:pt>
                <c:pt idx="1">
                  <c:v>6476</c:v>
                </c:pt>
                <c:pt idx="2">
                  <c:v>7545</c:v>
                </c:pt>
                <c:pt idx="3">
                  <c:v>5843</c:v>
                </c:pt>
                <c:pt idx="4">
                  <c:v>5737</c:v>
                </c:pt>
                <c:pt idx="5">
                  <c:v>4579</c:v>
                </c:pt>
                <c:pt idx="6">
                  <c:v>2363</c:v>
                </c:pt>
                <c:pt idx="7">
                  <c:v>1172</c:v>
                </c:pt>
                <c:pt idx="8">
                  <c:v>284</c:v>
                </c:pt>
                <c:pt idx="9">
                  <c:v>0</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-1661</c:v>
                </c:pt>
                <c:pt idx="1">
                  <c:v>-8827</c:v>
                </c:pt>
                <c:pt idx="2">
                  <c:v>-7716</c:v>
                </c:pt>
                <c:pt idx="3">
                  <c:v>-6047</c:v>
                </c:pt>
                <c:pt idx="4">
                  <c:v>-5604</c:v>
                </c:pt>
                <c:pt idx="5">
                  <c:v>-4125</c:v>
                </c:pt>
                <c:pt idx="6">
                  <c:v>-2074</c:v>
                </c:pt>
                <c:pt idx="7">
                  <c:v>-1006</c:v>
                </c:pt>
                <c:pt idx="8">
                  <c:v>-208</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1630</c:v>
                </c:pt>
                <c:pt idx="1">
                  <c:v>8825</c:v>
                </c:pt>
                <c:pt idx="2">
                  <c:v>15946</c:v>
                </c:pt>
                <c:pt idx="3">
                  <c:v>21869</c:v>
                </c:pt>
                <c:pt idx="4">
                  <c:v>24849</c:v>
                </c:pt>
                <c:pt idx="5">
                  <c:v>23714</c:v>
                </c:pt>
                <c:pt idx="6">
                  <c:v>18047</c:v>
                </c:pt>
                <c:pt idx="7">
                  <c:v>12653</c:v>
                </c:pt>
                <c:pt idx="8">
                  <c:v>4679</c:v>
                </c:pt>
                <c:pt idx="9">
                  <c:v>118</c:v>
                </c:pt>
                <c:pt idx="10">
                  <c:v>8</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-2157</c:v>
                </c:pt>
                <c:pt idx="1">
                  <c:v>-11911</c:v>
                </c:pt>
                <c:pt idx="2">
                  <c:v>-19666</c:v>
                </c:pt>
                <c:pt idx="3">
                  <c:v>-25798</c:v>
                </c:pt>
                <c:pt idx="4">
                  <c:v>-29099</c:v>
                </c:pt>
                <c:pt idx="5">
                  <c:v>-26375</c:v>
                </c:pt>
                <c:pt idx="6">
                  <c:v>-19080</c:v>
                </c:pt>
                <c:pt idx="7">
                  <c:v>-12657</c:v>
                </c:pt>
                <c:pt idx="8">
                  <c:v>-4307</c:v>
                </c:pt>
                <c:pt idx="9">
                  <c:v>-102</c:v>
                </c:pt>
                <c:pt idx="10">
                  <c:v>-4</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1614</c:v>
                </c:pt>
                <c:pt idx="1">
                  <c:v>8594</c:v>
                </c:pt>
                <c:pt idx="2">
                  <c:v>15199</c:v>
                </c:pt>
                <c:pt idx="3">
                  <c:v>20384</c:v>
                </c:pt>
                <c:pt idx="4">
                  <c:v>23481</c:v>
                </c:pt>
                <c:pt idx="5">
                  <c:v>22067</c:v>
                </c:pt>
                <c:pt idx="6">
                  <c:v>15860</c:v>
                </c:pt>
                <c:pt idx="7">
                  <c:v>10352</c:v>
                </c:pt>
                <c:pt idx="8">
                  <c:v>3690</c:v>
                </c:pt>
                <c:pt idx="9">
                  <c:v>60</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-2157</c:v>
                </c:pt>
                <c:pt idx="1">
                  <c:v>-11239</c:v>
                </c:pt>
                <c:pt idx="2">
                  <c:v>-18493</c:v>
                </c:pt>
                <c:pt idx="3">
                  <c:v>-24248</c:v>
                </c:pt>
                <c:pt idx="4">
                  <c:v>-27564</c:v>
                </c:pt>
                <c:pt idx="5">
                  <c:v>-25137</c:v>
                </c:pt>
                <c:pt idx="6">
                  <c:v>-18156</c:v>
                </c:pt>
                <c:pt idx="7">
                  <c:v>-11361</c:v>
                </c:pt>
                <c:pt idx="8">
                  <c:v>-3900</c:v>
                </c:pt>
                <c:pt idx="9">
                  <c:v>-64</c:v>
                </c:pt>
                <c:pt idx="10">
                  <c:v>-3</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'[1]6_zpf_sredstva_se'!$E$74:$E$80</c:f>
              <c:numCache>
                <c:formatCode>General</c:formatCode>
                <c:ptCount val="7"/>
                <c:pt idx="0">
                  <c:v>13316.721025027424</c:v>
                </c:pt>
                <c:pt idx="1">
                  <c:v>13163.062251176236</c:v>
                </c:pt>
                <c:pt idx="2">
                  <c:v>13389.194573991017</c:v>
                </c:pt>
                <c:pt idx="3">
                  <c:v>14012.423895487032</c:v>
                </c:pt>
                <c:pt idx="4">
                  <c:v>14033.019556889163</c:v>
                </c:pt>
                <c:pt idx="5">
                  <c:v>14145.120983005239</c:v>
                </c:pt>
                <c:pt idx="6">
                  <c:v>14438.570425689939</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'[1]6_zpf_sredstva_se'!$D$74:$D$80</c:f>
              <c:numCache>
                <c:formatCode>General</c:formatCode>
                <c:ptCount val="7"/>
                <c:pt idx="0">
                  <c:v>80483.878806943467</c:v>
                </c:pt>
                <c:pt idx="1">
                  <c:v>78972.701305717157</c:v>
                </c:pt>
                <c:pt idx="2">
                  <c:v>80262.533479533857</c:v>
                </c:pt>
                <c:pt idx="3">
                  <c:v>82522.086934504507</c:v>
                </c:pt>
                <c:pt idx="4">
                  <c:v>82588.157454733184</c:v>
                </c:pt>
                <c:pt idx="5">
                  <c:v>82947.527574569802</c:v>
                </c:pt>
                <c:pt idx="6">
                  <c:v>83713.521659426071</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45747</c:v>
                </c:pt>
                <c:pt idx="1">
                  <c:v>45762</c:v>
                </c:pt>
                <c:pt idx="2">
                  <c:v>45777</c:v>
                </c:pt>
                <c:pt idx="3">
                  <c:v>45792</c:v>
                </c:pt>
                <c:pt idx="4">
                  <c:v>45808</c:v>
                </c:pt>
                <c:pt idx="5">
                  <c:v>45823</c:v>
                </c:pt>
                <c:pt idx="6">
                  <c:v>45838</c:v>
                </c:pt>
              </c:numCache>
            </c:numRef>
          </c:cat>
          <c:val>
            <c:numRef>
              <c:f>'[1]6_zpf_sredstva_se'!$C$74:$C$80</c:f>
              <c:numCache>
                <c:formatCode>General</c:formatCode>
                <c:ptCount val="7"/>
                <c:pt idx="0">
                  <c:v>71720.380533480784</c:v>
                </c:pt>
                <c:pt idx="1">
                  <c:v>70384.974723971987</c:v>
                </c:pt>
                <c:pt idx="2">
                  <c:v>71375.674873884345</c:v>
                </c:pt>
                <c:pt idx="3">
                  <c:v>73266.237770606269</c:v>
                </c:pt>
                <c:pt idx="4">
                  <c:v>73281.13380412999</c:v>
                </c:pt>
                <c:pt idx="5">
                  <c:v>73677.668318912183</c:v>
                </c:pt>
                <c:pt idx="6">
                  <c:v>74275.97859918428</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zpf_se'!$C$3:$C$95</c:f>
              <c:numCache>
                <c:formatCode>General</c:formatCode>
                <c:ptCount val="93"/>
                <c:pt idx="0">
                  <c:v>276.74943400000001</c:v>
                </c:pt>
                <c:pt idx="1">
                  <c:v>277.26808299999999</c:v>
                </c:pt>
                <c:pt idx="2">
                  <c:v>277.71258699999998</c:v>
                </c:pt>
                <c:pt idx="3">
                  <c:v>274.16747700000002</c:v>
                </c:pt>
                <c:pt idx="4">
                  <c:v>268.330174</c:v>
                </c:pt>
                <c:pt idx="5">
                  <c:v>268.471521</c:v>
                </c:pt>
                <c:pt idx="6">
                  <c:v>268.49123900000001</c:v>
                </c:pt>
                <c:pt idx="7">
                  <c:v>267.26557300000002</c:v>
                </c:pt>
                <c:pt idx="8">
                  <c:v>267.49606799999998</c:v>
                </c:pt>
                <c:pt idx="9">
                  <c:v>271.42442699999998</c:v>
                </c:pt>
                <c:pt idx="10">
                  <c:v>270.08982500000002</c:v>
                </c:pt>
                <c:pt idx="11">
                  <c:v>270.922529</c:v>
                </c:pt>
                <c:pt idx="12">
                  <c:v>269.41286600000001</c:v>
                </c:pt>
                <c:pt idx="13">
                  <c:v>269.43271099999998</c:v>
                </c:pt>
                <c:pt idx="14">
                  <c:v>270.41576500000002</c:v>
                </c:pt>
                <c:pt idx="15">
                  <c:v>270.23229199999997</c:v>
                </c:pt>
                <c:pt idx="16">
                  <c:v>269.49418800000001</c:v>
                </c:pt>
                <c:pt idx="17">
                  <c:v>269.26142800000002</c:v>
                </c:pt>
                <c:pt idx="18">
                  <c:v>269.27307999999999</c:v>
                </c:pt>
                <c:pt idx="19">
                  <c:v>269.29278399999998</c:v>
                </c:pt>
                <c:pt idx="20">
                  <c:v>269.31241399999999</c:v>
                </c:pt>
                <c:pt idx="21">
                  <c:v>268.38038699999998</c:v>
                </c:pt>
                <c:pt idx="22">
                  <c:v>269.44342499999999</c:v>
                </c:pt>
                <c:pt idx="23">
                  <c:v>270.03479399999998</c:v>
                </c:pt>
                <c:pt idx="24">
                  <c:v>271.72390799999999</c:v>
                </c:pt>
                <c:pt idx="25">
                  <c:v>272.55228699999998</c:v>
                </c:pt>
                <c:pt idx="26">
                  <c:v>272.79510699999997</c:v>
                </c:pt>
                <c:pt idx="27">
                  <c:v>272.81488400000001</c:v>
                </c:pt>
                <c:pt idx="28">
                  <c:v>273.01832400000001</c:v>
                </c:pt>
                <c:pt idx="29">
                  <c:v>273.383197</c:v>
                </c:pt>
                <c:pt idx="30">
                  <c:v>273.319365</c:v>
                </c:pt>
                <c:pt idx="31">
                  <c:v>273.78621600000002</c:v>
                </c:pt>
                <c:pt idx="32">
                  <c:v>274.95814000000001</c:v>
                </c:pt>
                <c:pt idx="33">
                  <c:v>275.21016100000003</c:v>
                </c:pt>
                <c:pt idx="34">
                  <c:v>275.230076</c:v>
                </c:pt>
                <c:pt idx="35">
                  <c:v>275.17016100000001</c:v>
                </c:pt>
                <c:pt idx="36">
                  <c:v>274.96484199999998</c:v>
                </c:pt>
                <c:pt idx="37">
                  <c:v>275.031385</c:v>
                </c:pt>
                <c:pt idx="38">
                  <c:v>275.53656799999999</c:v>
                </c:pt>
                <c:pt idx="39">
                  <c:v>275.958935</c:v>
                </c:pt>
                <c:pt idx="40">
                  <c:v>276.26937600000002</c:v>
                </c:pt>
                <c:pt idx="41">
                  <c:v>276.289242</c:v>
                </c:pt>
                <c:pt idx="42">
                  <c:v>278.24888399999998</c:v>
                </c:pt>
                <c:pt idx="43">
                  <c:v>279.82235100000003</c:v>
                </c:pt>
                <c:pt idx="44">
                  <c:v>279.71722499999998</c:v>
                </c:pt>
                <c:pt idx="45">
                  <c:v>279.12813899999998</c:v>
                </c:pt>
                <c:pt idx="46">
                  <c:v>279.67369500000001</c:v>
                </c:pt>
                <c:pt idx="47">
                  <c:v>279.58150799999999</c:v>
                </c:pt>
                <c:pt idx="48">
                  <c:v>279.60128400000002</c:v>
                </c:pt>
                <c:pt idx="49">
                  <c:v>279.78369500000002</c:v>
                </c:pt>
                <c:pt idx="50">
                  <c:v>279.35431399999999</c:v>
                </c:pt>
                <c:pt idx="51">
                  <c:v>278.667643</c:v>
                </c:pt>
                <c:pt idx="52">
                  <c:v>277.877002</c:v>
                </c:pt>
                <c:pt idx="53">
                  <c:v>277.425208</c:v>
                </c:pt>
                <c:pt idx="54">
                  <c:v>277.548407</c:v>
                </c:pt>
                <c:pt idx="55">
                  <c:v>277.56828000000002</c:v>
                </c:pt>
                <c:pt idx="56">
                  <c:v>277.73728399999999</c:v>
                </c:pt>
                <c:pt idx="57">
                  <c:v>278.59905300000003</c:v>
                </c:pt>
                <c:pt idx="58">
                  <c:v>278.42065700000001</c:v>
                </c:pt>
                <c:pt idx="59">
                  <c:v>278.88335599999999</c:v>
                </c:pt>
                <c:pt idx="60">
                  <c:v>278.94372600000003</c:v>
                </c:pt>
                <c:pt idx="61">
                  <c:v>278.59669200000002</c:v>
                </c:pt>
                <c:pt idx="62">
                  <c:v>278.61645399999998</c:v>
                </c:pt>
                <c:pt idx="63">
                  <c:v>278.92105199999997</c:v>
                </c:pt>
                <c:pt idx="64">
                  <c:v>278.96224899999999</c:v>
                </c:pt>
                <c:pt idx="65">
                  <c:v>279.44271300000003</c:v>
                </c:pt>
                <c:pt idx="66">
                  <c:v>279.34081700000002</c:v>
                </c:pt>
                <c:pt idx="67">
                  <c:v>279.64406300000002</c:v>
                </c:pt>
                <c:pt idx="68">
                  <c:v>279.66379899999998</c:v>
                </c:pt>
                <c:pt idx="69">
                  <c:v>279.683604</c:v>
                </c:pt>
                <c:pt idx="70">
                  <c:v>279.82253200000002</c:v>
                </c:pt>
                <c:pt idx="71">
                  <c:v>280.24904199999997</c:v>
                </c:pt>
                <c:pt idx="72">
                  <c:v>280.002523</c:v>
                </c:pt>
                <c:pt idx="73">
                  <c:v>280.04177700000002</c:v>
                </c:pt>
                <c:pt idx="74">
                  <c:v>278.10229800000002</c:v>
                </c:pt>
                <c:pt idx="75">
                  <c:v>278.53346800000003</c:v>
                </c:pt>
                <c:pt idx="76">
                  <c:v>278.55332099999998</c:v>
                </c:pt>
                <c:pt idx="77">
                  <c:v>279.15525600000001</c:v>
                </c:pt>
                <c:pt idx="78">
                  <c:v>278.09808099999998</c:v>
                </c:pt>
                <c:pt idx="79">
                  <c:v>277.93763000000001</c:v>
                </c:pt>
                <c:pt idx="80">
                  <c:v>277.98343399999999</c:v>
                </c:pt>
                <c:pt idx="81">
                  <c:v>278.04344600000002</c:v>
                </c:pt>
                <c:pt idx="82">
                  <c:v>277.893213</c:v>
                </c:pt>
                <c:pt idx="83">
                  <c:v>277.91299199999997</c:v>
                </c:pt>
                <c:pt idx="84">
                  <c:v>278.52036800000002</c:v>
                </c:pt>
                <c:pt idx="85">
                  <c:v>279.907106</c:v>
                </c:pt>
                <c:pt idx="86">
                  <c:v>279.29500400000001</c:v>
                </c:pt>
                <c:pt idx="87">
                  <c:v>280.11522300000001</c:v>
                </c:pt>
                <c:pt idx="88">
                  <c:v>280.11030299999999</c:v>
                </c:pt>
                <c:pt idx="89">
                  <c:v>280.21629999999999</c:v>
                </c:pt>
                <c:pt idx="90">
                  <c:v>280.23606599999999</c:v>
                </c:pt>
                <c:pt idx="91">
                  <c:v>280.48327499999999</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zpf_se'!$D$3:$D$95</c:f>
              <c:numCache>
                <c:formatCode>General</c:formatCode>
                <c:ptCount val="93"/>
                <c:pt idx="0">
                  <c:v>286.47686199999998</c:v>
                </c:pt>
                <c:pt idx="1">
                  <c:v>286.866491</c:v>
                </c:pt>
                <c:pt idx="2">
                  <c:v>287.363966</c:v>
                </c:pt>
                <c:pt idx="3">
                  <c:v>283.96001999999999</c:v>
                </c:pt>
                <c:pt idx="4">
                  <c:v>277.29520500000001</c:v>
                </c:pt>
                <c:pt idx="5">
                  <c:v>277.45590399999998</c:v>
                </c:pt>
                <c:pt idx="6">
                  <c:v>277.47494</c:v>
                </c:pt>
                <c:pt idx="7">
                  <c:v>276.07223099999999</c:v>
                </c:pt>
                <c:pt idx="8">
                  <c:v>276.09458699999999</c:v>
                </c:pt>
                <c:pt idx="9">
                  <c:v>281.473253</c:v>
                </c:pt>
                <c:pt idx="10">
                  <c:v>279.35545400000001</c:v>
                </c:pt>
                <c:pt idx="11">
                  <c:v>280.488068</c:v>
                </c:pt>
                <c:pt idx="12">
                  <c:v>278.69528500000001</c:v>
                </c:pt>
                <c:pt idx="13">
                  <c:v>278.71423399999998</c:v>
                </c:pt>
                <c:pt idx="14">
                  <c:v>279.72523899999999</c:v>
                </c:pt>
                <c:pt idx="15">
                  <c:v>279.681916</c:v>
                </c:pt>
                <c:pt idx="16">
                  <c:v>278.86557199999999</c:v>
                </c:pt>
                <c:pt idx="17">
                  <c:v>278.85837900000001</c:v>
                </c:pt>
                <c:pt idx="18">
                  <c:v>278.86798199999998</c:v>
                </c:pt>
                <c:pt idx="19">
                  <c:v>278.88677300000001</c:v>
                </c:pt>
                <c:pt idx="20">
                  <c:v>278.90554800000001</c:v>
                </c:pt>
                <c:pt idx="21">
                  <c:v>277.79829699999999</c:v>
                </c:pt>
                <c:pt idx="22">
                  <c:v>279.279854</c:v>
                </c:pt>
                <c:pt idx="23">
                  <c:v>279.73135500000001</c:v>
                </c:pt>
                <c:pt idx="24">
                  <c:v>281.62402100000003</c:v>
                </c:pt>
                <c:pt idx="25">
                  <c:v>282.55643900000001</c:v>
                </c:pt>
                <c:pt idx="26">
                  <c:v>282.82826899999998</c:v>
                </c:pt>
                <c:pt idx="27">
                  <c:v>282.84701999999999</c:v>
                </c:pt>
                <c:pt idx="28">
                  <c:v>283.07054099999999</c:v>
                </c:pt>
                <c:pt idx="29">
                  <c:v>283.58761500000003</c:v>
                </c:pt>
                <c:pt idx="30">
                  <c:v>283.487843</c:v>
                </c:pt>
                <c:pt idx="31">
                  <c:v>283.77121899999997</c:v>
                </c:pt>
                <c:pt idx="32">
                  <c:v>285.41152599999998</c:v>
                </c:pt>
                <c:pt idx="33">
                  <c:v>285.69539300000002</c:v>
                </c:pt>
                <c:pt idx="34">
                  <c:v>285.71422999999999</c:v>
                </c:pt>
                <c:pt idx="35">
                  <c:v>285.70295499999997</c:v>
                </c:pt>
                <c:pt idx="36">
                  <c:v>285.26968699999998</c:v>
                </c:pt>
                <c:pt idx="37">
                  <c:v>285.458597</c:v>
                </c:pt>
                <c:pt idx="38">
                  <c:v>285.70405599999998</c:v>
                </c:pt>
                <c:pt idx="39">
                  <c:v>286.24424800000003</c:v>
                </c:pt>
                <c:pt idx="40">
                  <c:v>286.61265600000002</c:v>
                </c:pt>
                <c:pt idx="41">
                  <c:v>286.63159000000002</c:v>
                </c:pt>
                <c:pt idx="42">
                  <c:v>288.723005</c:v>
                </c:pt>
                <c:pt idx="43">
                  <c:v>290.37578200000002</c:v>
                </c:pt>
                <c:pt idx="44">
                  <c:v>290.33057700000001</c:v>
                </c:pt>
                <c:pt idx="45">
                  <c:v>290.06031200000001</c:v>
                </c:pt>
                <c:pt idx="46">
                  <c:v>290.59206399999999</c:v>
                </c:pt>
                <c:pt idx="47">
                  <c:v>290.486356</c:v>
                </c:pt>
                <c:pt idx="48">
                  <c:v>290.50526000000002</c:v>
                </c:pt>
                <c:pt idx="49">
                  <c:v>290.78045400000002</c:v>
                </c:pt>
                <c:pt idx="50">
                  <c:v>290.28493600000002</c:v>
                </c:pt>
                <c:pt idx="51">
                  <c:v>289.45688100000001</c:v>
                </c:pt>
                <c:pt idx="52">
                  <c:v>288.75959799999998</c:v>
                </c:pt>
                <c:pt idx="53">
                  <c:v>288.46784600000001</c:v>
                </c:pt>
                <c:pt idx="54">
                  <c:v>288.59689200000003</c:v>
                </c:pt>
                <c:pt idx="55">
                  <c:v>288.615903</c:v>
                </c:pt>
                <c:pt idx="56">
                  <c:v>288.72101700000002</c:v>
                </c:pt>
                <c:pt idx="57">
                  <c:v>289.70897600000001</c:v>
                </c:pt>
                <c:pt idx="58">
                  <c:v>289.34712500000001</c:v>
                </c:pt>
                <c:pt idx="59">
                  <c:v>289.98864400000002</c:v>
                </c:pt>
                <c:pt idx="60">
                  <c:v>290.09209700000002</c:v>
                </c:pt>
                <c:pt idx="61">
                  <c:v>289.66644700000001</c:v>
                </c:pt>
                <c:pt idx="62">
                  <c:v>289.68535300000002</c:v>
                </c:pt>
                <c:pt idx="63">
                  <c:v>290.22227700000002</c:v>
                </c:pt>
                <c:pt idx="64">
                  <c:v>289.94469099999998</c:v>
                </c:pt>
                <c:pt idx="65">
                  <c:v>290.44538999999997</c:v>
                </c:pt>
                <c:pt idx="66">
                  <c:v>290.30152900000002</c:v>
                </c:pt>
                <c:pt idx="67">
                  <c:v>290.60374200000001</c:v>
                </c:pt>
                <c:pt idx="68">
                  <c:v>290.62272999999999</c:v>
                </c:pt>
                <c:pt idx="69">
                  <c:v>290.64171099999999</c:v>
                </c:pt>
                <c:pt idx="70">
                  <c:v>290.82791800000001</c:v>
                </c:pt>
                <c:pt idx="71">
                  <c:v>291.30012299999999</c:v>
                </c:pt>
                <c:pt idx="72">
                  <c:v>291.04026699999997</c:v>
                </c:pt>
                <c:pt idx="73">
                  <c:v>291.23124899999999</c:v>
                </c:pt>
                <c:pt idx="74">
                  <c:v>288.88450599999999</c:v>
                </c:pt>
                <c:pt idx="75">
                  <c:v>289.39878800000002</c:v>
                </c:pt>
                <c:pt idx="76">
                  <c:v>289.41776299999998</c:v>
                </c:pt>
                <c:pt idx="77">
                  <c:v>289.81728399999997</c:v>
                </c:pt>
                <c:pt idx="78">
                  <c:v>288.67853200000002</c:v>
                </c:pt>
                <c:pt idx="79">
                  <c:v>288.68269800000002</c:v>
                </c:pt>
                <c:pt idx="80">
                  <c:v>288.88820299999998</c:v>
                </c:pt>
                <c:pt idx="81">
                  <c:v>288.66223600000001</c:v>
                </c:pt>
                <c:pt idx="82">
                  <c:v>288.47416700000002</c:v>
                </c:pt>
                <c:pt idx="83">
                  <c:v>288.49322000000001</c:v>
                </c:pt>
                <c:pt idx="84">
                  <c:v>289.28242599999999</c:v>
                </c:pt>
                <c:pt idx="85">
                  <c:v>291.05664400000001</c:v>
                </c:pt>
                <c:pt idx="86">
                  <c:v>290.25328200000001</c:v>
                </c:pt>
                <c:pt idx="87">
                  <c:v>291.15531900000002</c:v>
                </c:pt>
                <c:pt idx="88">
                  <c:v>291.09227700000002</c:v>
                </c:pt>
                <c:pt idx="89">
                  <c:v>291.19041900000002</c:v>
                </c:pt>
                <c:pt idx="90">
                  <c:v>291.20942100000002</c:v>
                </c:pt>
                <c:pt idx="91">
                  <c:v>291.53987499999999</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45747</c:v>
                </c:pt>
                <c:pt idx="1">
                  <c:v>45748</c:v>
                </c:pt>
                <c:pt idx="2">
                  <c:v>45749</c:v>
                </c:pt>
                <c:pt idx="3">
                  <c:v>45750</c:v>
                </c:pt>
                <c:pt idx="4">
                  <c:v>45751</c:v>
                </c:pt>
                <c:pt idx="5">
                  <c:v>45752</c:v>
                </c:pt>
                <c:pt idx="6">
                  <c:v>45753</c:v>
                </c:pt>
                <c:pt idx="7">
                  <c:v>45754</c:v>
                </c:pt>
                <c:pt idx="8">
                  <c:v>45755</c:v>
                </c:pt>
                <c:pt idx="9">
                  <c:v>45756</c:v>
                </c:pt>
                <c:pt idx="10">
                  <c:v>45757</c:v>
                </c:pt>
                <c:pt idx="11">
                  <c:v>45758</c:v>
                </c:pt>
                <c:pt idx="12">
                  <c:v>45759</c:v>
                </c:pt>
                <c:pt idx="13">
                  <c:v>45760</c:v>
                </c:pt>
                <c:pt idx="14">
                  <c:v>45761</c:v>
                </c:pt>
                <c:pt idx="15">
                  <c:v>45762</c:v>
                </c:pt>
                <c:pt idx="16">
                  <c:v>45763</c:v>
                </c:pt>
                <c:pt idx="17">
                  <c:v>45764</c:v>
                </c:pt>
                <c:pt idx="18">
                  <c:v>45765</c:v>
                </c:pt>
                <c:pt idx="19">
                  <c:v>45766</c:v>
                </c:pt>
                <c:pt idx="20">
                  <c:v>45767</c:v>
                </c:pt>
                <c:pt idx="21">
                  <c:v>45768</c:v>
                </c:pt>
                <c:pt idx="22">
                  <c:v>45769</c:v>
                </c:pt>
                <c:pt idx="23">
                  <c:v>45770</c:v>
                </c:pt>
                <c:pt idx="24">
                  <c:v>45771</c:v>
                </c:pt>
                <c:pt idx="25">
                  <c:v>45772</c:v>
                </c:pt>
                <c:pt idx="26">
                  <c:v>45773</c:v>
                </c:pt>
                <c:pt idx="27">
                  <c:v>45774</c:v>
                </c:pt>
                <c:pt idx="28">
                  <c:v>45775</c:v>
                </c:pt>
                <c:pt idx="29">
                  <c:v>45776</c:v>
                </c:pt>
                <c:pt idx="30">
                  <c:v>45777</c:v>
                </c:pt>
                <c:pt idx="31">
                  <c:v>45778</c:v>
                </c:pt>
                <c:pt idx="32">
                  <c:v>45779</c:v>
                </c:pt>
                <c:pt idx="33">
                  <c:v>45780</c:v>
                </c:pt>
                <c:pt idx="34">
                  <c:v>45781</c:v>
                </c:pt>
                <c:pt idx="35">
                  <c:v>45782</c:v>
                </c:pt>
                <c:pt idx="36">
                  <c:v>45783</c:v>
                </c:pt>
                <c:pt idx="37">
                  <c:v>45784</c:v>
                </c:pt>
                <c:pt idx="38">
                  <c:v>45785</c:v>
                </c:pt>
                <c:pt idx="39">
                  <c:v>45786</c:v>
                </c:pt>
                <c:pt idx="40">
                  <c:v>45787</c:v>
                </c:pt>
                <c:pt idx="41">
                  <c:v>45788</c:v>
                </c:pt>
                <c:pt idx="42">
                  <c:v>45789</c:v>
                </c:pt>
                <c:pt idx="43">
                  <c:v>45790</c:v>
                </c:pt>
                <c:pt idx="44">
                  <c:v>45791</c:v>
                </c:pt>
                <c:pt idx="45">
                  <c:v>45792</c:v>
                </c:pt>
                <c:pt idx="46">
                  <c:v>45793</c:v>
                </c:pt>
                <c:pt idx="47">
                  <c:v>45794</c:v>
                </c:pt>
                <c:pt idx="48">
                  <c:v>45795</c:v>
                </c:pt>
                <c:pt idx="49">
                  <c:v>45796</c:v>
                </c:pt>
                <c:pt idx="50">
                  <c:v>45797</c:v>
                </c:pt>
                <c:pt idx="51">
                  <c:v>45798</c:v>
                </c:pt>
                <c:pt idx="52">
                  <c:v>45799</c:v>
                </c:pt>
                <c:pt idx="53">
                  <c:v>45800</c:v>
                </c:pt>
                <c:pt idx="54">
                  <c:v>45801</c:v>
                </c:pt>
                <c:pt idx="55">
                  <c:v>45802</c:v>
                </c:pt>
                <c:pt idx="56">
                  <c:v>45803</c:v>
                </c:pt>
                <c:pt idx="57">
                  <c:v>45804</c:v>
                </c:pt>
                <c:pt idx="58">
                  <c:v>45805</c:v>
                </c:pt>
                <c:pt idx="59">
                  <c:v>45806</c:v>
                </c:pt>
                <c:pt idx="60">
                  <c:v>45807</c:v>
                </c:pt>
                <c:pt idx="61">
                  <c:v>45808</c:v>
                </c:pt>
                <c:pt idx="62">
                  <c:v>45809</c:v>
                </c:pt>
                <c:pt idx="63">
                  <c:v>45810</c:v>
                </c:pt>
                <c:pt idx="64">
                  <c:v>45811</c:v>
                </c:pt>
                <c:pt idx="65">
                  <c:v>45812</c:v>
                </c:pt>
                <c:pt idx="66">
                  <c:v>45813</c:v>
                </c:pt>
                <c:pt idx="67">
                  <c:v>45814</c:v>
                </c:pt>
                <c:pt idx="68">
                  <c:v>45815</c:v>
                </c:pt>
                <c:pt idx="69">
                  <c:v>45816</c:v>
                </c:pt>
                <c:pt idx="70">
                  <c:v>45817</c:v>
                </c:pt>
                <c:pt idx="71">
                  <c:v>45818</c:v>
                </c:pt>
                <c:pt idx="72">
                  <c:v>45819</c:v>
                </c:pt>
                <c:pt idx="73">
                  <c:v>45820</c:v>
                </c:pt>
                <c:pt idx="74">
                  <c:v>45821</c:v>
                </c:pt>
                <c:pt idx="75">
                  <c:v>45822</c:v>
                </c:pt>
                <c:pt idx="76">
                  <c:v>45823</c:v>
                </c:pt>
                <c:pt idx="77">
                  <c:v>45824</c:v>
                </c:pt>
                <c:pt idx="78">
                  <c:v>45825</c:v>
                </c:pt>
                <c:pt idx="79">
                  <c:v>45826</c:v>
                </c:pt>
                <c:pt idx="80">
                  <c:v>45827</c:v>
                </c:pt>
                <c:pt idx="81">
                  <c:v>45828</c:v>
                </c:pt>
                <c:pt idx="82">
                  <c:v>45829</c:v>
                </c:pt>
                <c:pt idx="83">
                  <c:v>45830</c:v>
                </c:pt>
                <c:pt idx="84">
                  <c:v>45831</c:v>
                </c:pt>
                <c:pt idx="85">
                  <c:v>45832</c:v>
                </c:pt>
                <c:pt idx="86">
                  <c:v>45833</c:v>
                </c:pt>
                <c:pt idx="87">
                  <c:v>45834</c:v>
                </c:pt>
                <c:pt idx="88">
                  <c:v>45835</c:v>
                </c:pt>
                <c:pt idx="89">
                  <c:v>45836</c:v>
                </c:pt>
                <c:pt idx="90">
                  <c:v>45837</c:v>
                </c:pt>
                <c:pt idx="91">
                  <c:v>45838</c:v>
                </c:pt>
              </c:numCache>
            </c:numRef>
          </c:cat>
          <c:val>
            <c:numRef>
              <c:f>'[1]5 zpf_se'!$E$3:$E$95</c:f>
              <c:numCache>
                <c:formatCode>General</c:formatCode>
                <c:ptCount val="93"/>
                <c:pt idx="0">
                  <c:v>127.140227</c:v>
                </c:pt>
                <c:pt idx="1">
                  <c:v>127.234737</c:v>
                </c:pt>
                <c:pt idx="2">
                  <c:v>127.510201</c:v>
                </c:pt>
                <c:pt idx="3">
                  <c:v>125.91136400000001</c:v>
                </c:pt>
                <c:pt idx="4">
                  <c:v>122.977968</c:v>
                </c:pt>
                <c:pt idx="5">
                  <c:v>123.07056</c:v>
                </c:pt>
                <c:pt idx="6">
                  <c:v>123.08035</c:v>
                </c:pt>
                <c:pt idx="7">
                  <c:v>122.64784400000001</c:v>
                </c:pt>
                <c:pt idx="8">
                  <c:v>122.384354</c:v>
                </c:pt>
                <c:pt idx="9">
                  <c:v>125.188416</c:v>
                </c:pt>
                <c:pt idx="10">
                  <c:v>123.96119299999999</c:v>
                </c:pt>
                <c:pt idx="11">
                  <c:v>124.483227</c:v>
                </c:pt>
                <c:pt idx="12">
                  <c:v>123.72478700000001</c:v>
                </c:pt>
                <c:pt idx="13">
                  <c:v>123.734662</c:v>
                </c:pt>
                <c:pt idx="14">
                  <c:v>124.081644</c:v>
                </c:pt>
                <c:pt idx="15">
                  <c:v>124.036281</c:v>
                </c:pt>
                <c:pt idx="16">
                  <c:v>123.64504100000001</c:v>
                </c:pt>
                <c:pt idx="17">
                  <c:v>123.684803</c:v>
                </c:pt>
                <c:pt idx="18">
                  <c:v>123.686296</c:v>
                </c:pt>
                <c:pt idx="19">
                  <c:v>123.69607000000001</c:v>
                </c:pt>
                <c:pt idx="20">
                  <c:v>123.705741</c:v>
                </c:pt>
                <c:pt idx="21">
                  <c:v>123.113696</c:v>
                </c:pt>
                <c:pt idx="22">
                  <c:v>123.857376</c:v>
                </c:pt>
                <c:pt idx="23">
                  <c:v>124.001735</c:v>
                </c:pt>
                <c:pt idx="24">
                  <c:v>124.86842900000001</c:v>
                </c:pt>
                <c:pt idx="25">
                  <c:v>125.26877</c:v>
                </c:pt>
                <c:pt idx="26">
                  <c:v>125.36679599999999</c:v>
                </c:pt>
                <c:pt idx="27">
                  <c:v>125.376451</c:v>
                </c:pt>
                <c:pt idx="28">
                  <c:v>125.485776</c:v>
                </c:pt>
                <c:pt idx="29">
                  <c:v>125.694541</c:v>
                </c:pt>
                <c:pt idx="30">
                  <c:v>125.663595</c:v>
                </c:pt>
                <c:pt idx="31">
                  <c:v>125.828439</c:v>
                </c:pt>
                <c:pt idx="32">
                  <c:v>126.44640699999999</c:v>
                </c:pt>
                <c:pt idx="33">
                  <c:v>126.56308900000001</c:v>
                </c:pt>
                <c:pt idx="34">
                  <c:v>126.572827</c:v>
                </c:pt>
                <c:pt idx="35">
                  <c:v>126.53454499999999</c:v>
                </c:pt>
                <c:pt idx="36">
                  <c:v>126.343176</c:v>
                </c:pt>
                <c:pt idx="37">
                  <c:v>126.46166599999999</c:v>
                </c:pt>
                <c:pt idx="38">
                  <c:v>126.560149</c:v>
                </c:pt>
                <c:pt idx="39">
                  <c:v>126.805735</c:v>
                </c:pt>
                <c:pt idx="40">
                  <c:v>126.966905</c:v>
                </c:pt>
                <c:pt idx="41">
                  <c:v>126.976589</c:v>
                </c:pt>
                <c:pt idx="42">
                  <c:v>127.992131</c:v>
                </c:pt>
                <c:pt idx="43">
                  <c:v>128.76162299999999</c:v>
                </c:pt>
                <c:pt idx="44">
                  <c:v>128.76933099999999</c:v>
                </c:pt>
                <c:pt idx="45">
                  <c:v>128.618481</c:v>
                </c:pt>
                <c:pt idx="46">
                  <c:v>128.913974</c:v>
                </c:pt>
                <c:pt idx="47">
                  <c:v>128.87827899999999</c:v>
                </c:pt>
                <c:pt idx="48">
                  <c:v>128.88778199999999</c:v>
                </c:pt>
                <c:pt idx="49">
                  <c:v>128.993155</c:v>
                </c:pt>
                <c:pt idx="50">
                  <c:v>128.74903</c:v>
                </c:pt>
                <c:pt idx="51">
                  <c:v>128.27816999999999</c:v>
                </c:pt>
                <c:pt idx="52">
                  <c:v>127.994968</c:v>
                </c:pt>
                <c:pt idx="53">
                  <c:v>127.86414000000001</c:v>
                </c:pt>
                <c:pt idx="54">
                  <c:v>127.913062</c:v>
                </c:pt>
                <c:pt idx="55">
                  <c:v>127.922854</c:v>
                </c:pt>
                <c:pt idx="56">
                  <c:v>127.92928499999999</c:v>
                </c:pt>
                <c:pt idx="57">
                  <c:v>128.38903300000001</c:v>
                </c:pt>
                <c:pt idx="58">
                  <c:v>128.23653300000001</c:v>
                </c:pt>
                <c:pt idx="59">
                  <c:v>128.501509</c:v>
                </c:pt>
                <c:pt idx="60">
                  <c:v>128.59684300000001</c:v>
                </c:pt>
                <c:pt idx="61">
                  <c:v>128.41329200000001</c:v>
                </c:pt>
                <c:pt idx="62">
                  <c:v>128.42303100000001</c:v>
                </c:pt>
                <c:pt idx="63">
                  <c:v>128.66644400000001</c:v>
                </c:pt>
                <c:pt idx="64">
                  <c:v>128.567452</c:v>
                </c:pt>
                <c:pt idx="65">
                  <c:v>128.73676699999999</c:v>
                </c:pt>
                <c:pt idx="66">
                  <c:v>128.645411</c:v>
                </c:pt>
                <c:pt idx="67">
                  <c:v>128.84008299999999</c:v>
                </c:pt>
                <c:pt idx="68">
                  <c:v>128.84977599999999</c:v>
                </c:pt>
                <c:pt idx="69">
                  <c:v>128.859396</c:v>
                </c:pt>
                <c:pt idx="70">
                  <c:v>128.92403300000001</c:v>
                </c:pt>
                <c:pt idx="71">
                  <c:v>129.14613800000001</c:v>
                </c:pt>
                <c:pt idx="72">
                  <c:v>129.003681</c:v>
                </c:pt>
                <c:pt idx="73">
                  <c:v>129.12304700000001</c:v>
                </c:pt>
                <c:pt idx="74">
                  <c:v>128.128342</c:v>
                </c:pt>
                <c:pt idx="75">
                  <c:v>128.37153699999999</c:v>
                </c:pt>
                <c:pt idx="76">
                  <c:v>128.381224</c:v>
                </c:pt>
                <c:pt idx="77">
                  <c:v>128.58949200000001</c:v>
                </c:pt>
                <c:pt idx="78">
                  <c:v>128.10171299999999</c:v>
                </c:pt>
                <c:pt idx="79">
                  <c:v>128.09343699999999</c:v>
                </c:pt>
                <c:pt idx="80">
                  <c:v>128.253488</c:v>
                </c:pt>
                <c:pt idx="81">
                  <c:v>128.17281700000001</c:v>
                </c:pt>
                <c:pt idx="82">
                  <c:v>128.082651</c:v>
                </c:pt>
                <c:pt idx="83">
                  <c:v>128.092409</c:v>
                </c:pt>
                <c:pt idx="84">
                  <c:v>128.417787</c:v>
                </c:pt>
                <c:pt idx="85">
                  <c:v>129.02203499999999</c:v>
                </c:pt>
                <c:pt idx="86">
                  <c:v>128.60878700000001</c:v>
                </c:pt>
                <c:pt idx="87">
                  <c:v>128.996801</c:v>
                </c:pt>
                <c:pt idx="88">
                  <c:v>128.94239400000001</c:v>
                </c:pt>
                <c:pt idx="89">
                  <c:v>128.96159299999999</c:v>
                </c:pt>
                <c:pt idx="90">
                  <c:v>128.97144800000001</c:v>
                </c:pt>
                <c:pt idx="91">
                  <c:v>129.159019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2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2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45747</c:v>
                </c:pt>
                <c:pt idx="1">
                  <c:v>45762</c:v>
                </c:pt>
                <c:pt idx="2">
                  <c:v>45777</c:v>
                </c:pt>
                <c:pt idx="3">
                  <c:v>45792</c:v>
                </c:pt>
                <c:pt idx="4">
                  <c:v>45808</c:v>
                </c:pt>
                <c:pt idx="5">
                  <c:v>45823</c:v>
                </c:pt>
                <c:pt idx="6">
                  <c:v>45838</c:v>
                </c:pt>
              </c:numCache>
            </c:numRef>
          </c:cat>
          <c:val>
            <c:numRef>
              <c:f>'[1]6_zpf_sredstva_se'!$C$4:$C$10</c:f>
              <c:numCache>
                <c:formatCode>General</c:formatCode>
                <c:ptCount val="7"/>
                <c:pt idx="0">
                  <c:v>71720.380533480784</c:v>
                </c:pt>
                <c:pt idx="1">
                  <c:v>70384.974723971987</c:v>
                </c:pt>
                <c:pt idx="2">
                  <c:v>71375.674873884345</c:v>
                </c:pt>
                <c:pt idx="3">
                  <c:v>73266.237770606269</c:v>
                </c:pt>
                <c:pt idx="4">
                  <c:v>73281.13380412999</c:v>
                </c:pt>
                <c:pt idx="5">
                  <c:v>73677.668318912183</c:v>
                </c:pt>
                <c:pt idx="6">
                  <c:v>74275.97859918428</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45747</c:v>
                </c:pt>
                <c:pt idx="1">
                  <c:v>45762</c:v>
                </c:pt>
                <c:pt idx="2">
                  <c:v>45777</c:v>
                </c:pt>
                <c:pt idx="3">
                  <c:v>45792</c:v>
                </c:pt>
                <c:pt idx="4">
                  <c:v>45808</c:v>
                </c:pt>
                <c:pt idx="5">
                  <c:v>45823</c:v>
                </c:pt>
                <c:pt idx="6">
                  <c:v>45838</c:v>
                </c:pt>
              </c:numCache>
            </c:numRef>
          </c:cat>
          <c:val>
            <c:numRef>
              <c:f>'[1]6_zpf_sredstva_se'!$D$4:$D$10</c:f>
              <c:numCache>
                <c:formatCode>General</c:formatCode>
                <c:ptCount val="7"/>
                <c:pt idx="0">
                  <c:v>276.74943400000001</c:v>
                </c:pt>
                <c:pt idx="1">
                  <c:v>270.23229199999997</c:v>
                </c:pt>
                <c:pt idx="2">
                  <c:v>273.319365</c:v>
                </c:pt>
                <c:pt idx="3">
                  <c:v>279.12813899999998</c:v>
                </c:pt>
                <c:pt idx="4">
                  <c:v>278.59669200000002</c:v>
                </c:pt>
                <c:pt idx="5">
                  <c:v>278.55332099999998</c:v>
                </c:pt>
                <c:pt idx="6">
                  <c:v>280.48327499999999</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10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2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45747</c:v>
                </c:pt>
                <c:pt idx="1">
                  <c:v>45762</c:v>
                </c:pt>
                <c:pt idx="2">
                  <c:v>45777</c:v>
                </c:pt>
                <c:pt idx="3">
                  <c:v>45792</c:v>
                </c:pt>
                <c:pt idx="4">
                  <c:v>45808</c:v>
                </c:pt>
                <c:pt idx="5">
                  <c:v>45823</c:v>
                </c:pt>
                <c:pt idx="6">
                  <c:v>45838</c:v>
                </c:pt>
              </c:numCache>
            </c:numRef>
          </c:cat>
          <c:val>
            <c:numRef>
              <c:f>'[1]6_zpf_sredstva_se'!$C$25:$C$31</c:f>
              <c:numCache>
                <c:formatCode>General</c:formatCode>
                <c:ptCount val="7"/>
                <c:pt idx="0">
                  <c:v>80483.878806943467</c:v>
                </c:pt>
                <c:pt idx="1">
                  <c:v>78972.701305717157</c:v>
                </c:pt>
                <c:pt idx="2">
                  <c:v>80262.533479533857</c:v>
                </c:pt>
                <c:pt idx="3">
                  <c:v>82522.086934504507</c:v>
                </c:pt>
                <c:pt idx="4">
                  <c:v>82588.157454733184</c:v>
                </c:pt>
                <c:pt idx="5">
                  <c:v>82947.527574569802</c:v>
                </c:pt>
                <c:pt idx="6">
                  <c:v>83713.521659426071</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45747</c:v>
                </c:pt>
                <c:pt idx="1">
                  <c:v>45762</c:v>
                </c:pt>
                <c:pt idx="2">
                  <c:v>45777</c:v>
                </c:pt>
                <c:pt idx="3">
                  <c:v>45792</c:v>
                </c:pt>
                <c:pt idx="4">
                  <c:v>45808</c:v>
                </c:pt>
                <c:pt idx="5">
                  <c:v>45823</c:v>
                </c:pt>
                <c:pt idx="6">
                  <c:v>45838</c:v>
                </c:pt>
              </c:numCache>
            </c:numRef>
          </c:cat>
          <c:val>
            <c:numRef>
              <c:f>'[1]6_zpf_sredstva_se'!$D$25:$D$31</c:f>
              <c:numCache>
                <c:formatCode>General</c:formatCode>
                <c:ptCount val="7"/>
                <c:pt idx="0">
                  <c:v>286.47686199999998</c:v>
                </c:pt>
                <c:pt idx="1">
                  <c:v>279.681916</c:v>
                </c:pt>
                <c:pt idx="2">
                  <c:v>283.487843</c:v>
                </c:pt>
                <c:pt idx="3">
                  <c:v>290.06031200000001</c:v>
                </c:pt>
                <c:pt idx="4">
                  <c:v>289.66644700000001</c:v>
                </c:pt>
                <c:pt idx="5">
                  <c:v>289.41776299999998</c:v>
                </c:pt>
                <c:pt idx="6">
                  <c:v>291.53987499999999</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10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2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45747</c:v>
                </c:pt>
                <c:pt idx="1">
                  <c:v>45762</c:v>
                </c:pt>
                <c:pt idx="2">
                  <c:v>45777</c:v>
                </c:pt>
                <c:pt idx="3">
                  <c:v>45792</c:v>
                </c:pt>
                <c:pt idx="4">
                  <c:v>45808</c:v>
                </c:pt>
                <c:pt idx="5">
                  <c:v>45823</c:v>
                </c:pt>
                <c:pt idx="6">
                  <c:v>45838</c:v>
                </c:pt>
              </c:numCache>
            </c:numRef>
          </c:cat>
          <c:val>
            <c:numRef>
              <c:f>'[1]6_zpf_sredstva_se'!$C$50:$C$56</c:f>
              <c:numCache>
                <c:formatCode>General</c:formatCode>
                <c:ptCount val="7"/>
                <c:pt idx="0">
                  <c:v>13316.721025027424</c:v>
                </c:pt>
                <c:pt idx="1">
                  <c:v>13163.062251176236</c:v>
                </c:pt>
                <c:pt idx="2">
                  <c:v>13389.194573991017</c:v>
                </c:pt>
                <c:pt idx="3">
                  <c:v>14012.423895487032</c:v>
                </c:pt>
                <c:pt idx="4">
                  <c:v>14033.019556889163</c:v>
                </c:pt>
                <c:pt idx="5">
                  <c:v>14145.120983005239</c:v>
                </c:pt>
                <c:pt idx="6">
                  <c:v>14438.570425689939</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45747</c:v>
                </c:pt>
                <c:pt idx="1">
                  <c:v>45762</c:v>
                </c:pt>
                <c:pt idx="2">
                  <c:v>45777</c:v>
                </c:pt>
                <c:pt idx="3">
                  <c:v>45792</c:v>
                </c:pt>
                <c:pt idx="4">
                  <c:v>45808</c:v>
                </c:pt>
                <c:pt idx="5">
                  <c:v>45823</c:v>
                </c:pt>
                <c:pt idx="6">
                  <c:v>45838</c:v>
                </c:pt>
              </c:numCache>
            </c:numRef>
          </c:cat>
          <c:val>
            <c:numRef>
              <c:f>'[1]6_zpf_sredstva_se'!$D$50:$D$56</c:f>
              <c:numCache>
                <c:formatCode>General</c:formatCode>
                <c:ptCount val="7"/>
                <c:pt idx="0">
                  <c:v>127.140227</c:v>
                </c:pt>
                <c:pt idx="1">
                  <c:v>124.036281</c:v>
                </c:pt>
                <c:pt idx="2">
                  <c:v>125.663595</c:v>
                </c:pt>
                <c:pt idx="3">
                  <c:v>128.618481</c:v>
                </c:pt>
                <c:pt idx="4">
                  <c:v>128.41329200000001</c:v>
                </c:pt>
                <c:pt idx="5">
                  <c:v>128.381224</c:v>
                </c:pt>
                <c:pt idx="6">
                  <c:v>129.159019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2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5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4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2.4405462205918549E-2</c:v>
                </c:pt>
                <c:pt idx="1">
                  <c:v>1.3548857551322914E-2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0.67442294525498714</c:v>
                </c:pt>
                <c:pt idx="1">
                  <c:v>0.65028499717824839</c:v>
                </c:pt>
                <c:pt idx="2">
                  <c:v>0.66670337788479128</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1.1501423608066417E-5</c:v>
                </c:pt>
                <c:pt idx="1">
                  <c:v>2.0907588268736202E-3</c:v>
                </c:pt>
                <c:pt idx="2">
                  <c:v>3.1831981972125049E-2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7.483615494454561E-2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8.4678030252774567E-3</c:v>
                </c:pt>
                <c:pt idx="1">
                  <c:v>1.0333800956425143E-2</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0.1982342824098553</c:v>
                </c:pt>
                <c:pt idx="1">
                  <c:v>0.30390492619215603</c:v>
                </c:pt>
                <c:pt idx="2">
                  <c:v>0.28633212768186883</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4.8891639793759694E-3</c:v>
                </c:pt>
                <c:pt idx="1">
                  <c:v>1.0985336600700998E-2</c:v>
                </c:pt>
                <c:pt idx="2">
                  <c:v>2.0997282205869514E-3</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6.3342328805889216E-3</c:v>
                </c:pt>
                <c:pt idx="1">
                  <c:v>6.1736173380097417E-4</c:v>
                </c:pt>
                <c:pt idx="2">
                  <c:v>5.1245661252742895E-4</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8.3984538758428672E-3</c:v>
                </c:pt>
                <c:pt idx="1">
                  <c:v>8.2339609604717614E-3</c:v>
                </c:pt>
                <c:pt idx="2">
                  <c:v>1.2520327628100486E-2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73231766214E-2"/>
          <c:y val="0.66310110523156407"/>
          <c:w val="0.44494117229761998"/>
          <c:h val="0.31287486317021374"/>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0.70008274457386543</c:v>
                </c:pt>
                <c:pt idx="1">
                  <c:v>0.35804549283909015</c:v>
                </c:pt>
                <c:pt idx="2">
                  <c:v>0.72248803827751196</c:v>
                </c:pt>
                <c:pt idx="3">
                  <c:v>0.51424694708276797</c:v>
                </c:pt>
                <c:pt idx="4">
                  <c:v>0.51952875631129936</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0.29991725542613457</c:v>
                </c:pt>
                <c:pt idx="1">
                  <c:v>0.64195450716090985</c:v>
                </c:pt>
                <c:pt idx="2">
                  <c:v>0.27751196172248804</c:v>
                </c:pt>
                <c:pt idx="3">
                  <c:v>0.48575305291723203</c:v>
                </c:pt>
                <c:pt idx="4">
                  <c:v>0.48047124368870059</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78</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a:t>
          </a:r>
          <a:r>
            <a:rPr lang="en-US" sz="2000" b="0" i="0" u="none" strike="noStrike">
              <a:solidFill>
                <a:schemeClr val="dk1"/>
              </a:solidFill>
              <a:effectLst/>
              <a:latin typeface="Arial" panose="020B0604020202020204" pitchFamily="34" charset="0"/>
              <a:ea typeface="+mn-ea"/>
              <a:cs typeface="Arial" panose="020B0604020202020204" pitchFamily="34" charset="0"/>
            </a:rPr>
            <a:t>0</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јуни </a:t>
          </a:r>
          <a:r>
            <a:rPr lang="mk-MK" sz="2000" b="0" i="0" u="none" strike="noStrike">
              <a:solidFill>
                <a:schemeClr val="dk1"/>
              </a:solidFill>
              <a:effectLst/>
              <a:latin typeface="Arial" panose="020B0604020202020204" pitchFamily="34" charset="0"/>
              <a:ea typeface="+mn-ea"/>
              <a:cs typeface="Arial" panose="020B0604020202020204" pitchFamily="34" charset="0"/>
            </a:rPr>
            <a:t>202</a:t>
          </a:r>
          <a:r>
            <a:rPr lang="en-US" sz="2000" b="0" i="0" u="none" strike="noStrike">
              <a:solidFill>
                <a:schemeClr val="dk1"/>
              </a:solidFill>
              <a:effectLst/>
              <a:latin typeface="Arial" panose="020B0604020202020204" pitchFamily="34" charset="0"/>
              <a:ea typeface="+mn-ea"/>
              <a:cs typeface="Arial" panose="020B0604020202020204" pitchFamily="34" charset="0"/>
            </a:rPr>
            <a:t>5</a:t>
          </a:r>
          <a:r>
            <a:rPr lang="mk-MK" sz="2000" b="0" i="0" u="none" strike="noStrike">
              <a:solidFill>
                <a:schemeClr val="dk1"/>
              </a:solidFill>
              <a:effectLst/>
              <a:latin typeface="Arial" panose="020B0604020202020204" pitchFamily="34" charset="0"/>
              <a:ea typeface="+mn-ea"/>
              <a:cs typeface="Arial" panose="020B0604020202020204" pitchFamily="34" charset="0"/>
            </a:rPr>
            <a:t>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a:t>
          </a:r>
          <a:r>
            <a:rPr lang="mk-MK" sz="2000" b="0" i="0" u="none" strike="noStrike">
              <a:solidFill>
                <a:srgbClr val="5A3C92"/>
              </a:solidFill>
              <a:effectLst/>
              <a:latin typeface="Arial" panose="020B0604020202020204" pitchFamily="34" charset="0"/>
              <a:ea typeface="+mn-ea"/>
              <a:cs typeface="Arial" panose="020B0604020202020204" pitchFamily="34" charset="0"/>
            </a:rPr>
            <a:t>7</a:t>
          </a:r>
          <a:r>
            <a:rPr lang="en-US" sz="2000" b="0" i="0" u="none" strike="noStrike">
              <a:solidFill>
                <a:srgbClr val="5A3C92"/>
              </a:solidFill>
              <a:effectLst/>
              <a:latin typeface="Arial" panose="020B0604020202020204" pitchFamily="34" charset="0"/>
              <a:ea typeface="+mn-ea"/>
              <a:cs typeface="Arial" panose="020B0604020202020204" pitchFamily="34" charset="0"/>
            </a:rPr>
            <a:t>8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baseline="0">
              <a:solidFill>
                <a:srgbClr val="5A3C92"/>
              </a:solidFill>
              <a:effectLst/>
              <a:latin typeface="Arial" panose="020B0604020202020204" pitchFamily="34" charset="0"/>
              <a:ea typeface="+mn-ea"/>
              <a:cs typeface="Arial" panose="020B0604020202020204" pitchFamily="34" charset="0"/>
            </a:rPr>
            <a:t>June </a:t>
          </a:r>
          <a:r>
            <a:rPr lang="en-US" sz="2000" b="0" i="0" u="none" strike="noStrike">
              <a:solidFill>
                <a:srgbClr val="5A3C92"/>
              </a:solidFill>
              <a:effectLst/>
              <a:latin typeface="Arial" panose="020B0604020202020204" pitchFamily="34" charset="0"/>
              <a:ea typeface="+mn-ea"/>
              <a:cs typeface="Arial" panose="020B0604020202020204" pitchFamily="34" charset="0"/>
            </a:rPr>
            <a:t>30, 2025</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0.13255</cdr:x>
      <cdr:y>0.84939</cdr:y>
    </cdr:from>
    <cdr:to>
      <cdr:x>0.92212</cdr:x>
      <cdr:y>0.90509</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10535" y="3833256"/>
          <a:ext cx="4828260"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1.</a:t>
          </a:r>
          <a:r>
            <a:rPr lang="mk-MK" sz="900" baseline="0">
              <a:solidFill>
                <a:sysClr val="windowText" lastClr="000000"/>
              </a:solidFill>
              <a:latin typeface="Arial" panose="020B0604020202020204" pitchFamily="34" charset="0"/>
              <a:cs typeface="Arial" panose="020B0604020202020204" pitchFamily="34" charset="0"/>
            </a:rPr>
            <a:t>500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1.000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32</xdr:row>
      <xdr:rowOff>38100</xdr:rowOff>
    </xdr:from>
    <xdr:to>
      <xdr:col>8</xdr:col>
      <xdr:colOff>236008</xdr:colOff>
      <xdr:row>54</xdr:row>
      <xdr:rowOff>47625</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0.10526</cdr:x>
      <cdr:y>0.83884</cdr:y>
    </cdr:from>
    <cdr:to>
      <cdr:x>0.9861</cdr:x>
      <cdr:y>0.90575</cdr:y>
    </cdr:to>
    <cdr:sp macro="" textlink="">
      <cdr:nvSpPr>
        <cdr:cNvPr id="2" name="Rectangle 1"/>
        <cdr:cNvSpPr/>
      </cdr:nvSpPr>
      <cdr:spPr>
        <a:xfrm xmlns:a="http://schemas.openxmlformats.org/drawingml/2006/main">
          <a:off x="590545" y="3475624"/>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8_30062025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8_30062025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45747</v>
          </cell>
        </row>
        <row r="6">
          <cell r="C6">
            <v>26914</v>
          </cell>
          <cell r="D6">
            <v>82643</v>
          </cell>
          <cell r="E6">
            <v>141089</v>
          </cell>
          <cell r="F6">
            <v>12208</v>
          </cell>
          <cell r="G6">
            <v>235940</v>
          </cell>
          <cell r="H6">
            <v>262854</v>
          </cell>
        </row>
        <row r="7">
          <cell r="C7">
            <v>31586</v>
          </cell>
          <cell r="D7">
            <v>89753</v>
          </cell>
          <cell r="E7">
            <v>148655</v>
          </cell>
          <cell r="F7">
            <v>12579</v>
          </cell>
          <cell r="G7">
            <v>250987</v>
          </cell>
          <cell r="H7">
            <v>282573</v>
          </cell>
        </row>
        <row r="8">
          <cell r="C8">
            <v>3011</v>
          </cell>
          <cell r="D8">
            <v>29051</v>
          </cell>
          <cell r="E8">
            <v>32690</v>
          </cell>
          <cell r="F8">
            <v>4834</v>
          </cell>
          <cell r="G8">
            <v>66575</v>
          </cell>
          <cell r="H8">
            <v>69586</v>
          </cell>
        </row>
        <row r="9">
          <cell r="C9">
            <v>61511</v>
          </cell>
          <cell r="D9">
            <v>201447</v>
          </cell>
          <cell r="E9">
            <v>322434</v>
          </cell>
          <cell r="F9">
            <v>29621</v>
          </cell>
          <cell r="G9">
            <v>553502</v>
          </cell>
          <cell r="H9">
            <v>615013</v>
          </cell>
        </row>
        <row r="10">
          <cell r="B10">
            <v>45838</v>
          </cell>
        </row>
        <row r="11">
          <cell r="C11">
            <v>26846</v>
          </cell>
          <cell r="D11">
            <v>82717</v>
          </cell>
          <cell r="E11">
            <v>141666</v>
          </cell>
          <cell r="F11">
            <v>12398</v>
          </cell>
          <cell r="G11">
            <v>236781</v>
          </cell>
          <cell r="H11">
            <v>263627</v>
          </cell>
        </row>
        <row r="12">
          <cell r="C12">
            <v>31482</v>
          </cell>
          <cell r="D12">
            <v>90068</v>
          </cell>
          <cell r="E12">
            <v>149169</v>
          </cell>
          <cell r="F12">
            <v>12775</v>
          </cell>
          <cell r="G12">
            <v>252012</v>
          </cell>
          <cell r="H12">
            <v>283494</v>
          </cell>
        </row>
        <row r="13">
          <cell r="C13">
            <v>3156</v>
          </cell>
          <cell r="D13">
            <v>30549</v>
          </cell>
          <cell r="E13">
            <v>33800</v>
          </cell>
          <cell r="F13">
            <v>5011</v>
          </cell>
          <cell r="G13">
            <v>69360</v>
          </cell>
          <cell r="H13">
            <v>72516</v>
          </cell>
        </row>
        <row r="14">
          <cell r="C14">
            <v>61484</v>
          </cell>
          <cell r="D14">
            <v>203334</v>
          </cell>
          <cell r="E14">
            <v>324635</v>
          </cell>
          <cell r="F14">
            <v>30184</v>
          </cell>
          <cell r="G14">
            <v>558153</v>
          </cell>
          <cell r="H14">
            <v>619637</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0.10183327200931619</v>
          </cell>
          <cell r="D29">
            <v>0.31376528200829201</v>
          </cell>
          <cell r="E29">
            <v>0.53737287910570619</v>
          </cell>
          <cell r="F29">
            <v>4.7028566876685621E-2</v>
          </cell>
        </row>
        <row r="30">
          <cell r="B30" t="str">
            <v>КБПз</v>
          </cell>
          <cell r="C30">
            <v>0.11104996931151982</v>
          </cell>
          <cell r="D30">
            <v>0.31770690032240539</v>
          </cell>
          <cell r="E30">
            <v>0.52618044826345534</v>
          </cell>
          <cell r="F30">
            <v>4.5062682102619454E-2</v>
          </cell>
        </row>
        <row r="31">
          <cell r="B31" t="str">
            <v>ТРИГЛАВз</v>
          </cell>
          <cell r="C31">
            <v>4.3521429753433725E-2</v>
          </cell>
          <cell r="D31">
            <v>0.42127254674830383</v>
          </cell>
          <cell r="E31">
            <v>0.46610403221358043</v>
          </cell>
          <cell r="F31">
            <v>6.9101991284682002E-2</v>
          </cell>
        </row>
        <row r="32">
          <cell r="B32" t="str">
            <v>Вкупно</v>
          </cell>
          <cell r="C32">
            <v>9.9225837062667341E-2</v>
          </cell>
          <cell r="D32">
            <v>0.32815019116030836</v>
          </cell>
          <cell r="E32">
            <v>0.52391158048986741</v>
          </cell>
          <cell r="F32">
            <v>4.8712391287156834E-2</v>
          </cell>
        </row>
      </sheetData>
      <sheetData sheetId="1">
        <row r="6">
          <cell r="D6">
            <v>1614</v>
          </cell>
          <cell r="E6">
            <v>3771</v>
          </cell>
          <cell r="F6">
            <v>2157</v>
          </cell>
          <cell r="G6">
            <v>1630</v>
          </cell>
          <cell r="H6">
            <v>3787</v>
          </cell>
          <cell r="I6">
            <v>1661</v>
          </cell>
          <cell r="J6">
            <v>1246</v>
          </cell>
          <cell r="K6">
            <v>2907</v>
          </cell>
          <cell r="L6">
            <v>10465</v>
          </cell>
        </row>
        <row r="7">
          <cell r="C7">
            <v>11239</v>
          </cell>
          <cell r="D7">
            <v>8594</v>
          </cell>
          <cell r="E7">
            <v>19833</v>
          </cell>
          <cell r="F7">
            <v>11911</v>
          </cell>
          <cell r="G7">
            <v>8825</v>
          </cell>
          <cell r="H7">
            <v>20736</v>
          </cell>
          <cell r="I7">
            <v>8827</v>
          </cell>
          <cell r="J7">
            <v>6476</v>
          </cell>
          <cell r="K7">
            <v>15303</v>
          </cell>
          <cell r="L7">
            <v>55872</v>
          </cell>
        </row>
        <row r="8">
          <cell r="C8">
            <v>18493</v>
          </cell>
          <cell r="D8">
            <v>15199</v>
          </cell>
          <cell r="E8">
            <v>33692</v>
          </cell>
          <cell r="F8">
            <v>19666</v>
          </cell>
          <cell r="G8">
            <v>15946</v>
          </cell>
          <cell r="H8">
            <v>35612</v>
          </cell>
          <cell r="I8">
            <v>7716</v>
          </cell>
          <cell r="J8">
            <v>7545</v>
          </cell>
          <cell r="K8">
            <v>15261</v>
          </cell>
          <cell r="L8">
            <v>84565</v>
          </cell>
        </row>
        <row r="9">
          <cell r="C9">
            <v>24248</v>
          </cell>
          <cell r="D9">
            <v>20384</v>
          </cell>
          <cell r="E9">
            <v>44632</v>
          </cell>
          <cell r="F9">
            <v>25798</v>
          </cell>
          <cell r="G9">
            <v>21869</v>
          </cell>
          <cell r="H9">
            <v>47667</v>
          </cell>
          <cell r="I9">
            <v>6047</v>
          </cell>
          <cell r="J9">
            <v>5843</v>
          </cell>
          <cell r="K9">
            <v>11890</v>
          </cell>
          <cell r="L9">
            <v>104189</v>
          </cell>
        </row>
        <row r="10">
          <cell r="C10">
            <v>27564</v>
          </cell>
          <cell r="D10">
            <v>23481</v>
          </cell>
          <cell r="E10">
            <v>51045</v>
          </cell>
          <cell r="F10">
            <v>29099</v>
          </cell>
          <cell r="G10">
            <v>24849</v>
          </cell>
          <cell r="H10">
            <v>53948</v>
          </cell>
          <cell r="I10">
            <v>5604</v>
          </cell>
          <cell r="J10">
            <v>5737</v>
          </cell>
          <cell r="K10">
            <v>11341</v>
          </cell>
          <cell r="L10">
            <v>116334</v>
          </cell>
        </row>
        <row r="11">
          <cell r="C11">
            <v>25137</v>
          </cell>
          <cell r="D11">
            <v>22067</v>
          </cell>
          <cell r="E11">
            <v>47204</v>
          </cell>
          <cell r="F11">
            <v>26375</v>
          </cell>
          <cell r="G11">
            <v>23714</v>
          </cell>
          <cell r="H11">
            <v>50089</v>
          </cell>
          <cell r="I11">
            <v>4125</v>
          </cell>
          <cell r="J11">
            <v>4579</v>
          </cell>
          <cell r="K11">
            <v>8704</v>
          </cell>
          <cell r="L11">
            <v>105997</v>
          </cell>
        </row>
        <row r="12">
          <cell r="C12">
            <v>18156</v>
          </cell>
          <cell r="D12">
            <v>15860</v>
          </cell>
          <cell r="E12">
            <v>34016</v>
          </cell>
          <cell r="F12">
            <v>19080</v>
          </cell>
          <cell r="G12">
            <v>18047</v>
          </cell>
          <cell r="H12">
            <v>37127</v>
          </cell>
          <cell r="I12">
            <v>2074</v>
          </cell>
          <cell r="J12">
            <v>2363</v>
          </cell>
          <cell r="K12">
            <v>4437</v>
          </cell>
          <cell r="L12">
            <v>75580</v>
          </cell>
        </row>
        <row r="13">
          <cell r="C13">
            <v>11361</v>
          </cell>
          <cell r="D13">
            <v>10352</v>
          </cell>
          <cell r="E13">
            <v>21713</v>
          </cell>
          <cell r="F13">
            <v>12657</v>
          </cell>
          <cell r="G13">
            <v>12653</v>
          </cell>
          <cell r="H13">
            <v>25310</v>
          </cell>
          <cell r="I13">
            <v>1006</v>
          </cell>
          <cell r="J13">
            <v>1172</v>
          </cell>
          <cell r="K13">
            <v>2178</v>
          </cell>
          <cell r="L13">
            <v>49201</v>
          </cell>
        </row>
        <row r="14">
          <cell r="C14">
            <v>3900</v>
          </cell>
          <cell r="D14">
            <v>3690</v>
          </cell>
          <cell r="E14">
            <v>7590</v>
          </cell>
          <cell r="F14">
            <v>4307</v>
          </cell>
          <cell r="G14">
            <v>4679</v>
          </cell>
          <cell r="H14">
            <v>8986</v>
          </cell>
          <cell r="I14">
            <v>208</v>
          </cell>
          <cell r="J14">
            <v>284</v>
          </cell>
          <cell r="K14">
            <v>492</v>
          </cell>
          <cell r="L14">
            <v>17068</v>
          </cell>
        </row>
        <row r="15">
          <cell r="C15">
            <v>64</v>
          </cell>
          <cell r="D15">
            <v>60</v>
          </cell>
          <cell r="E15">
            <v>124</v>
          </cell>
          <cell r="F15">
            <v>102</v>
          </cell>
          <cell r="G15">
            <v>118</v>
          </cell>
          <cell r="H15">
            <v>220</v>
          </cell>
          <cell r="I15">
            <v>3</v>
          </cell>
          <cell r="J15">
            <v>0</v>
          </cell>
          <cell r="K15">
            <v>3</v>
          </cell>
          <cell r="L15">
            <v>347</v>
          </cell>
        </row>
        <row r="16">
          <cell r="C16">
            <v>3</v>
          </cell>
          <cell r="D16">
            <v>4</v>
          </cell>
          <cell r="E16">
            <v>7</v>
          </cell>
          <cell r="F16">
            <v>4</v>
          </cell>
          <cell r="G16">
            <v>8</v>
          </cell>
          <cell r="H16">
            <v>12</v>
          </cell>
          <cell r="I16">
            <v>0</v>
          </cell>
          <cell r="J16">
            <v>0</v>
          </cell>
          <cell r="K16">
            <v>0</v>
          </cell>
          <cell r="L16">
            <v>19</v>
          </cell>
        </row>
        <row r="17">
          <cell r="C17">
            <v>142322</v>
          </cell>
          <cell r="D17">
            <v>121305</v>
          </cell>
          <cell r="E17">
            <v>263627</v>
          </cell>
          <cell r="F17">
            <v>151156</v>
          </cell>
          <cell r="G17">
            <v>132338</v>
          </cell>
          <cell r="H17">
            <v>283494</v>
          </cell>
          <cell r="I17">
            <v>37271</v>
          </cell>
          <cell r="J17">
            <v>35245</v>
          </cell>
          <cell r="K17">
            <v>72516</v>
          </cell>
          <cell r="L17">
            <v>619637</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-2157</v>
          </cell>
          <cell r="E5">
            <v>1614</v>
          </cell>
          <cell r="F5">
            <v>-2157</v>
          </cell>
          <cell r="G5">
            <v>1630</v>
          </cell>
          <cell r="H5">
            <v>-1661</v>
          </cell>
          <cell r="I5">
            <v>1246</v>
          </cell>
        </row>
        <row r="6">
          <cell r="C6" t="str">
            <v>21-25</v>
          </cell>
          <cell r="D6">
            <v>-11239</v>
          </cell>
          <cell r="E6">
            <v>8594</v>
          </cell>
          <cell r="F6">
            <v>-11911</v>
          </cell>
          <cell r="G6">
            <v>8825</v>
          </cell>
          <cell r="H6">
            <v>-8827</v>
          </cell>
          <cell r="I6">
            <v>6476</v>
          </cell>
        </row>
        <row r="7">
          <cell r="C7" t="str">
            <v>26-30</v>
          </cell>
          <cell r="D7">
            <v>-18493</v>
          </cell>
          <cell r="E7">
            <v>15199</v>
          </cell>
          <cell r="F7">
            <v>-19666</v>
          </cell>
          <cell r="G7">
            <v>15946</v>
          </cell>
          <cell r="H7">
            <v>-7716</v>
          </cell>
          <cell r="I7">
            <v>7545</v>
          </cell>
        </row>
        <row r="8">
          <cell r="C8" t="str">
            <v>31-35</v>
          </cell>
          <cell r="D8">
            <v>-24248</v>
          </cell>
          <cell r="E8">
            <v>20384</v>
          </cell>
          <cell r="F8">
            <v>-25798</v>
          </cell>
          <cell r="G8">
            <v>21869</v>
          </cell>
          <cell r="H8">
            <v>-6047</v>
          </cell>
          <cell r="I8">
            <v>5843</v>
          </cell>
        </row>
        <row r="9">
          <cell r="C9" t="str">
            <v>36-40</v>
          </cell>
          <cell r="D9">
            <v>-27564</v>
          </cell>
          <cell r="E9">
            <v>23481</v>
          </cell>
          <cell r="F9">
            <v>-29099</v>
          </cell>
          <cell r="G9">
            <v>24849</v>
          </cell>
          <cell r="H9">
            <v>-5604</v>
          </cell>
          <cell r="I9">
            <v>5737</v>
          </cell>
        </row>
        <row r="10">
          <cell r="C10" t="str">
            <v>41-45</v>
          </cell>
          <cell r="D10">
            <v>-25137</v>
          </cell>
          <cell r="E10">
            <v>22067</v>
          </cell>
          <cell r="F10">
            <v>-26375</v>
          </cell>
          <cell r="G10">
            <v>23714</v>
          </cell>
          <cell r="H10">
            <v>-4125</v>
          </cell>
          <cell r="I10">
            <v>4579</v>
          </cell>
        </row>
        <row r="11">
          <cell r="C11" t="str">
            <v>46-50</v>
          </cell>
          <cell r="D11">
            <v>-18156</v>
          </cell>
          <cell r="E11">
            <v>15860</v>
          </cell>
          <cell r="F11">
            <v>-19080</v>
          </cell>
          <cell r="G11">
            <v>18047</v>
          </cell>
          <cell r="H11">
            <v>-2074</v>
          </cell>
          <cell r="I11">
            <v>2363</v>
          </cell>
        </row>
        <row r="12">
          <cell r="C12" t="str">
            <v>51-55</v>
          </cell>
          <cell r="D12">
            <v>-11361</v>
          </cell>
          <cell r="E12">
            <v>10352</v>
          </cell>
          <cell r="F12">
            <v>-12657</v>
          </cell>
          <cell r="G12">
            <v>12653</v>
          </cell>
          <cell r="H12">
            <v>-1006</v>
          </cell>
          <cell r="I12">
            <v>1172</v>
          </cell>
        </row>
        <row r="13">
          <cell r="C13" t="str">
            <v>56-60</v>
          </cell>
          <cell r="D13">
            <v>-3900</v>
          </cell>
          <cell r="E13">
            <v>3690</v>
          </cell>
          <cell r="F13">
            <v>-4307</v>
          </cell>
          <cell r="G13">
            <v>4679</v>
          </cell>
          <cell r="H13">
            <v>-208</v>
          </cell>
          <cell r="I13">
            <v>284</v>
          </cell>
        </row>
        <row r="14">
          <cell r="C14" t="str">
            <v>61-64</v>
          </cell>
          <cell r="D14">
            <v>-64</v>
          </cell>
          <cell r="E14">
            <v>60</v>
          </cell>
          <cell r="F14">
            <v>-102</v>
          </cell>
          <cell r="G14">
            <v>118</v>
          </cell>
          <cell r="H14">
            <v>-3</v>
          </cell>
          <cell r="I14">
            <v>0</v>
          </cell>
        </row>
        <row r="15">
          <cell r="C15" t="str">
            <v xml:space="preserve"> ≥  65</v>
          </cell>
          <cell r="D15">
            <v>-3</v>
          </cell>
          <cell r="E15">
            <v>4</v>
          </cell>
          <cell r="F15">
            <v>-4</v>
          </cell>
          <cell r="G15">
            <v>8</v>
          </cell>
          <cell r="H15">
            <v>0</v>
          </cell>
          <cell r="I15">
            <v>0</v>
          </cell>
        </row>
      </sheetData>
      <sheetData sheetId="3"/>
      <sheetData sheetId="4">
        <row r="10">
          <cell r="D10">
            <v>45747</v>
          </cell>
          <cell r="E10">
            <v>45777</v>
          </cell>
          <cell r="F10">
            <v>45808</v>
          </cell>
          <cell r="G10">
            <v>45838</v>
          </cell>
        </row>
        <row r="11">
          <cell r="D11">
            <v>572.438267</v>
          </cell>
          <cell r="E11">
            <v>600.46085900000003</v>
          </cell>
          <cell r="F11">
            <v>626.17432599999995</v>
          </cell>
          <cell r="G11">
            <v>606.837357</v>
          </cell>
        </row>
        <row r="12">
          <cell r="D12">
            <v>31.313601519999999</v>
          </cell>
          <cell r="E12">
            <v>31.381147260000002</v>
          </cell>
          <cell r="F12">
            <v>32.478181140000004</v>
          </cell>
          <cell r="G12">
            <v>32.44505745</v>
          </cell>
        </row>
        <row r="13">
          <cell r="D13">
            <v>71720.380533480784</v>
          </cell>
          <cell r="E13">
            <v>71375.674873884345</v>
          </cell>
          <cell r="F13">
            <v>73281.13380412999</v>
          </cell>
          <cell r="G13">
            <v>74275.97859918428</v>
          </cell>
        </row>
        <row r="14">
          <cell r="D14">
            <v>624.36935800000003</v>
          </cell>
          <cell r="E14">
            <v>649.78653799999995</v>
          </cell>
          <cell r="F14">
            <v>684.38546499999995</v>
          </cell>
          <cell r="G14">
            <v>662.35764099999994</v>
          </cell>
        </row>
        <row r="15">
          <cell r="D15">
            <v>34.831944200000002</v>
          </cell>
          <cell r="E15">
            <v>34.805396989999991</v>
          </cell>
          <cell r="F15">
            <v>36.212167100000002</v>
          </cell>
          <cell r="G15">
            <v>36.185659340000001</v>
          </cell>
        </row>
        <row r="16">
          <cell r="D16">
            <v>80483.878806943467</v>
          </cell>
          <cell r="E16">
            <v>80262.533479533857</v>
          </cell>
          <cell r="F16">
            <v>82588.157454733184</v>
          </cell>
          <cell r="G16">
            <v>83713.521659426071</v>
          </cell>
        </row>
        <row r="17">
          <cell r="D17">
            <v>159.02090899999999</v>
          </cell>
          <cell r="E17">
            <v>166.75704400000001</v>
          </cell>
          <cell r="F17">
            <v>176.36506900000001</v>
          </cell>
          <cell r="G17">
            <v>174.36379299999999</v>
          </cell>
        </row>
        <row r="18">
          <cell r="D18">
            <v>6.7020760700000004</v>
          </cell>
          <cell r="E18">
            <v>6.7855301700000004</v>
          </cell>
          <cell r="F18">
            <v>7.1397748900000009</v>
          </cell>
          <cell r="G18">
            <v>7.2357053099999993</v>
          </cell>
        </row>
        <row r="19">
          <cell r="D19">
            <v>13316.721025027424</v>
          </cell>
          <cell r="E19">
            <v>13389.194573991017</v>
          </cell>
          <cell r="F19">
            <v>14033.019556889163</v>
          </cell>
          <cell r="G19">
            <v>14438.570425689939</v>
          </cell>
        </row>
      </sheetData>
      <sheetData sheetId="5">
        <row r="2">
          <cell r="C2" t="str">
            <v>САВАз</v>
          </cell>
          <cell r="D2" t="str">
            <v>КБПз</v>
          </cell>
          <cell r="E2" t="str">
            <v>ТРИГЛАВз</v>
          </cell>
        </row>
        <row r="3">
          <cell r="B3">
            <v>45747</v>
          </cell>
          <cell r="C3">
            <v>276.74943400000001</v>
          </cell>
          <cell r="D3">
            <v>286.47686199999998</v>
          </cell>
          <cell r="E3">
            <v>127.140227</v>
          </cell>
          <cell r="G3">
            <v>45747</v>
          </cell>
          <cell r="H3">
            <v>276.74943400000001</v>
          </cell>
          <cell r="I3">
            <v>286.47686199999998</v>
          </cell>
          <cell r="J3">
            <v>127.140227</v>
          </cell>
        </row>
        <row r="4">
          <cell r="B4">
            <v>45748</v>
          </cell>
          <cell r="C4">
            <v>277.26808299999999</v>
          </cell>
          <cell r="D4">
            <v>286.866491</v>
          </cell>
          <cell r="E4">
            <v>127.234737</v>
          </cell>
          <cell r="G4">
            <v>45762</v>
          </cell>
          <cell r="H4">
            <v>270.23229199999997</v>
          </cell>
          <cell r="I4">
            <v>279.681916</v>
          </cell>
          <cell r="J4">
            <v>124.036281</v>
          </cell>
        </row>
        <row r="5">
          <cell r="B5">
            <v>45749</v>
          </cell>
          <cell r="C5">
            <v>277.71258699999998</v>
          </cell>
          <cell r="D5">
            <v>287.363966</v>
          </cell>
          <cell r="E5">
            <v>127.510201</v>
          </cell>
          <cell r="G5">
            <v>45777</v>
          </cell>
          <cell r="H5">
            <v>273.319365</v>
          </cell>
          <cell r="I5">
            <v>283.487843</v>
          </cell>
          <cell r="J5">
            <v>125.663595</v>
          </cell>
        </row>
        <row r="6">
          <cell r="B6">
            <v>45750</v>
          </cell>
          <cell r="C6">
            <v>274.16747700000002</v>
          </cell>
          <cell r="D6">
            <v>283.96001999999999</v>
          </cell>
          <cell r="E6">
            <v>125.91136400000001</v>
          </cell>
          <cell r="G6">
            <v>45792</v>
          </cell>
          <cell r="H6">
            <v>279.12813899999998</v>
          </cell>
          <cell r="I6">
            <v>290.06031200000001</v>
          </cell>
          <cell r="J6">
            <v>128.618481</v>
          </cell>
        </row>
        <row r="7">
          <cell r="B7">
            <v>45751</v>
          </cell>
          <cell r="C7">
            <v>268.330174</v>
          </cell>
          <cell r="D7">
            <v>277.29520500000001</v>
          </cell>
          <cell r="E7">
            <v>122.977968</v>
          </cell>
          <cell r="G7">
            <v>45808</v>
          </cell>
          <cell r="H7">
            <v>278.59669200000002</v>
          </cell>
          <cell r="I7">
            <v>289.66644700000001</v>
          </cell>
          <cell r="J7">
            <v>128.41329200000001</v>
          </cell>
        </row>
        <row r="8">
          <cell r="B8">
            <v>45752</v>
          </cell>
          <cell r="C8">
            <v>268.471521</v>
          </cell>
          <cell r="D8">
            <v>277.45590399999998</v>
          </cell>
          <cell r="E8">
            <v>123.07056</v>
          </cell>
          <cell r="G8">
            <v>45823</v>
          </cell>
          <cell r="H8">
            <v>278.55332099999998</v>
          </cell>
          <cell r="I8">
            <v>289.41776299999998</v>
          </cell>
          <cell r="J8">
            <v>128.381224</v>
          </cell>
        </row>
        <row r="9">
          <cell r="B9">
            <v>45753</v>
          </cell>
          <cell r="C9">
            <v>268.49123900000001</v>
          </cell>
          <cell r="D9">
            <v>277.47494</v>
          </cell>
          <cell r="E9">
            <v>123.08035</v>
          </cell>
          <cell r="G9">
            <v>45838</v>
          </cell>
          <cell r="H9">
            <v>280.48327499999999</v>
          </cell>
          <cell r="I9">
            <v>291.53987499999999</v>
          </cell>
          <cell r="J9">
            <v>129.159019</v>
          </cell>
        </row>
        <row r="10">
          <cell r="B10">
            <v>45754</v>
          </cell>
          <cell r="C10">
            <v>267.26557300000002</v>
          </cell>
          <cell r="D10">
            <v>276.07223099999999</v>
          </cell>
          <cell r="E10">
            <v>122.64784400000001</v>
          </cell>
        </row>
        <row r="11">
          <cell r="B11">
            <v>45755</v>
          </cell>
          <cell r="C11">
            <v>267.49606799999998</v>
          </cell>
          <cell r="D11">
            <v>276.09458699999999</v>
          </cell>
          <cell r="E11">
            <v>122.384354</v>
          </cell>
        </row>
        <row r="12">
          <cell r="B12">
            <v>45756</v>
          </cell>
          <cell r="C12">
            <v>271.42442699999998</v>
          </cell>
          <cell r="D12">
            <v>281.473253</v>
          </cell>
          <cell r="E12">
            <v>125.188416</v>
          </cell>
        </row>
        <row r="13">
          <cell r="B13">
            <v>45757</v>
          </cell>
          <cell r="C13">
            <v>270.08982500000002</v>
          </cell>
          <cell r="D13">
            <v>279.35545400000001</v>
          </cell>
          <cell r="E13">
            <v>123.96119299999999</v>
          </cell>
        </row>
        <row r="14">
          <cell r="B14">
            <v>45758</v>
          </cell>
          <cell r="C14">
            <v>270.922529</v>
          </cell>
          <cell r="D14">
            <v>280.488068</v>
          </cell>
          <cell r="E14">
            <v>124.483227</v>
          </cell>
        </row>
        <row r="15">
          <cell r="B15">
            <v>45759</v>
          </cell>
          <cell r="C15">
            <v>269.41286600000001</v>
          </cell>
          <cell r="D15">
            <v>278.69528500000001</v>
          </cell>
          <cell r="E15">
            <v>123.72478700000001</v>
          </cell>
        </row>
        <row r="16">
          <cell r="B16">
            <v>45760</v>
          </cell>
          <cell r="C16">
            <v>269.43271099999998</v>
          </cell>
          <cell r="D16">
            <v>278.71423399999998</v>
          </cell>
          <cell r="E16">
            <v>123.734662</v>
          </cell>
        </row>
        <row r="17">
          <cell r="B17">
            <v>45761</v>
          </cell>
          <cell r="C17">
            <v>270.41576500000002</v>
          </cell>
          <cell r="D17">
            <v>279.72523899999999</v>
          </cell>
          <cell r="E17">
            <v>124.081644</v>
          </cell>
        </row>
        <row r="18">
          <cell r="B18">
            <v>45762</v>
          </cell>
          <cell r="C18">
            <v>270.23229199999997</v>
          </cell>
          <cell r="D18">
            <v>279.681916</v>
          </cell>
          <cell r="E18">
            <v>124.036281</v>
          </cell>
        </row>
        <row r="19">
          <cell r="B19">
            <v>45763</v>
          </cell>
          <cell r="C19">
            <v>269.49418800000001</v>
          </cell>
          <cell r="D19">
            <v>278.86557199999999</v>
          </cell>
          <cell r="E19">
            <v>123.64504100000001</v>
          </cell>
        </row>
        <row r="20">
          <cell r="B20">
            <v>45764</v>
          </cell>
          <cell r="C20">
            <v>269.26142800000002</v>
          </cell>
          <cell r="D20">
            <v>278.85837900000001</v>
          </cell>
          <cell r="E20">
            <v>123.684803</v>
          </cell>
        </row>
        <row r="21">
          <cell r="B21">
            <v>45765</v>
          </cell>
          <cell r="C21">
            <v>269.27307999999999</v>
          </cell>
          <cell r="D21">
            <v>278.86798199999998</v>
          </cell>
          <cell r="E21">
            <v>123.686296</v>
          </cell>
        </row>
        <row r="22">
          <cell r="B22">
            <v>45766</v>
          </cell>
          <cell r="C22">
            <v>269.29278399999998</v>
          </cell>
          <cell r="D22">
            <v>278.88677300000001</v>
          </cell>
          <cell r="E22">
            <v>123.69607000000001</v>
          </cell>
        </row>
        <row r="23">
          <cell r="B23">
            <v>45767</v>
          </cell>
          <cell r="C23">
            <v>269.31241399999999</v>
          </cell>
          <cell r="D23">
            <v>278.90554800000001</v>
          </cell>
          <cell r="E23">
            <v>123.705741</v>
          </cell>
        </row>
        <row r="24">
          <cell r="B24">
            <v>45768</v>
          </cell>
          <cell r="C24">
            <v>268.38038699999998</v>
          </cell>
          <cell r="D24">
            <v>277.79829699999999</v>
          </cell>
          <cell r="E24">
            <v>123.113696</v>
          </cell>
        </row>
        <row r="25">
          <cell r="B25">
            <v>45769</v>
          </cell>
          <cell r="C25">
            <v>269.44342499999999</v>
          </cell>
          <cell r="D25">
            <v>279.279854</v>
          </cell>
          <cell r="E25">
            <v>123.857376</v>
          </cell>
        </row>
        <row r="26">
          <cell r="B26">
            <v>45770</v>
          </cell>
          <cell r="C26">
            <v>270.03479399999998</v>
          </cell>
          <cell r="D26">
            <v>279.73135500000001</v>
          </cell>
          <cell r="E26">
            <v>124.001735</v>
          </cell>
        </row>
        <row r="27">
          <cell r="B27">
            <v>45771</v>
          </cell>
          <cell r="C27">
            <v>271.72390799999999</v>
          </cell>
          <cell r="D27">
            <v>281.62402100000003</v>
          </cell>
          <cell r="E27">
            <v>124.86842900000001</v>
          </cell>
        </row>
        <row r="28">
          <cell r="B28">
            <v>45772</v>
          </cell>
          <cell r="C28">
            <v>272.55228699999998</v>
          </cell>
          <cell r="D28">
            <v>282.55643900000001</v>
          </cell>
          <cell r="E28">
            <v>125.26877</v>
          </cell>
        </row>
        <row r="29">
          <cell r="B29">
            <v>45773</v>
          </cell>
          <cell r="C29">
            <v>272.79510699999997</v>
          </cell>
          <cell r="D29">
            <v>282.82826899999998</v>
          </cell>
          <cell r="E29">
            <v>125.36679599999999</v>
          </cell>
        </row>
        <row r="30">
          <cell r="B30">
            <v>45774</v>
          </cell>
          <cell r="C30">
            <v>272.81488400000001</v>
          </cell>
          <cell r="D30">
            <v>282.84701999999999</v>
          </cell>
          <cell r="E30">
            <v>125.376451</v>
          </cell>
        </row>
        <row r="31">
          <cell r="B31">
            <v>45775</v>
          </cell>
          <cell r="C31">
            <v>273.01832400000001</v>
          </cell>
          <cell r="D31">
            <v>283.07054099999999</v>
          </cell>
          <cell r="E31">
            <v>125.485776</v>
          </cell>
        </row>
        <row r="32">
          <cell r="B32">
            <v>45776</v>
          </cell>
          <cell r="C32">
            <v>273.383197</v>
          </cell>
          <cell r="D32">
            <v>283.58761500000003</v>
          </cell>
          <cell r="E32">
            <v>125.694541</v>
          </cell>
        </row>
        <row r="33">
          <cell r="B33">
            <v>45777</v>
          </cell>
          <cell r="C33">
            <v>273.319365</v>
          </cell>
          <cell r="D33">
            <v>283.487843</v>
          </cell>
          <cell r="E33">
            <v>125.663595</v>
          </cell>
        </row>
        <row r="34">
          <cell r="B34">
            <v>45778</v>
          </cell>
          <cell r="C34">
            <v>273.78621600000002</v>
          </cell>
          <cell r="D34">
            <v>283.77121899999997</v>
          </cell>
          <cell r="E34">
            <v>125.828439</v>
          </cell>
        </row>
        <row r="35">
          <cell r="B35">
            <v>45779</v>
          </cell>
          <cell r="C35">
            <v>274.95814000000001</v>
          </cell>
          <cell r="D35">
            <v>285.41152599999998</v>
          </cell>
          <cell r="E35">
            <v>126.44640699999999</v>
          </cell>
        </row>
        <row r="36">
          <cell r="B36">
            <v>45780</v>
          </cell>
          <cell r="C36">
            <v>275.21016100000003</v>
          </cell>
          <cell r="D36">
            <v>285.69539300000002</v>
          </cell>
          <cell r="E36">
            <v>126.56308900000001</v>
          </cell>
        </row>
        <row r="37">
          <cell r="B37">
            <v>45781</v>
          </cell>
          <cell r="C37">
            <v>275.230076</v>
          </cell>
          <cell r="D37">
            <v>285.71422999999999</v>
          </cell>
          <cell r="E37">
            <v>126.572827</v>
          </cell>
        </row>
        <row r="38">
          <cell r="B38">
            <v>45782</v>
          </cell>
          <cell r="C38">
            <v>275.17016100000001</v>
          </cell>
          <cell r="D38">
            <v>285.70295499999997</v>
          </cell>
          <cell r="E38">
            <v>126.53454499999999</v>
          </cell>
        </row>
        <row r="39">
          <cell r="B39">
            <v>45783</v>
          </cell>
          <cell r="C39">
            <v>274.96484199999998</v>
          </cell>
          <cell r="D39">
            <v>285.26968699999998</v>
          </cell>
          <cell r="E39">
            <v>126.343176</v>
          </cell>
        </row>
        <row r="40">
          <cell r="B40">
            <v>45784</v>
          </cell>
          <cell r="C40">
            <v>275.031385</v>
          </cell>
          <cell r="D40">
            <v>285.458597</v>
          </cell>
          <cell r="E40">
            <v>126.46166599999999</v>
          </cell>
        </row>
        <row r="41">
          <cell r="B41">
            <v>45785</v>
          </cell>
          <cell r="C41">
            <v>275.53656799999999</v>
          </cell>
          <cell r="D41">
            <v>285.70405599999998</v>
          </cell>
          <cell r="E41">
            <v>126.560149</v>
          </cell>
        </row>
        <row r="42">
          <cell r="B42">
            <v>45786</v>
          </cell>
          <cell r="C42">
            <v>275.958935</v>
          </cell>
          <cell r="D42">
            <v>286.24424800000003</v>
          </cell>
          <cell r="E42">
            <v>126.805735</v>
          </cell>
        </row>
        <row r="43">
          <cell r="B43">
            <v>45787</v>
          </cell>
          <cell r="C43">
            <v>276.26937600000002</v>
          </cell>
          <cell r="D43">
            <v>286.61265600000002</v>
          </cell>
          <cell r="E43">
            <v>126.966905</v>
          </cell>
        </row>
        <row r="44">
          <cell r="B44">
            <v>45788</v>
          </cell>
          <cell r="C44">
            <v>276.289242</v>
          </cell>
          <cell r="D44">
            <v>286.63159000000002</v>
          </cell>
          <cell r="E44">
            <v>126.976589</v>
          </cell>
        </row>
        <row r="45">
          <cell r="B45">
            <v>45789</v>
          </cell>
          <cell r="C45">
            <v>278.24888399999998</v>
          </cell>
          <cell r="D45">
            <v>288.723005</v>
          </cell>
          <cell r="E45">
            <v>127.992131</v>
          </cell>
        </row>
        <row r="46">
          <cell r="B46">
            <v>45790</v>
          </cell>
          <cell r="C46">
            <v>279.82235100000003</v>
          </cell>
          <cell r="D46">
            <v>290.37578200000002</v>
          </cell>
          <cell r="E46">
            <v>128.76162299999999</v>
          </cell>
        </row>
        <row r="47">
          <cell r="B47">
            <v>45791</v>
          </cell>
          <cell r="C47">
            <v>279.71722499999998</v>
          </cell>
          <cell r="D47">
            <v>290.33057700000001</v>
          </cell>
          <cell r="E47">
            <v>128.76933099999999</v>
          </cell>
        </row>
        <row r="48">
          <cell r="B48">
            <v>45792</v>
          </cell>
          <cell r="C48">
            <v>279.12813899999998</v>
          </cell>
          <cell r="D48">
            <v>290.06031200000001</v>
          </cell>
          <cell r="E48">
            <v>128.618481</v>
          </cell>
        </row>
        <row r="49">
          <cell r="B49">
            <v>45793</v>
          </cell>
          <cell r="C49">
            <v>279.67369500000001</v>
          </cell>
          <cell r="D49">
            <v>290.59206399999999</v>
          </cell>
          <cell r="E49">
            <v>128.913974</v>
          </cell>
        </row>
        <row r="50">
          <cell r="B50">
            <v>45794</v>
          </cell>
          <cell r="C50">
            <v>279.58150799999999</v>
          </cell>
          <cell r="D50">
            <v>290.486356</v>
          </cell>
          <cell r="E50">
            <v>128.87827899999999</v>
          </cell>
        </row>
        <row r="51">
          <cell r="B51">
            <v>45795</v>
          </cell>
          <cell r="C51">
            <v>279.60128400000002</v>
          </cell>
          <cell r="D51">
            <v>290.50526000000002</v>
          </cell>
          <cell r="E51">
            <v>128.88778199999999</v>
          </cell>
        </row>
        <row r="52">
          <cell r="B52">
            <v>45796</v>
          </cell>
          <cell r="C52">
            <v>279.78369500000002</v>
          </cell>
          <cell r="D52">
            <v>290.78045400000002</v>
          </cell>
          <cell r="E52">
            <v>128.993155</v>
          </cell>
        </row>
        <row r="53">
          <cell r="B53">
            <v>45797</v>
          </cell>
          <cell r="C53">
            <v>279.35431399999999</v>
          </cell>
          <cell r="D53">
            <v>290.28493600000002</v>
          </cell>
          <cell r="E53">
            <v>128.74903</v>
          </cell>
        </row>
        <row r="54">
          <cell r="B54">
            <v>45798</v>
          </cell>
          <cell r="C54">
            <v>278.667643</v>
          </cell>
          <cell r="D54">
            <v>289.45688100000001</v>
          </cell>
          <cell r="E54">
            <v>128.27816999999999</v>
          </cell>
        </row>
        <row r="55">
          <cell r="B55">
            <v>45799</v>
          </cell>
          <cell r="C55">
            <v>277.877002</v>
          </cell>
          <cell r="D55">
            <v>288.75959799999998</v>
          </cell>
          <cell r="E55">
            <v>127.994968</v>
          </cell>
        </row>
        <row r="56">
          <cell r="B56">
            <v>45800</v>
          </cell>
          <cell r="C56">
            <v>277.425208</v>
          </cell>
          <cell r="D56">
            <v>288.46784600000001</v>
          </cell>
          <cell r="E56">
            <v>127.86414000000001</v>
          </cell>
        </row>
        <row r="57">
          <cell r="B57">
            <v>45801</v>
          </cell>
          <cell r="C57">
            <v>277.548407</v>
          </cell>
          <cell r="D57">
            <v>288.59689200000003</v>
          </cell>
          <cell r="E57">
            <v>127.913062</v>
          </cell>
        </row>
        <row r="58">
          <cell r="B58">
            <v>45802</v>
          </cell>
          <cell r="C58">
            <v>277.56828000000002</v>
          </cell>
          <cell r="D58">
            <v>288.615903</v>
          </cell>
          <cell r="E58">
            <v>127.922854</v>
          </cell>
        </row>
        <row r="59">
          <cell r="B59">
            <v>45803</v>
          </cell>
          <cell r="C59">
            <v>277.73728399999999</v>
          </cell>
          <cell r="D59">
            <v>288.72101700000002</v>
          </cell>
          <cell r="E59">
            <v>127.92928499999999</v>
          </cell>
        </row>
        <row r="60">
          <cell r="B60">
            <v>45804</v>
          </cell>
          <cell r="C60">
            <v>278.59905300000003</v>
          </cell>
          <cell r="D60">
            <v>289.70897600000001</v>
          </cell>
          <cell r="E60">
            <v>128.38903300000001</v>
          </cell>
        </row>
        <row r="61">
          <cell r="B61">
            <v>45805</v>
          </cell>
          <cell r="C61">
            <v>278.42065700000001</v>
          </cell>
          <cell r="D61">
            <v>289.34712500000001</v>
          </cell>
          <cell r="E61">
            <v>128.23653300000001</v>
          </cell>
        </row>
        <row r="62">
          <cell r="B62">
            <v>45806</v>
          </cell>
          <cell r="C62">
            <v>278.88335599999999</v>
          </cell>
          <cell r="D62">
            <v>289.98864400000002</v>
          </cell>
          <cell r="E62">
            <v>128.501509</v>
          </cell>
        </row>
        <row r="63">
          <cell r="B63">
            <v>45807</v>
          </cell>
          <cell r="C63">
            <v>278.94372600000003</v>
          </cell>
          <cell r="D63">
            <v>290.09209700000002</v>
          </cell>
          <cell r="E63">
            <v>128.59684300000001</v>
          </cell>
        </row>
        <row r="64">
          <cell r="B64">
            <v>45808</v>
          </cell>
          <cell r="C64">
            <v>278.59669200000002</v>
          </cell>
          <cell r="D64">
            <v>289.66644700000001</v>
          </cell>
          <cell r="E64">
            <v>128.41329200000001</v>
          </cell>
        </row>
        <row r="65">
          <cell r="B65">
            <v>45809</v>
          </cell>
          <cell r="C65">
            <v>278.61645399999998</v>
          </cell>
          <cell r="D65">
            <v>289.68535300000002</v>
          </cell>
          <cell r="E65">
            <v>128.42303100000001</v>
          </cell>
        </row>
        <row r="66">
          <cell r="B66">
            <v>45810</v>
          </cell>
          <cell r="C66">
            <v>278.92105199999997</v>
          </cell>
          <cell r="D66">
            <v>290.22227700000002</v>
          </cell>
          <cell r="E66">
            <v>128.66644400000001</v>
          </cell>
        </row>
        <row r="67">
          <cell r="B67">
            <v>45811</v>
          </cell>
          <cell r="C67">
            <v>278.96224899999999</v>
          </cell>
          <cell r="D67">
            <v>289.94469099999998</v>
          </cell>
          <cell r="E67">
            <v>128.567452</v>
          </cell>
        </row>
        <row r="68">
          <cell r="B68">
            <v>45812</v>
          </cell>
          <cell r="C68">
            <v>279.44271300000003</v>
          </cell>
          <cell r="D68">
            <v>290.44538999999997</v>
          </cell>
          <cell r="E68">
            <v>128.73676699999999</v>
          </cell>
        </row>
        <row r="69">
          <cell r="B69">
            <v>45813</v>
          </cell>
          <cell r="C69">
            <v>279.34081700000002</v>
          </cell>
          <cell r="D69">
            <v>290.30152900000002</v>
          </cell>
          <cell r="E69">
            <v>128.645411</v>
          </cell>
        </row>
        <row r="70">
          <cell r="B70">
            <v>45814</v>
          </cell>
          <cell r="C70">
            <v>279.64406300000002</v>
          </cell>
          <cell r="D70">
            <v>290.60374200000001</v>
          </cell>
          <cell r="E70">
            <v>128.84008299999999</v>
          </cell>
        </row>
        <row r="71">
          <cell r="B71">
            <v>45815</v>
          </cell>
          <cell r="C71">
            <v>279.66379899999998</v>
          </cell>
          <cell r="D71">
            <v>290.62272999999999</v>
          </cell>
          <cell r="E71">
            <v>128.84977599999999</v>
          </cell>
        </row>
        <row r="72">
          <cell r="B72">
            <v>45816</v>
          </cell>
          <cell r="C72">
            <v>279.683604</v>
          </cell>
          <cell r="D72">
            <v>290.64171099999999</v>
          </cell>
          <cell r="E72">
            <v>128.859396</v>
          </cell>
        </row>
        <row r="73">
          <cell r="B73">
            <v>45817</v>
          </cell>
          <cell r="C73">
            <v>279.82253200000002</v>
          </cell>
          <cell r="D73">
            <v>290.82791800000001</v>
          </cell>
          <cell r="E73">
            <v>128.92403300000001</v>
          </cell>
        </row>
        <row r="74">
          <cell r="B74">
            <v>45818</v>
          </cell>
          <cell r="C74">
            <v>280.24904199999997</v>
          </cell>
          <cell r="D74">
            <v>291.30012299999999</v>
          </cell>
          <cell r="E74">
            <v>129.14613800000001</v>
          </cell>
        </row>
        <row r="75">
          <cell r="B75">
            <v>45819</v>
          </cell>
          <cell r="C75">
            <v>280.002523</v>
          </cell>
          <cell r="D75">
            <v>291.04026699999997</v>
          </cell>
          <cell r="E75">
            <v>129.003681</v>
          </cell>
        </row>
        <row r="76">
          <cell r="B76">
            <v>45820</v>
          </cell>
          <cell r="C76">
            <v>280.04177700000002</v>
          </cell>
          <cell r="D76">
            <v>291.23124899999999</v>
          </cell>
          <cell r="E76">
            <v>129.12304700000001</v>
          </cell>
        </row>
        <row r="77">
          <cell r="B77">
            <v>45821</v>
          </cell>
          <cell r="C77">
            <v>278.10229800000002</v>
          </cell>
          <cell r="D77">
            <v>288.88450599999999</v>
          </cell>
          <cell r="E77">
            <v>128.128342</v>
          </cell>
        </row>
        <row r="78">
          <cell r="B78">
            <v>45822</v>
          </cell>
          <cell r="C78">
            <v>278.53346800000003</v>
          </cell>
          <cell r="D78">
            <v>289.39878800000002</v>
          </cell>
          <cell r="E78">
            <v>128.37153699999999</v>
          </cell>
        </row>
        <row r="79">
          <cell r="B79">
            <v>45823</v>
          </cell>
          <cell r="C79">
            <v>278.55332099999998</v>
          </cell>
          <cell r="D79">
            <v>289.41776299999998</v>
          </cell>
          <cell r="E79">
            <v>128.381224</v>
          </cell>
        </row>
        <row r="80">
          <cell r="B80">
            <v>45824</v>
          </cell>
          <cell r="C80">
            <v>279.15525600000001</v>
          </cell>
          <cell r="D80">
            <v>289.81728399999997</v>
          </cell>
          <cell r="E80">
            <v>128.58949200000001</v>
          </cell>
        </row>
        <row r="81">
          <cell r="B81">
            <v>45825</v>
          </cell>
          <cell r="C81">
            <v>278.09808099999998</v>
          </cell>
          <cell r="D81">
            <v>288.67853200000002</v>
          </cell>
          <cell r="E81">
            <v>128.10171299999999</v>
          </cell>
        </row>
        <row r="82">
          <cell r="B82">
            <v>45826</v>
          </cell>
          <cell r="C82">
            <v>277.93763000000001</v>
          </cell>
          <cell r="D82">
            <v>288.68269800000002</v>
          </cell>
          <cell r="E82">
            <v>128.09343699999999</v>
          </cell>
        </row>
        <row r="83">
          <cell r="B83">
            <v>45827</v>
          </cell>
          <cell r="C83">
            <v>277.98343399999999</v>
          </cell>
          <cell r="D83">
            <v>288.88820299999998</v>
          </cell>
          <cell r="E83">
            <v>128.253488</v>
          </cell>
        </row>
        <row r="84">
          <cell r="B84">
            <v>45828</v>
          </cell>
          <cell r="C84">
            <v>278.04344600000002</v>
          </cell>
          <cell r="D84">
            <v>288.66223600000001</v>
          </cell>
          <cell r="E84">
            <v>128.17281700000001</v>
          </cell>
        </row>
        <row r="85">
          <cell r="B85">
            <v>45829</v>
          </cell>
          <cell r="C85">
            <v>277.893213</v>
          </cell>
          <cell r="D85">
            <v>288.47416700000002</v>
          </cell>
          <cell r="E85">
            <v>128.082651</v>
          </cell>
        </row>
        <row r="86">
          <cell r="B86">
            <v>45830</v>
          </cell>
          <cell r="C86">
            <v>277.91299199999997</v>
          </cell>
          <cell r="D86">
            <v>288.49322000000001</v>
          </cell>
          <cell r="E86">
            <v>128.092409</v>
          </cell>
        </row>
        <row r="87">
          <cell r="B87">
            <v>45831</v>
          </cell>
          <cell r="C87">
            <v>278.52036800000002</v>
          </cell>
          <cell r="D87">
            <v>289.28242599999999</v>
          </cell>
          <cell r="E87">
            <v>128.417787</v>
          </cell>
        </row>
        <row r="88">
          <cell r="B88">
            <v>45832</v>
          </cell>
          <cell r="C88">
            <v>279.907106</v>
          </cell>
          <cell r="D88">
            <v>291.05664400000001</v>
          </cell>
          <cell r="E88">
            <v>129.02203499999999</v>
          </cell>
        </row>
        <row r="89">
          <cell r="B89">
            <v>45833</v>
          </cell>
          <cell r="C89">
            <v>279.29500400000001</v>
          </cell>
          <cell r="D89">
            <v>290.25328200000001</v>
          </cell>
          <cell r="E89">
            <v>128.60878700000001</v>
          </cell>
        </row>
        <row r="90">
          <cell r="B90">
            <v>45834</v>
          </cell>
          <cell r="C90">
            <v>280.11522300000001</v>
          </cell>
          <cell r="D90">
            <v>291.15531900000002</v>
          </cell>
          <cell r="E90">
            <v>128.996801</v>
          </cell>
        </row>
        <row r="91">
          <cell r="B91">
            <v>45835</v>
          </cell>
          <cell r="C91">
            <v>280.11030299999999</v>
          </cell>
          <cell r="D91">
            <v>291.09227700000002</v>
          </cell>
          <cell r="E91">
            <v>128.94239400000001</v>
          </cell>
        </row>
        <row r="92">
          <cell r="B92">
            <v>45836</v>
          </cell>
          <cell r="C92">
            <v>280.21629999999999</v>
          </cell>
          <cell r="D92">
            <v>291.19041900000002</v>
          </cell>
          <cell r="E92">
            <v>128.96159299999999</v>
          </cell>
        </row>
        <row r="93">
          <cell r="B93">
            <v>45837</v>
          </cell>
          <cell r="C93">
            <v>280.23606599999999</v>
          </cell>
          <cell r="D93">
            <v>291.20942100000002</v>
          </cell>
          <cell r="E93">
            <v>128.97144800000001</v>
          </cell>
        </row>
        <row r="94">
          <cell r="B94">
            <v>45838</v>
          </cell>
          <cell r="C94">
            <v>280.48327499999999</v>
          </cell>
          <cell r="D94">
            <v>291.53987499999999</v>
          </cell>
          <cell r="E94">
            <v>129.159019</v>
          </cell>
        </row>
        <row r="95">
          <cell r="B95"/>
          <cell r="C95"/>
          <cell r="D95"/>
          <cell r="E95"/>
        </row>
      </sheetData>
      <sheetData sheetId="6">
        <row r="3">
          <cell r="C3" t="str">
            <v>нето средства</v>
          </cell>
          <cell r="D3" t="str">
            <v>вредност на единица</v>
          </cell>
        </row>
        <row r="4">
          <cell r="B4">
            <v>45747</v>
          </cell>
          <cell r="C4">
            <v>71720.380533480784</v>
          </cell>
          <cell r="D4">
            <v>276.74943400000001</v>
          </cell>
        </row>
        <row r="5">
          <cell r="B5">
            <v>45762</v>
          </cell>
          <cell r="C5">
            <v>70384.974723971987</v>
          </cell>
          <cell r="D5">
            <v>270.23229199999997</v>
          </cell>
        </row>
        <row r="6">
          <cell r="B6">
            <v>45777</v>
          </cell>
          <cell r="C6">
            <v>71375.674873884345</v>
          </cell>
          <cell r="D6">
            <v>273.319365</v>
          </cell>
        </row>
        <row r="7">
          <cell r="B7">
            <v>45792</v>
          </cell>
          <cell r="C7">
            <v>73266.237770606269</v>
          </cell>
          <cell r="D7">
            <v>279.12813899999998</v>
          </cell>
        </row>
        <row r="8">
          <cell r="B8">
            <v>45808</v>
          </cell>
          <cell r="C8">
            <v>73281.13380412999</v>
          </cell>
          <cell r="D8">
            <v>278.59669200000002</v>
          </cell>
        </row>
        <row r="9">
          <cell r="B9">
            <v>45823</v>
          </cell>
          <cell r="C9">
            <v>73677.668318912183</v>
          </cell>
          <cell r="D9">
            <v>278.55332099999998</v>
          </cell>
        </row>
        <row r="10">
          <cell r="B10">
            <v>45838</v>
          </cell>
          <cell r="C10">
            <v>74275.97859918428</v>
          </cell>
          <cell r="D10">
            <v>280.48327499999999</v>
          </cell>
        </row>
        <row r="24">
          <cell r="C24" t="str">
            <v>нето средства</v>
          </cell>
          <cell r="D24" t="str">
            <v>вредност на единица</v>
          </cell>
        </row>
        <row r="25">
          <cell r="B25">
            <v>45747</v>
          </cell>
          <cell r="C25">
            <v>80483.878806943467</v>
          </cell>
          <cell r="D25">
            <v>286.47686199999998</v>
          </cell>
        </row>
        <row r="26">
          <cell r="B26">
            <v>45762</v>
          </cell>
          <cell r="C26">
            <v>78972.701305717157</v>
          </cell>
          <cell r="D26">
            <v>279.681916</v>
          </cell>
        </row>
        <row r="27">
          <cell r="B27">
            <v>45777</v>
          </cell>
          <cell r="C27">
            <v>80262.533479533857</v>
          </cell>
          <cell r="D27">
            <v>283.487843</v>
          </cell>
        </row>
        <row r="28">
          <cell r="B28">
            <v>45792</v>
          </cell>
          <cell r="C28">
            <v>82522.086934504507</v>
          </cell>
          <cell r="D28">
            <v>290.06031200000001</v>
          </cell>
        </row>
        <row r="29">
          <cell r="B29">
            <v>45808</v>
          </cell>
          <cell r="C29">
            <v>82588.157454733184</v>
          </cell>
          <cell r="D29">
            <v>289.66644700000001</v>
          </cell>
        </row>
        <row r="30">
          <cell r="B30">
            <v>45823</v>
          </cell>
          <cell r="C30">
            <v>82947.527574569802</v>
          </cell>
          <cell r="D30">
            <v>289.41776299999998</v>
          </cell>
        </row>
        <row r="31">
          <cell r="B31">
            <v>45838</v>
          </cell>
          <cell r="C31">
            <v>83713.521659426071</v>
          </cell>
          <cell r="D31">
            <v>291.53987499999999</v>
          </cell>
        </row>
        <row r="49">
          <cell r="C49" t="str">
            <v>нето средства</v>
          </cell>
          <cell r="D49" t="str">
            <v>вредност на единица</v>
          </cell>
        </row>
        <row r="50">
          <cell r="B50">
            <v>45747</v>
          </cell>
          <cell r="C50">
            <v>13316.721025027424</v>
          </cell>
          <cell r="D50">
            <v>127.140227</v>
          </cell>
        </row>
        <row r="51">
          <cell r="B51">
            <v>45762</v>
          </cell>
          <cell r="C51">
            <v>13163.062251176236</v>
          </cell>
          <cell r="D51">
            <v>124.036281</v>
          </cell>
        </row>
        <row r="52">
          <cell r="B52">
            <v>45777</v>
          </cell>
          <cell r="C52">
            <v>13389.194573991017</v>
          </cell>
          <cell r="D52">
            <v>125.663595</v>
          </cell>
        </row>
        <row r="53">
          <cell r="B53">
            <v>45792</v>
          </cell>
          <cell r="C53">
            <v>14012.423895487032</v>
          </cell>
          <cell r="D53">
            <v>128.618481</v>
          </cell>
        </row>
        <row r="54">
          <cell r="B54">
            <v>45808</v>
          </cell>
          <cell r="C54">
            <v>14033.019556889163</v>
          </cell>
          <cell r="D54">
            <v>128.41329200000001</v>
          </cell>
        </row>
        <row r="55">
          <cell r="B55">
            <v>45823</v>
          </cell>
          <cell r="C55">
            <v>14145.120983005239</v>
          </cell>
          <cell r="D55">
            <v>128.381224</v>
          </cell>
        </row>
        <row r="56">
          <cell r="B56">
            <v>45838</v>
          </cell>
          <cell r="C56">
            <v>14438.570425689939</v>
          </cell>
          <cell r="D56">
            <v>129.159019</v>
          </cell>
        </row>
        <row r="73">
          <cell r="C73" t="str">
            <v>САВАз</v>
          </cell>
          <cell r="D73" t="str">
            <v>КБПз</v>
          </cell>
          <cell r="E73" t="str">
            <v>ТРИГЛАВз</v>
          </cell>
        </row>
        <row r="74">
          <cell r="B74">
            <v>45747</v>
          </cell>
          <cell r="C74">
            <v>71720.380533480784</v>
          </cell>
          <cell r="D74">
            <v>80483.878806943467</v>
          </cell>
          <cell r="E74">
            <v>13316.721025027424</v>
          </cell>
        </row>
        <row r="75">
          <cell r="B75">
            <v>45762</v>
          </cell>
          <cell r="C75">
            <v>70384.974723971987</v>
          </cell>
          <cell r="D75">
            <v>78972.701305717157</v>
          </cell>
          <cell r="E75">
            <v>13163.062251176236</v>
          </cell>
        </row>
        <row r="76">
          <cell r="B76">
            <v>45777</v>
          </cell>
          <cell r="C76">
            <v>71375.674873884345</v>
          </cell>
          <cell r="D76">
            <v>80262.533479533857</v>
          </cell>
          <cell r="E76">
            <v>13389.194573991017</v>
          </cell>
        </row>
        <row r="77">
          <cell r="B77">
            <v>45792</v>
          </cell>
          <cell r="C77">
            <v>73266.237770606269</v>
          </cell>
          <cell r="D77">
            <v>82522.086934504507</v>
          </cell>
          <cell r="E77">
            <v>14012.423895487032</v>
          </cell>
        </row>
        <row r="78">
          <cell r="B78">
            <v>45808</v>
          </cell>
          <cell r="C78">
            <v>73281.13380412999</v>
          </cell>
          <cell r="D78">
            <v>82588.157454733184</v>
          </cell>
          <cell r="E78">
            <v>14033.019556889163</v>
          </cell>
        </row>
        <row r="79">
          <cell r="B79">
            <v>45823</v>
          </cell>
          <cell r="C79">
            <v>73677.668318912183</v>
          </cell>
          <cell r="D79">
            <v>82947.527574569802</v>
          </cell>
          <cell r="E79">
            <v>14145.120983005239</v>
          </cell>
        </row>
        <row r="80">
          <cell r="B80">
            <v>45838</v>
          </cell>
          <cell r="C80">
            <v>74275.97859918428</v>
          </cell>
          <cell r="D80">
            <v>83713.521659426071</v>
          </cell>
          <cell r="E80">
            <v>14438.570425689939</v>
          </cell>
        </row>
      </sheetData>
      <sheetData sheetId="7">
        <row r="6">
          <cell r="A6">
            <v>43100</v>
          </cell>
          <cell r="B6">
            <v>45657</v>
          </cell>
          <cell r="C6">
            <v>5.6361472509778077E-2</v>
          </cell>
          <cell r="D6">
            <v>7.3599593309354727E-3</v>
          </cell>
          <cell r="E6">
            <v>5.7493389671760653E-2</v>
          </cell>
          <cell r="F6">
            <v>8.4393701727107917E-3</v>
          </cell>
          <cell r="G6" t="str">
            <v>-</v>
          </cell>
          <cell r="H6" t="str">
            <v>-</v>
          </cell>
        </row>
        <row r="7">
          <cell r="A7">
            <v>43646</v>
          </cell>
          <cell r="B7">
            <v>45657</v>
          </cell>
          <cell r="C7" t="str">
            <v>-</v>
          </cell>
          <cell r="D7" t="str">
            <v>-</v>
          </cell>
          <cell r="E7" t="str">
            <v>-</v>
          </cell>
          <cell r="F7" t="str">
            <v>-</v>
          </cell>
          <cell r="G7">
            <v>4.5520898896558526E-2</v>
          </cell>
          <cell r="H7">
            <v>-1.3417333712493984E-2</v>
          </cell>
        </row>
        <row r="8">
          <cell r="A8">
            <v>43190</v>
          </cell>
          <cell r="B8">
            <v>45747</v>
          </cell>
          <cell r="C8">
            <v>5.5599999999999997E-2</v>
          </cell>
          <cell r="D8">
            <v>7.1999999999999998E-3</v>
          </cell>
          <cell r="E8">
            <v>5.6899999999999999E-2</v>
          </cell>
          <cell r="F8">
            <v>8.5000000000000006E-3</v>
          </cell>
          <cell r="G8" t="str">
            <v>-</v>
          </cell>
          <cell r="H8" t="str">
            <v>-</v>
          </cell>
        </row>
        <row r="9">
          <cell r="A9">
            <v>43646</v>
          </cell>
          <cell r="B9">
            <v>45747</v>
          </cell>
          <cell r="C9" t="str">
            <v>-</v>
          </cell>
          <cell r="D9" t="str">
            <v>-</v>
          </cell>
          <cell r="E9" t="str">
            <v>-</v>
          </cell>
          <cell r="F9" t="str">
            <v>-</v>
          </cell>
          <cell r="G9">
            <v>4.2299999999999997E-2</v>
          </cell>
          <cell r="H9">
            <v>-1.29E-2</v>
          </cell>
        </row>
        <row r="10">
          <cell r="A10">
            <v>43281</v>
          </cell>
          <cell r="B10">
            <v>45838</v>
          </cell>
          <cell r="C10">
            <v>5.3499999999999999E-2</v>
          </cell>
          <cell r="D10">
            <v>2.8E-3</v>
          </cell>
          <cell r="E10">
            <v>5.57E-2</v>
          </cell>
          <cell r="F10">
            <v>4.8999999999999998E-3</v>
          </cell>
          <cell r="G10" t="str">
            <v>-</v>
          </cell>
          <cell r="H10" t="str">
            <v>-</v>
          </cell>
        </row>
        <row r="11">
          <cell r="A11">
            <v>43646</v>
          </cell>
          <cell r="B11">
            <v>45838</v>
          </cell>
          <cell r="C11" t="str">
            <v>-</v>
          </cell>
          <cell r="D11" t="str">
            <v>-</v>
          </cell>
          <cell r="E11" t="str">
            <v>-</v>
          </cell>
          <cell r="F11" t="str">
            <v>-</v>
          </cell>
          <cell r="G11">
            <v>4.3200000000000002E-2</v>
          </cell>
          <cell r="H11">
            <v>-1.47E-2</v>
          </cell>
        </row>
        <row r="12">
          <cell r="A12" t="str">
            <v xml:space="preserve">Почеток/Start </v>
          </cell>
          <cell r="B12">
            <v>45838</v>
          </cell>
          <cell r="C12">
            <v>5.4300000000000001E-2</v>
          </cell>
          <cell r="D12">
            <v>2.2200000000000001E-2</v>
          </cell>
          <cell r="E12">
            <v>5.6399999999999999E-2</v>
          </cell>
          <cell r="F12">
            <v>2.4199999999999999E-2</v>
          </cell>
          <cell r="G12">
            <v>4.1799999999999997E-2</v>
          </cell>
          <cell r="H12">
            <v>-1.4E-2</v>
          </cell>
        </row>
        <row r="17">
          <cell r="B17">
            <v>1.7000000000000001E-2</v>
          </cell>
          <cell r="C17">
            <v>1.7000000000000001E-2</v>
          </cell>
          <cell r="D17">
            <v>1.7000000000000001E-2</v>
          </cell>
        </row>
        <row r="18">
          <cell r="B18">
            <v>2.9999999999999997E-4</v>
          </cell>
          <cell r="C18">
            <v>2.9999999999999997E-4</v>
          </cell>
          <cell r="D18">
            <v>2.9999999999999997E-4</v>
          </cell>
        </row>
      </sheetData>
      <sheetData sheetId="8">
        <row r="2">
          <cell r="H2">
            <v>45838</v>
          </cell>
        </row>
        <row r="6">
          <cell r="C6">
            <v>51930989382.520004</v>
          </cell>
          <cell r="D6">
            <v>0.69883990888451375</v>
          </cell>
          <cell r="E6">
            <v>55773620185.599998</v>
          </cell>
          <cell r="F6">
            <v>0.66592461355644494</v>
          </cell>
          <cell r="G6">
            <v>10091654561.65</v>
          </cell>
          <cell r="H6">
            <v>0.69853535985691628</v>
          </cell>
        </row>
        <row r="7">
          <cell r="C7">
            <v>1813576732.78</v>
          </cell>
          <cell r="D7">
            <v>2.4405462205918549E-2</v>
          </cell>
          <cell r="E7">
            <v>1134766337.8599999</v>
          </cell>
          <cell r="F7">
            <v>1.3548857551322914E-2</v>
          </cell>
          <cell r="G7">
            <v>0</v>
          </cell>
          <cell r="H7">
            <v>0</v>
          </cell>
        </row>
        <row r="8">
          <cell r="C8">
            <v>50116557975.730003</v>
          </cell>
          <cell r="D8">
            <v>0.67442294525498714</v>
          </cell>
          <cell r="E8">
            <v>54463745154.75</v>
          </cell>
          <cell r="F8">
            <v>0.65028499717824839</v>
          </cell>
          <cell r="G8">
            <v>9631781827.1599998</v>
          </cell>
          <cell r="H8">
            <v>0.66670337788479128</v>
          </cell>
        </row>
        <row r="9">
          <cell r="C9">
            <v>854674.01</v>
          </cell>
          <cell r="D9">
            <v>1.1501423608066417E-5</v>
          </cell>
          <cell r="E9">
            <v>175108692.99000001</v>
          </cell>
          <cell r="F9">
            <v>2.0907588268736202E-3</v>
          </cell>
          <cell r="G9">
            <v>459872734.49000001</v>
          </cell>
          <cell r="H9">
            <v>3.1831981972125049E-2</v>
          </cell>
        </row>
        <row r="10">
          <cell r="C10">
            <v>0</v>
          </cell>
          <cell r="D10">
            <v>0</v>
          </cell>
          <cell r="E10">
            <v>0</v>
          </cell>
          <cell r="F10">
            <v>0</v>
          </cell>
          <cell r="G10">
            <v>0</v>
          </cell>
          <cell r="H10">
            <v>0</v>
          </cell>
        </row>
        <row r="11">
          <cell r="C11">
            <v>20921185504.799999</v>
          </cell>
          <cell r="D11">
            <v>0.28153824037967834</v>
          </cell>
          <cell r="E11">
            <v>26318641868.470001</v>
          </cell>
          <cell r="F11">
            <v>0.3142387271485812</v>
          </cell>
          <cell r="G11">
            <v>4136605086.1900001</v>
          </cell>
          <cell r="H11">
            <v>0.28633212768186883</v>
          </cell>
        </row>
        <row r="12">
          <cell r="C12">
            <v>5561095636.4200001</v>
          </cell>
          <cell r="D12">
            <v>7.483615494454561E-2</v>
          </cell>
          <cell r="E12">
            <v>0</v>
          </cell>
          <cell r="F12">
            <v>0</v>
          </cell>
          <cell r="G12">
            <v>0</v>
          </cell>
          <cell r="H12">
            <v>0</v>
          </cell>
        </row>
        <row r="13">
          <cell r="C13">
            <v>629244814.74000001</v>
          </cell>
          <cell r="D13">
            <v>8.4678030252774567E-3</v>
          </cell>
          <cell r="E13">
            <v>865493597.75</v>
          </cell>
          <cell r="F13">
            <v>1.0333800956425143E-2</v>
          </cell>
          <cell r="G13">
            <v>0</v>
          </cell>
          <cell r="H13">
            <v>0</v>
          </cell>
        </row>
        <row r="14">
          <cell r="C14">
            <v>14730845053.639999</v>
          </cell>
          <cell r="D14">
            <v>0.1982342824098553</v>
          </cell>
          <cell r="E14">
            <v>25453148270.720001</v>
          </cell>
          <cell r="F14">
            <v>0.30390492619215603</v>
          </cell>
          <cell r="G14">
            <v>4136605086.1900001</v>
          </cell>
          <cell r="H14">
            <v>0.28633212768186883</v>
          </cell>
        </row>
        <row r="15">
          <cell r="C15">
            <v>0</v>
          </cell>
          <cell r="D15">
            <v>0</v>
          </cell>
          <cell r="E15">
            <v>0</v>
          </cell>
          <cell r="F15">
            <v>0</v>
          </cell>
          <cell r="G15">
            <v>0</v>
          </cell>
          <cell r="H15">
            <v>0</v>
          </cell>
        </row>
        <row r="16">
          <cell r="C16">
            <v>72852174887.320007</v>
          </cell>
          <cell r="D16">
            <v>0.9803781492641922</v>
          </cell>
          <cell r="E16">
            <v>82092262054.070007</v>
          </cell>
          <cell r="F16">
            <v>0.9801633407050262</v>
          </cell>
          <cell r="G16">
            <v>14228259647.84</v>
          </cell>
          <cell r="H16">
            <v>0.98486748753878517</v>
          </cell>
        </row>
        <row r="17">
          <cell r="C17">
            <v>363315144.81999999</v>
          </cell>
          <cell r="D17">
            <v>4.8891639793759694E-3</v>
          </cell>
          <cell r="E17">
            <v>920062089.16999996</v>
          </cell>
          <cell r="F17">
            <v>1.0985336600700998E-2</v>
          </cell>
          <cell r="G17">
            <v>30334515.75</v>
          </cell>
          <cell r="H17">
            <v>2.0997282205869514E-3</v>
          </cell>
        </row>
        <row r="18">
          <cell r="C18">
            <v>470698619.64999998</v>
          </cell>
          <cell r="D18">
            <v>6.3342328805889216E-3</v>
          </cell>
          <cell r="E18">
            <v>51706301.520000003</v>
          </cell>
          <cell r="F18">
            <v>6.1736173380097417E-4</v>
          </cell>
          <cell r="G18">
            <v>7403397.75</v>
          </cell>
          <cell r="H18">
            <v>5.1245661252742895E-4</v>
          </cell>
        </row>
        <row r="19">
          <cell r="C19">
            <v>624091460.01999998</v>
          </cell>
          <cell r="D19">
            <v>8.3984538758428672E-3</v>
          </cell>
          <cell r="E19">
            <v>689624323.65999997</v>
          </cell>
          <cell r="F19">
            <v>8.2339609604717614E-3</v>
          </cell>
          <cell r="G19">
            <v>180879635.71000001</v>
          </cell>
          <cell r="H19">
            <v>1.2520327628100486E-2</v>
          </cell>
        </row>
        <row r="20">
          <cell r="C20">
            <v>74310280111.810013</v>
          </cell>
          <cell r="D20">
            <v>0.99999999999999989</v>
          </cell>
          <cell r="E20">
            <v>83753654768.420013</v>
          </cell>
          <cell r="F20">
            <v>1</v>
          </cell>
          <cell r="G20">
            <v>14446877197.049999</v>
          </cell>
          <cell r="H20">
            <v>1</v>
          </cell>
        </row>
        <row r="21">
          <cell r="C21">
            <v>34301560.390000001</v>
          </cell>
          <cell r="D21">
            <v>4.6159912650562746E-4</v>
          </cell>
          <cell r="E21">
            <v>40133142.619999997</v>
          </cell>
          <cell r="F21">
            <v>4.7918079194237767E-4</v>
          </cell>
          <cell r="G21">
            <v>8306779.1299999999</v>
          </cell>
          <cell r="H21">
            <v>5.7498786877597423E-4</v>
          </cell>
        </row>
        <row r="22">
          <cell r="C22">
            <v>74275978599.184296</v>
          </cell>
          <cell r="D22">
            <v>0.9995384015162625</v>
          </cell>
          <cell r="E22">
            <v>83713521659.426102</v>
          </cell>
          <cell r="F22">
            <v>0.99952081960954564</v>
          </cell>
          <cell r="G22">
            <v>14438570425.689899</v>
          </cell>
          <cell r="H22">
            <v>0.9994250126690496</v>
          </cell>
        </row>
        <row r="26">
          <cell r="D26" t="str">
            <v>САВАз</v>
          </cell>
          <cell r="F26" t="str">
            <v>КБПз</v>
          </cell>
          <cell r="H26" t="str">
            <v>ТРИГЛАВз</v>
          </cell>
        </row>
        <row r="27">
          <cell r="B27" t="str">
            <v xml:space="preserve">Акции од домашни издавачи </v>
          </cell>
          <cell r="D27">
            <v>2.4405462205918549E-2</v>
          </cell>
          <cell r="F27">
            <v>1.3548857551322914E-2</v>
          </cell>
          <cell r="H27">
            <v>0</v>
          </cell>
        </row>
        <row r="28">
          <cell r="B28" t="str">
            <v xml:space="preserve">Обврзници од домашни издавачи </v>
          </cell>
          <cell r="D28">
            <v>0.67442294525498714</v>
          </cell>
          <cell r="F28">
            <v>0.65028499717824839</v>
          </cell>
          <cell r="H28">
            <v>0.66670337788479128</v>
          </cell>
        </row>
        <row r="29">
          <cell r="B29" t="str">
            <v xml:space="preserve">Инвестициски фондови од домашни издавачи </v>
          </cell>
          <cell r="D29">
            <v>1.1501423608066417E-5</v>
          </cell>
          <cell r="F29">
            <v>2.0907588268736202E-3</v>
          </cell>
          <cell r="H29">
            <v>3.1831981972125049E-2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7.483615494454561E-2</v>
          </cell>
          <cell r="F31">
            <v>0</v>
          </cell>
          <cell r="H31">
            <v>0</v>
          </cell>
        </row>
        <row r="32">
          <cell r="B32" t="str">
            <v xml:space="preserve">Обврзници од странски издавачи </v>
          </cell>
          <cell r="D32">
            <v>8.4678030252774567E-3</v>
          </cell>
          <cell r="F32">
            <v>1.0333800956425143E-2</v>
          </cell>
          <cell r="H32">
            <v>0</v>
          </cell>
        </row>
        <row r="33">
          <cell r="B33" t="str">
            <v>Инвестициски фондови од странски издавaчи</v>
          </cell>
          <cell r="D33">
            <v>0.1982342824098553</v>
          </cell>
          <cell r="F33">
            <v>0.30390492619215603</v>
          </cell>
          <cell r="H33">
            <v>0.28633212768186883</v>
          </cell>
        </row>
        <row r="34">
          <cell r="B34" t="str">
            <v xml:space="preserve">Депозити </v>
          </cell>
          <cell r="D34">
            <v>4.8891639793759694E-3</v>
          </cell>
          <cell r="F34">
            <v>1.0985336600700998E-2</v>
          </cell>
          <cell r="H34">
            <v>2.0997282205869514E-3</v>
          </cell>
        </row>
        <row r="35">
          <cell r="B35" t="str">
            <v xml:space="preserve">Парични средства </v>
          </cell>
          <cell r="D35">
            <v>6.3342328805889216E-3</v>
          </cell>
          <cell r="F35">
            <v>6.1736173380097417E-4</v>
          </cell>
          <cell r="H35">
            <v>5.1245661252742895E-4</v>
          </cell>
        </row>
        <row r="36">
          <cell r="B36" t="str">
            <v>Побарувања</v>
          </cell>
          <cell r="D36">
            <v>8.3984538758428672E-3</v>
          </cell>
          <cell r="F36">
            <v>8.2339609604717614E-3</v>
          </cell>
          <cell r="H36">
            <v>1.2520327628100486E-2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45747</v>
          </cell>
        </row>
        <row r="5">
          <cell r="C5">
            <v>10729</v>
          </cell>
          <cell r="D5">
            <v>4742</v>
          </cell>
          <cell r="E5">
            <v>15471</v>
          </cell>
        </row>
        <row r="6">
          <cell r="C6">
            <v>6286</v>
          </cell>
          <cell r="D6">
            <v>11436</v>
          </cell>
          <cell r="E6">
            <v>17722</v>
          </cell>
        </row>
        <row r="7">
          <cell r="C7">
            <v>151</v>
          </cell>
          <cell r="D7">
            <v>60</v>
          </cell>
          <cell r="E7">
            <v>211</v>
          </cell>
        </row>
        <row r="8">
          <cell r="C8">
            <v>363</v>
          </cell>
          <cell r="D8">
            <v>338</v>
          </cell>
          <cell r="E8">
            <v>701</v>
          </cell>
        </row>
        <row r="9">
          <cell r="C9">
            <v>17529</v>
          </cell>
          <cell r="D9">
            <v>16576</v>
          </cell>
          <cell r="E9">
            <v>34105</v>
          </cell>
        </row>
        <row r="10">
          <cell r="B10">
            <v>45838</v>
          </cell>
        </row>
        <row r="11">
          <cell r="C11">
            <v>10999</v>
          </cell>
          <cell r="D11">
            <v>4712</v>
          </cell>
          <cell r="E11">
            <v>15711</v>
          </cell>
        </row>
        <row r="12">
          <cell r="C12">
            <v>6375</v>
          </cell>
          <cell r="D12">
            <v>11430</v>
          </cell>
          <cell r="E12">
            <v>17805</v>
          </cell>
        </row>
        <row r="13">
          <cell r="C13">
            <v>151</v>
          </cell>
          <cell r="D13">
            <v>58</v>
          </cell>
          <cell r="E13">
            <v>209</v>
          </cell>
        </row>
        <row r="14">
          <cell r="C14">
            <v>379</v>
          </cell>
          <cell r="D14">
            <v>358</v>
          </cell>
          <cell r="E14">
            <v>737</v>
          </cell>
        </row>
        <row r="15">
          <cell r="C15">
            <v>17904</v>
          </cell>
          <cell r="D15">
            <v>16558</v>
          </cell>
          <cell r="E15">
            <v>34462</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0.70008274457386543</v>
          </cell>
          <cell r="D19">
            <v>0.29991725542613457</v>
          </cell>
        </row>
        <row r="20">
          <cell r="B20" t="str">
            <v>КБПд</v>
          </cell>
          <cell r="C20">
            <v>0.35804549283909015</v>
          </cell>
          <cell r="D20">
            <v>0.64195450716090985</v>
          </cell>
        </row>
        <row r="21">
          <cell r="B21" t="str">
            <v>ТРИГЛАВд</v>
          </cell>
          <cell r="C21">
            <v>0.72248803827751196</v>
          </cell>
          <cell r="D21">
            <v>0.27751196172248804</v>
          </cell>
        </row>
        <row r="22">
          <cell r="B22" t="str">
            <v>ВФПд</v>
          </cell>
          <cell r="C22">
            <v>0.51424694708276797</v>
          </cell>
          <cell r="D22">
            <v>0.48575305291723203</v>
          </cell>
        </row>
        <row r="23">
          <cell r="B23" t="str">
            <v>Вкупно</v>
          </cell>
          <cell r="C23">
            <v>0.51952875631129936</v>
          </cell>
          <cell r="D23">
            <v>0.48047124368870059</v>
          </cell>
        </row>
        <row r="29">
          <cell r="B29">
            <v>45747</v>
          </cell>
        </row>
        <row r="30">
          <cell r="C30">
            <v>1261</v>
          </cell>
        </row>
        <row r="31">
          <cell r="C31">
            <v>2846</v>
          </cell>
        </row>
        <row r="32">
          <cell r="C32">
            <v>5</v>
          </cell>
        </row>
        <row r="33">
          <cell r="C33">
            <v>149</v>
          </cell>
        </row>
        <row r="34">
          <cell r="C34">
            <v>4261</v>
          </cell>
        </row>
        <row r="35">
          <cell r="B35">
            <v>45838</v>
          </cell>
        </row>
        <row r="36">
          <cell r="C36">
            <v>1256</v>
          </cell>
        </row>
        <row r="37">
          <cell r="C37">
            <v>2835</v>
          </cell>
        </row>
        <row r="38">
          <cell r="C38">
            <v>5</v>
          </cell>
        </row>
        <row r="39">
          <cell r="C39">
            <v>159</v>
          </cell>
        </row>
        <row r="40">
          <cell r="C40">
            <v>4255</v>
          </cell>
        </row>
      </sheetData>
      <sheetData sheetId="1"/>
      <sheetData sheetId="2"/>
      <sheetData sheetId="3"/>
      <sheetData sheetId="4"/>
      <sheetData sheetId="5">
        <row r="8">
          <cell r="C8" t="str">
            <v>САВАд</v>
          </cell>
          <cell r="D8" t="str">
            <v>КБПд</v>
          </cell>
          <cell r="E8" t="str">
            <v>ТРИГЛАВд</v>
          </cell>
          <cell r="F8" t="str">
            <v>ВФПд</v>
          </cell>
        </row>
        <row r="9">
          <cell r="C9">
            <v>2408</v>
          </cell>
          <cell r="D9">
            <v>6985</v>
          </cell>
          <cell r="E9">
            <v>47</v>
          </cell>
          <cell r="F9">
            <v>354</v>
          </cell>
        </row>
        <row r="10">
          <cell r="C10">
            <v>658</v>
          </cell>
          <cell r="D10">
            <v>1038</v>
          </cell>
          <cell r="E10"/>
          <cell r="F10"/>
        </row>
        <row r="11">
          <cell r="C11">
            <v>575</v>
          </cell>
          <cell r="D11">
            <v>503</v>
          </cell>
          <cell r="E11"/>
          <cell r="F11"/>
        </row>
        <row r="12">
          <cell r="C12">
            <v>418</v>
          </cell>
          <cell r="D12">
            <v>470</v>
          </cell>
          <cell r="E12"/>
          <cell r="F12"/>
        </row>
        <row r="13">
          <cell r="C13">
            <v>293</v>
          </cell>
          <cell r="D13">
            <v>388</v>
          </cell>
          <cell r="E13"/>
          <cell r="F13"/>
        </row>
        <row r="14">
          <cell r="C14">
            <v>222</v>
          </cell>
          <cell r="D14">
            <v>357</v>
          </cell>
          <cell r="E14"/>
          <cell r="F14"/>
        </row>
        <row r="15">
          <cell r="C15">
            <v>134</v>
          </cell>
          <cell r="D15">
            <v>267</v>
          </cell>
          <cell r="E15"/>
          <cell r="F15"/>
        </row>
        <row r="16">
          <cell r="C16"/>
          <cell r="D16">
            <v>231</v>
          </cell>
          <cell r="E16"/>
          <cell r="F16"/>
        </row>
        <row r="17">
          <cell r="C17"/>
          <cell r="D17">
            <v>222</v>
          </cell>
          <cell r="E17"/>
          <cell r="F17"/>
        </row>
        <row r="18">
          <cell r="C18"/>
          <cell r="D18">
            <v>184</v>
          </cell>
          <cell r="E18"/>
          <cell r="F18"/>
        </row>
        <row r="19">
          <cell r="C19"/>
          <cell r="D19">
            <v>180</v>
          </cell>
          <cell r="E19"/>
          <cell r="F19"/>
        </row>
        <row r="20">
          <cell r="C20"/>
          <cell r="D20">
            <v>135</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5.5641421947449768E-2</v>
          </cell>
          <cell r="G17">
            <v>0.94435857805255019</v>
          </cell>
        </row>
        <row r="18">
          <cell r="B18" t="str">
            <v xml:space="preserve">КБПд </v>
          </cell>
          <cell r="F18">
            <v>5.1450980392156863E-2</v>
          </cell>
          <cell r="G18">
            <v>0.9485490196078431</v>
          </cell>
        </row>
        <row r="19">
          <cell r="B19" t="str">
            <v>ТРИГЛАВд</v>
          </cell>
          <cell r="F19">
            <v>5.9602649006622516E-2</v>
          </cell>
          <cell r="G19">
            <v>0.94039735099337751</v>
          </cell>
        </row>
        <row r="20">
          <cell r="B20" t="str">
            <v>ВФПд</v>
          </cell>
          <cell r="F20">
            <v>0.16886543535620052</v>
          </cell>
          <cell r="G20">
            <v>0.83113456464379942</v>
          </cell>
        </row>
      </sheetData>
      <sheetData sheetId="7">
        <row r="6">
          <cell r="C6">
            <v>29</v>
          </cell>
          <cell r="D6">
            <v>20</v>
          </cell>
          <cell r="E6">
            <v>49</v>
          </cell>
          <cell r="F6">
            <v>9</v>
          </cell>
          <cell r="G6">
            <v>4</v>
          </cell>
          <cell r="H6">
            <v>13</v>
          </cell>
          <cell r="I6">
            <v>1</v>
          </cell>
          <cell r="J6">
            <v>0</v>
          </cell>
          <cell r="K6">
            <v>1</v>
          </cell>
          <cell r="L6">
            <v>1</v>
          </cell>
          <cell r="M6">
            <v>2</v>
          </cell>
          <cell r="N6">
            <v>3</v>
          </cell>
          <cell r="O6">
            <v>66</v>
          </cell>
        </row>
        <row r="7">
          <cell r="C7">
            <v>207</v>
          </cell>
          <cell r="D7">
            <v>108</v>
          </cell>
          <cell r="E7">
            <v>315</v>
          </cell>
          <cell r="F7">
            <v>109</v>
          </cell>
          <cell r="G7">
            <v>79</v>
          </cell>
          <cell r="H7">
            <v>188</v>
          </cell>
          <cell r="I7">
            <v>3</v>
          </cell>
          <cell r="J7">
            <v>2</v>
          </cell>
          <cell r="K7">
            <v>5</v>
          </cell>
          <cell r="L7">
            <v>4</v>
          </cell>
          <cell r="M7">
            <v>9</v>
          </cell>
          <cell r="N7">
            <v>13</v>
          </cell>
          <cell r="O7">
            <v>521</v>
          </cell>
        </row>
        <row r="8">
          <cell r="C8">
            <v>477</v>
          </cell>
          <cell r="D8">
            <v>392</v>
          </cell>
          <cell r="E8">
            <v>869</v>
          </cell>
          <cell r="F8">
            <v>281</v>
          </cell>
          <cell r="G8">
            <v>246</v>
          </cell>
          <cell r="H8">
            <v>527</v>
          </cell>
          <cell r="I8">
            <v>14</v>
          </cell>
          <cell r="J8">
            <v>8</v>
          </cell>
          <cell r="K8">
            <v>22</v>
          </cell>
          <cell r="L8">
            <v>31</v>
          </cell>
          <cell r="M8">
            <v>22</v>
          </cell>
          <cell r="N8">
            <v>53</v>
          </cell>
          <cell r="O8">
            <v>1471</v>
          </cell>
        </row>
        <row r="9">
          <cell r="C9">
            <v>885</v>
          </cell>
          <cell r="D9">
            <v>873</v>
          </cell>
          <cell r="E9">
            <v>1758</v>
          </cell>
          <cell r="F9">
            <v>559</v>
          </cell>
          <cell r="G9">
            <v>532</v>
          </cell>
          <cell r="H9">
            <v>1091</v>
          </cell>
          <cell r="I9">
            <v>13</v>
          </cell>
          <cell r="J9">
            <v>10</v>
          </cell>
          <cell r="K9">
            <v>23</v>
          </cell>
          <cell r="L9">
            <v>36</v>
          </cell>
          <cell r="M9">
            <v>25</v>
          </cell>
          <cell r="N9">
            <v>61</v>
          </cell>
          <cell r="O9">
            <v>2933</v>
          </cell>
        </row>
        <row r="10">
          <cell r="C10">
            <v>1331</v>
          </cell>
          <cell r="D10">
            <v>1310</v>
          </cell>
          <cell r="E10">
            <v>2641</v>
          </cell>
          <cell r="F10">
            <v>1090</v>
          </cell>
          <cell r="G10">
            <v>944</v>
          </cell>
          <cell r="H10">
            <v>2034</v>
          </cell>
          <cell r="I10">
            <v>19</v>
          </cell>
          <cell r="J10">
            <v>21</v>
          </cell>
          <cell r="K10">
            <v>40</v>
          </cell>
          <cell r="L10">
            <v>70</v>
          </cell>
          <cell r="M10">
            <v>52</v>
          </cell>
          <cell r="N10">
            <v>122</v>
          </cell>
          <cell r="O10">
            <v>4837</v>
          </cell>
        </row>
        <row r="11">
          <cell r="C11">
            <v>1537</v>
          </cell>
          <cell r="D11">
            <v>1485</v>
          </cell>
          <cell r="E11">
            <v>3022</v>
          </cell>
          <cell r="F11">
            <v>1615</v>
          </cell>
          <cell r="G11">
            <v>1339</v>
          </cell>
          <cell r="H11">
            <v>2954</v>
          </cell>
          <cell r="I11">
            <v>14</v>
          </cell>
          <cell r="J11">
            <v>27</v>
          </cell>
          <cell r="K11">
            <v>41</v>
          </cell>
          <cell r="L11">
            <v>71</v>
          </cell>
          <cell r="M11">
            <v>51</v>
          </cell>
          <cell r="N11">
            <v>122</v>
          </cell>
          <cell r="O11">
            <v>6139</v>
          </cell>
        </row>
        <row r="12">
          <cell r="C12">
            <v>1383</v>
          </cell>
          <cell r="D12">
            <v>1247</v>
          </cell>
          <cell r="E12">
            <v>2630</v>
          </cell>
          <cell r="F12">
            <v>1609</v>
          </cell>
          <cell r="G12">
            <v>1457</v>
          </cell>
          <cell r="H12">
            <v>3066</v>
          </cell>
          <cell r="I12">
            <v>17</v>
          </cell>
          <cell r="J12">
            <v>16</v>
          </cell>
          <cell r="K12">
            <v>33</v>
          </cell>
          <cell r="L12">
            <v>69</v>
          </cell>
          <cell r="M12">
            <v>66</v>
          </cell>
          <cell r="N12">
            <v>135</v>
          </cell>
          <cell r="O12">
            <v>5864</v>
          </cell>
        </row>
        <row r="13">
          <cell r="C13">
            <v>1086</v>
          </cell>
          <cell r="D13">
            <v>929</v>
          </cell>
          <cell r="E13">
            <v>2015</v>
          </cell>
          <cell r="F13">
            <v>1421</v>
          </cell>
          <cell r="G13">
            <v>1234</v>
          </cell>
          <cell r="H13">
            <v>2655</v>
          </cell>
          <cell r="I13">
            <v>12</v>
          </cell>
          <cell r="J13">
            <v>13</v>
          </cell>
          <cell r="K13">
            <v>25</v>
          </cell>
          <cell r="L13">
            <v>77</v>
          </cell>
          <cell r="M13">
            <v>54</v>
          </cell>
          <cell r="N13">
            <v>131</v>
          </cell>
          <cell r="O13">
            <v>4826</v>
          </cell>
        </row>
        <row r="14">
          <cell r="C14">
            <v>676</v>
          </cell>
          <cell r="D14">
            <v>602</v>
          </cell>
          <cell r="E14">
            <v>1278</v>
          </cell>
          <cell r="F14">
            <v>1112</v>
          </cell>
          <cell r="G14">
            <v>1092</v>
          </cell>
          <cell r="H14">
            <v>2204</v>
          </cell>
          <cell r="I14">
            <v>6</v>
          </cell>
          <cell r="J14">
            <v>7</v>
          </cell>
          <cell r="K14">
            <v>13</v>
          </cell>
          <cell r="L14">
            <v>44</v>
          </cell>
          <cell r="M14">
            <v>32</v>
          </cell>
          <cell r="N14">
            <v>76</v>
          </cell>
          <cell r="O14">
            <v>3571</v>
          </cell>
        </row>
        <row r="15">
          <cell r="C15">
            <v>338</v>
          </cell>
          <cell r="D15">
            <v>322</v>
          </cell>
          <cell r="E15">
            <v>660</v>
          </cell>
          <cell r="F15">
            <v>721</v>
          </cell>
          <cell r="G15">
            <v>645</v>
          </cell>
          <cell r="H15">
            <v>1366</v>
          </cell>
          <cell r="I15">
            <v>3</v>
          </cell>
          <cell r="J15">
            <v>0</v>
          </cell>
          <cell r="K15">
            <v>3</v>
          </cell>
          <cell r="L15">
            <v>8</v>
          </cell>
          <cell r="M15">
            <v>9</v>
          </cell>
          <cell r="N15">
            <v>17</v>
          </cell>
          <cell r="O15">
            <v>2046</v>
          </cell>
        </row>
        <row r="16">
          <cell r="C16">
            <v>281</v>
          </cell>
          <cell r="D16">
            <v>193</v>
          </cell>
          <cell r="E16">
            <v>474</v>
          </cell>
          <cell r="F16">
            <v>969</v>
          </cell>
          <cell r="G16">
            <v>738</v>
          </cell>
          <cell r="H16">
            <v>1707</v>
          </cell>
          <cell r="I16">
            <v>2</v>
          </cell>
          <cell r="J16">
            <v>1</v>
          </cell>
          <cell r="K16">
            <v>3</v>
          </cell>
          <cell r="L16">
            <v>3</v>
          </cell>
          <cell r="M16">
            <v>1</v>
          </cell>
          <cell r="N16">
            <v>4</v>
          </cell>
          <cell r="O16">
            <v>2188</v>
          </cell>
        </row>
        <row r="17">
          <cell r="C17">
            <v>8230</v>
          </cell>
          <cell r="D17">
            <v>7481</v>
          </cell>
          <cell r="E17">
            <v>15711</v>
          </cell>
          <cell r="F17">
            <v>9495</v>
          </cell>
          <cell r="G17">
            <v>8310</v>
          </cell>
          <cell r="H17">
            <v>17805</v>
          </cell>
          <cell r="I17">
            <v>104</v>
          </cell>
          <cell r="J17">
            <v>105</v>
          </cell>
          <cell r="K17">
            <v>209</v>
          </cell>
          <cell r="L17">
            <v>414</v>
          </cell>
          <cell r="M17">
            <v>323</v>
          </cell>
          <cell r="N17">
            <v>737</v>
          </cell>
          <cell r="O17">
            <v>34462</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-29</v>
          </cell>
          <cell r="D5">
            <v>20</v>
          </cell>
          <cell r="E5">
            <v>-9</v>
          </cell>
          <cell r="F5">
            <v>4</v>
          </cell>
          <cell r="G5">
            <v>-1</v>
          </cell>
          <cell r="H5">
            <v>0</v>
          </cell>
          <cell r="I5">
            <v>-1</v>
          </cell>
          <cell r="J5">
            <v>2</v>
          </cell>
        </row>
        <row r="6">
          <cell r="B6" t="str">
            <v>21-25</v>
          </cell>
          <cell r="C6">
            <v>-207</v>
          </cell>
          <cell r="D6">
            <v>108</v>
          </cell>
          <cell r="E6">
            <v>-109</v>
          </cell>
          <cell r="F6">
            <v>79</v>
          </cell>
          <cell r="G6">
            <v>-3</v>
          </cell>
          <cell r="H6">
            <v>2</v>
          </cell>
          <cell r="I6">
            <v>-4</v>
          </cell>
          <cell r="J6">
            <v>9</v>
          </cell>
        </row>
        <row r="7">
          <cell r="B7" t="str">
            <v>26-30</v>
          </cell>
          <cell r="C7">
            <v>-477</v>
          </cell>
          <cell r="D7">
            <v>392</v>
          </cell>
          <cell r="E7">
            <v>-281</v>
          </cell>
          <cell r="F7">
            <v>246</v>
          </cell>
          <cell r="G7">
            <v>-14</v>
          </cell>
          <cell r="H7">
            <v>8</v>
          </cell>
          <cell r="I7">
            <v>-31</v>
          </cell>
          <cell r="J7">
            <v>22</v>
          </cell>
        </row>
        <row r="8">
          <cell r="B8" t="str">
            <v>31-35</v>
          </cell>
          <cell r="C8">
            <v>-885</v>
          </cell>
          <cell r="D8">
            <v>873</v>
          </cell>
          <cell r="E8">
            <v>-559</v>
          </cell>
          <cell r="F8">
            <v>532</v>
          </cell>
          <cell r="G8">
            <v>-13</v>
          </cell>
          <cell r="H8">
            <v>10</v>
          </cell>
          <cell r="I8">
            <v>-36</v>
          </cell>
          <cell r="J8">
            <v>25</v>
          </cell>
        </row>
        <row r="9">
          <cell r="B9" t="str">
            <v>36-40</v>
          </cell>
          <cell r="C9">
            <v>-1331</v>
          </cell>
          <cell r="D9">
            <v>1310</v>
          </cell>
          <cell r="E9">
            <v>-1090</v>
          </cell>
          <cell r="F9">
            <v>944</v>
          </cell>
          <cell r="G9">
            <v>-19</v>
          </cell>
          <cell r="H9">
            <v>21</v>
          </cell>
          <cell r="I9">
            <v>-70</v>
          </cell>
          <cell r="J9">
            <v>52</v>
          </cell>
        </row>
        <row r="10">
          <cell r="B10" t="str">
            <v>41-45</v>
          </cell>
          <cell r="C10">
            <v>-1537</v>
          </cell>
          <cell r="D10">
            <v>1485</v>
          </cell>
          <cell r="E10">
            <v>-1615</v>
          </cell>
          <cell r="F10">
            <v>1339</v>
          </cell>
          <cell r="G10">
            <v>-14</v>
          </cell>
          <cell r="H10">
            <v>27</v>
          </cell>
          <cell r="I10">
            <v>-71</v>
          </cell>
          <cell r="J10">
            <v>51</v>
          </cell>
        </row>
        <row r="11">
          <cell r="B11" t="str">
            <v>46-50</v>
          </cell>
          <cell r="C11">
            <v>-1383</v>
          </cell>
          <cell r="D11">
            <v>1247</v>
          </cell>
          <cell r="E11">
            <v>-1609</v>
          </cell>
          <cell r="F11">
            <v>1457</v>
          </cell>
          <cell r="G11">
            <v>-17</v>
          </cell>
          <cell r="H11">
            <v>16</v>
          </cell>
          <cell r="I11">
            <v>-69</v>
          </cell>
          <cell r="J11">
            <v>66</v>
          </cell>
        </row>
        <row r="12">
          <cell r="B12" t="str">
            <v>51-55</v>
          </cell>
          <cell r="C12">
            <v>-1086</v>
          </cell>
          <cell r="D12">
            <v>929</v>
          </cell>
          <cell r="E12">
            <v>-1421</v>
          </cell>
          <cell r="F12">
            <v>1234</v>
          </cell>
          <cell r="G12">
            <v>-12</v>
          </cell>
          <cell r="H12">
            <v>13</v>
          </cell>
          <cell r="I12">
            <v>-77</v>
          </cell>
          <cell r="J12">
            <v>54</v>
          </cell>
        </row>
        <row r="13">
          <cell r="B13" t="str">
            <v>56-60</v>
          </cell>
          <cell r="C13">
            <v>-676</v>
          </cell>
          <cell r="D13">
            <v>602</v>
          </cell>
          <cell r="E13">
            <v>-1112</v>
          </cell>
          <cell r="F13">
            <v>1092</v>
          </cell>
          <cell r="G13">
            <v>-6</v>
          </cell>
          <cell r="H13">
            <v>7</v>
          </cell>
          <cell r="I13">
            <v>-44</v>
          </cell>
          <cell r="J13">
            <v>32</v>
          </cell>
        </row>
        <row r="14">
          <cell r="B14" t="str">
            <v>61-64</v>
          </cell>
          <cell r="C14">
            <v>-338</v>
          </cell>
          <cell r="D14">
            <v>322</v>
          </cell>
          <cell r="E14">
            <v>-721</v>
          </cell>
          <cell r="F14">
            <v>645</v>
          </cell>
          <cell r="G14">
            <v>-3</v>
          </cell>
          <cell r="H14">
            <v>0</v>
          </cell>
          <cell r="I14">
            <v>-8</v>
          </cell>
          <cell r="J14">
            <v>9</v>
          </cell>
        </row>
        <row r="15">
          <cell r="B15" t="str">
            <v xml:space="preserve"> ≥  65</v>
          </cell>
          <cell r="C15">
            <v>-281</v>
          </cell>
          <cell r="D15">
            <v>193</v>
          </cell>
          <cell r="E15">
            <v>-969</v>
          </cell>
          <cell r="F15">
            <v>738</v>
          </cell>
          <cell r="G15">
            <v>-2</v>
          </cell>
          <cell r="H15">
            <v>1</v>
          </cell>
          <cell r="I15">
            <v>-4</v>
          </cell>
          <cell r="J15">
            <v>1</v>
          </cell>
        </row>
      </sheetData>
      <sheetData sheetId="9"/>
      <sheetData sheetId="10">
        <row r="10">
          <cell r="D10">
            <v>45747</v>
          </cell>
          <cell r="E10">
            <v>45777</v>
          </cell>
          <cell r="F10">
            <v>45808</v>
          </cell>
          <cell r="G10">
            <v>45838</v>
          </cell>
        </row>
        <row r="11">
          <cell r="D11">
            <v>22.198125000000001</v>
          </cell>
          <cell r="E11">
            <v>22.137419000000001</v>
          </cell>
          <cell r="F11">
            <v>24.528943999999999</v>
          </cell>
          <cell r="G11">
            <v>16.180574</v>
          </cell>
        </row>
        <row r="12">
          <cell r="D12">
            <v>2.1171922999999997</v>
          </cell>
          <cell r="E12">
            <v>2.07330565</v>
          </cell>
          <cell r="F12">
            <v>2.1949760899999999</v>
          </cell>
          <cell r="G12">
            <v>2.0072605800000001</v>
          </cell>
        </row>
        <row r="13">
          <cell r="D13">
            <v>2139.3599797513639</v>
          </cell>
          <cell r="E13">
            <v>2121.3431182591962</v>
          </cell>
          <cell r="F13">
            <v>2180.9671819560472</v>
          </cell>
          <cell r="G13">
            <v>2200.1494787140241</v>
          </cell>
        </row>
        <row r="14">
          <cell r="D14">
            <v>22.583252000000002</v>
          </cell>
          <cell r="E14">
            <v>25.208164</v>
          </cell>
          <cell r="F14">
            <v>15.959801000000001</v>
          </cell>
          <cell r="G14">
            <v>18.689426000000001</v>
          </cell>
        </row>
        <row r="15">
          <cell r="D15">
            <v>2.1084899400000001</v>
          </cell>
          <cell r="E15">
            <v>2.1372562400000001</v>
          </cell>
          <cell r="F15">
            <v>1.9655897499999999</v>
          </cell>
          <cell r="G15">
            <v>2.0494299799999998</v>
          </cell>
        </row>
        <row r="16">
          <cell r="D16">
            <v>2070.2758281795373</v>
          </cell>
          <cell r="E16">
            <v>2056.9874621093491</v>
          </cell>
          <cell r="F16">
            <v>2111.6173979667301</v>
          </cell>
          <cell r="G16">
            <v>2134.592667914349</v>
          </cell>
        </row>
        <row r="17">
          <cell r="D17">
            <v>0.37640800000000002</v>
          </cell>
          <cell r="E17">
            <v>1.0952660000000001</v>
          </cell>
          <cell r="F17">
            <v>0.38103999999999999</v>
          </cell>
          <cell r="G17">
            <v>0.50434000000000001</v>
          </cell>
        </row>
        <row r="18">
          <cell r="D18">
            <v>2.6051349999999997E-2</v>
          </cell>
          <cell r="E18">
            <v>4.6977890000000001E-2</v>
          </cell>
          <cell r="F18">
            <v>2.5821330000000003E-2</v>
          </cell>
          <cell r="G18">
            <v>2.8671639999999998E-2</v>
          </cell>
        </row>
        <row r="19">
          <cell r="D19">
            <v>20.918287867274998</v>
          </cell>
          <cell r="E19">
            <v>21.744173406163</v>
          </cell>
          <cell r="F19">
            <v>22.329210539405</v>
          </cell>
          <cell r="G19">
            <v>22.949140047527997</v>
          </cell>
        </row>
        <row r="20">
          <cell r="D20">
            <v>3.8289939999999998</v>
          </cell>
          <cell r="E20">
            <v>2.137591</v>
          </cell>
          <cell r="F20">
            <v>2.9772810000000001</v>
          </cell>
          <cell r="G20">
            <v>2.0479859999999999</v>
          </cell>
        </row>
        <row r="21">
          <cell r="D21">
            <v>0.24172876999999998</v>
          </cell>
          <cell r="E21">
            <v>0.20133092000000002</v>
          </cell>
          <cell r="F21">
            <v>0.21088895999999999</v>
          </cell>
          <cell r="G21">
            <v>0.20527671</v>
          </cell>
        </row>
        <row r="22">
          <cell r="D22">
            <v>193.402060591956</v>
          </cell>
          <cell r="E22">
            <v>194.06346272764901</v>
          </cell>
          <cell r="F22">
            <v>204.36877421973301</v>
          </cell>
          <cell r="G22">
            <v>213.00289279664599</v>
          </cell>
        </row>
      </sheetData>
      <sheetData sheetId="11">
        <row r="2">
          <cell r="C2" t="str">
            <v>САВАд</v>
          </cell>
          <cell r="D2" t="str">
            <v>КБПд</v>
          </cell>
          <cell r="E2" t="str">
            <v>ТРИГЛАВд</v>
          </cell>
          <cell r="F2" t="str">
            <v>ВФПд</v>
          </cell>
        </row>
        <row r="3">
          <cell r="B3">
            <v>45747</v>
          </cell>
          <cell r="C3">
            <v>243.276704</v>
          </cell>
          <cell r="D3">
            <v>232.35002299999999</v>
          </cell>
          <cell r="E3">
            <v>117.780147</v>
          </cell>
          <cell r="F3">
            <v>121.26786300000001</v>
          </cell>
          <cell r="H3">
            <v>45747</v>
          </cell>
          <cell r="I3">
            <v>243.276704</v>
          </cell>
          <cell r="J3">
            <v>232.35002299999999</v>
          </cell>
          <cell r="K3">
            <v>117.780147</v>
          </cell>
          <cell r="L3">
            <v>121.26786300000001</v>
          </cell>
        </row>
        <row r="4">
          <cell r="B4">
            <v>45748</v>
          </cell>
          <cell r="C4">
            <v>243.86007599999999</v>
          </cell>
          <cell r="D4">
            <v>232.657996</v>
          </cell>
          <cell r="E4">
            <v>117.859222</v>
          </cell>
          <cell r="F4">
            <v>121.69419600000001</v>
          </cell>
          <cell r="H4">
            <v>45762</v>
          </cell>
          <cell r="I4">
            <v>237.706422</v>
          </cell>
          <cell r="J4">
            <v>226.276488</v>
          </cell>
          <cell r="K4">
            <v>114.93335399999999</v>
          </cell>
          <cell r="L4">
            <v>118.714491</v>
          </cell>
        </row>
        <row r="5">
          <cell r="B5">
            <v>45749</v>
          </cell>
          <cell r="C5">
            <v>244.02639300000001</v>
          </cell>
          <cell r="D5">
            <v>233.13055800000001</v>
          </cell>
          <cell r="E5">
            <v>118.100876</v>
          </cell>
          <cell r="F5">
            <v>121.70056700000001</v>
          </cell>
          <cell r="H5">
            <v>45777</v>
          </cell>
          <cell r="I5">
            <v>240.36109500000001</v>
          </cell>
          <cell r="J5">
            <v>229.72258299999999</v>
          </cell>
          <cell r="K5">
            <v>116.39130900000001</v>
          </cell>
          <cell r="L5">
            <v>120.095589</v>
          </cell>
        </row>
        <row r="6">
          <cell r="B6">
            <v>45750</v>
          </cell>
          <cell r="C6">
            <v>240.88852299999999</v>
          </cell>
          <cell r="D6">
            <v>230.43926400000001</v>
          </cell>
          <cell r="E6">
            <v>116.68584199999999</v>
          </cell>
          <cell r="F6">
            <v>120.12849300000001</v>
          </cell>
          <cell r="H6">
            <v>45792</v>
          </cell>
          <cell r="I6">
            <v>245.47620499999999</v>
          </cell>
          <cell r="J6">
            <v>234.81689499999999</v>
          </cell>
          <cell r="K6">
            <v>119.179847</v>
          </cell>
          <cell r="L6">
            <v>122.95728200000001</v>
          </cell>
        </row>
        <row r="7">
          <cell r="B7">
            <v>45751</v>
          </cell>
          <cell r="C7">
            <v>236.15123</v>
          </cell>
          <cell r="D7">
            <v>224.95864900000001</v>
          </cell>
          <cell r="E7">
            <v>114.063861</v>
          </cell>
          <cell r="F7">
            <v>118.234149</v>
          </cell>
          <cell r="H7">
            <v>45808</v>
          </cell>
          <cell r="I7">
            <v>244.89954800000001</v>
          </cell>
          <cell r="J7">
            <v>234.810271</v>
          </cell>
          <cell r="K7">
            <v>118.941447</v>
          </cell>
          <cell r="L7">
            <v>123.023347</v>
          </cell>
        </row>
        <row r="8">
          <cell r="B8">
            <v>45752</v>
          </cell>
          <cell r="C8">
            <v>236.26974100000001</v>
          </cell>
          <cell r="D8">
            <v>225.080904</v>
          </cell>
          <cell r="E8">
            <v>114.14267700000001</v>
          </cell>
          <cell r="F8">
            <v>118.22223099999999</v>
          </cell>
          <cell r="H8">
            <v>45823</v>
          </cell>
          <cell r="I8">
            <v>244.860388</v>
          </cell>
          <cell r="J8">
            <v>234.69474500000001</v>
          </cell>
          <cell r="K8">
            <v>118.861114</v>
          </cell>
          <cell r="L8">
            <v>123.08136</v>
          </cell>
        </row>
        <row r="9">
          <cell r="B9">
            <v>45753</v>
          </cell>
          <cell r="C9">
            <v>236.283334</v>
          </cell>
          <cell r="D9">
            <v>225.09280899999999</v>
          </cell>
          <cell r="E9">
            <v>114.14981</v>
          </cell>
          <cell r="F9">
            <v>118.22936900000001</v>
          </cell>
          <cell r="H9">
            <v>45838</v>
          </cell>
          <cell r="I9">
            <v>246.104713</v>
          </cell>
          <cell r="J9">
            <v>236.180587</v>
          </cell>
          <cell r="K9">
            <v>119.6101</v>
          </cell>
          <cell r="L9">
            <v>123.878798</v>
          </cell>
        </row>
        <row r="10">
          <cell r="B10">
            <v>45754</v>
          </cell>
          <cell r="C10">
            <v>235.06117800000001</v>
          </cell>
          <cell r="D10">
            <v>223.78751099999999</v>
          </cell>
          <cell r="E10">
            <v>113.75789399999999</v>
          </cell>
          <cell r="F10">
            <v>116.77392</v>
          </cell>
        </row>
        <row r="11">
          <cell r="B11">
            <v>45755</v>
          </cell>
          <cell r="C11">
            <v>235.596765</v>
          </cell>
          <cell r="D11">
            <v>223.686519</v>
          </cell>
          <cell r="E11">
            <v>113.45020599999999</v>
          </cell>
          <cell r="F11">
            <v>117.834361</v>
          </cell>
        </row>
        <row r="12">
          <cell r="B12">
            <v>45756</v>
          </cell>
          <cell r="C12">
            <v>238.142404</v>
          </cell>
          <cell r="D12">
            <v>227.77529100000001</v>
          </cell>
          <cell r="E12">
            <v>115.96643</v>
          </cell>
          <cell r="F12">
            <v>116.306442</v>
          </cell>
        </row>
        <row r="13">
          <cell r="B13">
            <v>45757</v>
          </cell>
          <cell r="C13">
            <v>237.36039199999999</v>
          </cell>
          <cell r="D13">
            <v>226.114474</v>
          </cell>
          <cell r="E13">
            <v>114.86644800000001</v>
          </cell>
          <cell r="F13">
            <v>117.833567</v>
          </cell>
        </row>
        <row r="14">
          <cell r="B14">
            <v>45758</v>
          </cell>
          <cell r="C14">
            <v>237.94898699999999</v>
          </cell>
          <cell r="D14">
            <v>227.00758300000001</v>
          </cell>
          <cell r="E14">
            <v>115.355448</v>
          </cell>
          <cell r="F14">
            <v>117.639224</v>
          </cell>
        </row>
        <row r="15">
          <cell r="B15">
            <v>45759</v>
          </cell>
          <cell r="C15">
            <v>236.77828</v>
          </cell>
          <cell r="D15">
            <v>225.623347</v>
          </cell>
          <cell r="E15">
            <v>114.676917</v>
          </cell>
          <cell r="F15">
            <v>117.525611</v>
          </cell>
        </row>
        <row r="16">
          <cell r="B16">
            <v>45760</v>
          </cell>
          <cell r="C16">
            <v>236.792327</v>
          </cell>
          <cell r="D16">
            <v>225.63581199999999</v>
          </cell>
          <cell r="E16">
            <v>114.684023</v>
          </cell>
          <cell r="F16">
            <v>117.532786</v>
          </cell>
        </row>
        <row r="17">
          <cell r="B17">
            <v>45761</v>
          </cell>
          <cell r="C17">
            <v>237.743258</v>
          </cell>
          <cell r="D17">
            <v>226.249268</v>
          </cell>
          <cell r="E17">
            <v>114.989542</v>
          </cell>
          <cell r="F17">
            <v>118.32579699999999</v>
          </cell>
        </row>
        <row r="18">
          <cell r="B18">
            <v>45762</v>
          </cell>
          <cell r="C18">
            <v>237.706422</v>
          </cell>
          <cell r="D18">
            <v>226.276488</v>
          </cell>
          <cell r="E18">
            <v>114.93335399999999</v>
          </cell>
          <cell r="F18">
            <v>118.714491</v>
          </cell>
        </row>
        <row r="19">
          <cell r="B19">
            <v>45763</v>
          </cell>
          <cell r="C19">
            <v>237.07238899999999</v>
          </cell>
          <cell r="D19">
            <v>225.730232</v>
          </cell>
          <cell r="E19">
            <v>114.571945</v>
          </cell>
          <cell r="F19">
            <v>118.38189</v>
          </cell>
        </row>
        <row r="20">
          <cell r="B20">
            <v>45764</v>
          </cell>
          <cell r="C20">
            <v>236.83799300000001</v>
          </cell>
          <cell r="D20">
            <v>225.92785599999999</v>
          </cell>
          <cell r="E20">
            <v>114.60019200000001</v>
          </cell>
          <cell r="F20">
            <v>118.123604</v>
          </cell>
        </row>
        <row r="21">
          <cell r="B21">
            <v>45765</v>
          </cell>
          <cell r="C21">
            <v>236.84348900000001</v>
          </cell>
          <cell r="D21">
            <v>225.93420399999999</v>
          </cell>
          <cell r="E21">
            <v>114.60023</v>
          </cell>
          <cell r="F21">
            <v>118.13645200000001</v>
          </cell>
        </row>
        <row r="22">
          <cell r="B22">
            <v>45766</v>
          </cell>
          <cell r="C22">
            <v>236.857281</v>
          </cell>
          <cell r="D22">
            <v>225.94671199999999</v>
          </cell>
          <cell r="E22">
            <v>114.607119</v>
          </cell>
          <cell r="F22">
            <v>118.14345</v>
          </cell>
        </row>
        <row r="23">
          <cell r="B23">
            <v>45767</v>
          </cell>
          <cell r="C23">
            <v>236.87116499999999</v>
          </cell>
          <cell r="D23">
            <v>225.95884799999999</v>
          </cell>
          <cell r="E23">
            <v>114.614011</v>
          </cell>
          <cell r="F23">
            <v>118.15044899999999</v>
          </cell>
        </row>
        <row r="24">
          <cell r="B24">
            <v>45768</v>
          </cell>
          <cell r="C24">
            <v>236.181543</v>
          </cell>
          <cell r="D24">
            <v>225.105007</v>
          </cell>
          <cell r="E24">
            <v>114.082114</v>
          </cell>
          <cell r="F24">
            <v>118.157449</v>
          </cell>
        </row>
        <row r="25">
          <cell r="B25">
            <v>45769</v>
          </cell>
          <cell r="C25">
            <v>236.74531899999999</v>
          </cell>
          <cell r="D25">
            <v>226.27777800000001</v>
          </cell>
          <cell r="E25">
            <v>114.74421</v>
          </cell>
          <cell r="F25">
            <v>117.92979699999999</v>
          </cell>
        </row>
        <row r="26">
          <cell r="B26">
            <v>45770</v>
          </cell>
          <cell r="C26">
            <v>237.416256</v>
          </cell>
          <cell r="D26">
            <v>226.685439</v>
          </cell>
          <cell r="E26">
            <v>114.86179</v>
          </cell>
          <cell r="F26">
            <v>118.832652</v>
          </cell>
        </row>
        <row r="27">
          <cell r="B27">
            <v>45771</v>
          </cell>
          <cell r="C27">
            <v>238.79012900000001</v>
          </cell>
          <cell r="D27">
            <v>228.09020100000001</v>
          </cell>
          <cell r="E27">
            <v>115.642141</v>
          </cell>
          <cell r="F27">
            <v>119.241383</v>
          </cell>
        </row>
        <row r="28">
          <cell r="B28">
            <v>45772</v>
          </cell>
          <cell r="C28">
            <v>239.52795599999999</v>
          </cell>
          <cell r="D28">
            <v>228.819706</v>
          </cell>
          <cell r="E28">
            <v>116.015547</v>
          </cell>
          <cell r="F28">
            <v>119.48212599999999</v>
          </cell>
        </row>
        <row r="29">
          <cell r="B29">
            <v>45773</v>
          </cell>
          <cell r="C29">
            <v>239.708867</v>
          </cell>
          <cell r="D29">
            <v>229.02849900000001</v>
          </cell>
          <cell r="E29">
            <v>116.10527999999999</v>
          </cell>
          <cell r="F29">
            <v>119.53655999999999</v>
          </cell>
        </row>
        <row r="30">
          <cell r="B30">
            <v>45774</v>
          </cell>
          <cell r="C30">
            <v>239.72247200000001</v>
          </cell>
          <cell r="D30">
            <v>229.04088300000001</v>
          </cell>
          <cell r="E30">
            <v>116.112054</v>
          </cell>
          <cell r="F30">
            <v>119.54353399999999</v>
          </cell>
        </row>
        <row r="31">
          <cell r="B31">
            <v>45775</v>
          </cell>
          <cell r="C31">
            <v>240.03165300000001</v>
          </cell>
          <cell r="D31">
            <v>229.216159</v>
          </cell>
          <cell r="E31">
            <v>116.206045</v>
          </cell>
          <cell r="F31">
            <v>119.69489900000001</v>
          </cell>
        </row>
        <row r="32">
          <cell r="B32">
            <v>45776</v>
          </cell>
          <cell r="C32">
            <v>240.326097</v>
          </cell>
          <cell r="D32">
            <v>229.53753399999999</v>
          </cell>
          <cell r="E32">
            <v>116.414742</v>
          </cell>
          <cell r="F32">
            <v>119.896378</v>
          </cell>
        </row>
        <row r="33">
          <cell r="B33">
            <v>45777</v>
          </cell>
          <cell r="C33">
            <v>240.36109500000001</v>
          </cell>
          <cell r="D33">
            <v>229.72258299999999</v>
          </cell>
          <cell r="E33">
            <v>116.39130900000001</v>
          </cell>
          <cell r="F33">
            <v>120.095589</v>
          </cell>
        </row>
        <row r="34">
          <cell r="B34">
            <v>45778</v>
          </cell>
          <cell r="C34">
            <v>240.78776500000001</v>
          </cell>
          <cell r="D34">
            <v>229.900679</v>
          </cell>
          <cell r="E34">
            <v>116.54833000000001</v>
          </cell>
          <cell r="F34">
            <v>120.19429100000001</v>
          </cell>
        </row>
        <row r="35">
          <cell r="B35">
            <v>45779</v>
          </cell>
          <cell r="C35">
            <v>241.821774</v>
          </cell>
          <cell r="D35">
            <v>231.45385200000001</v>
          </cell>
          <cell r="E35">
            <v>117.112773</v>
          </cell>
          <cell r="F35">
            <v>121.19440299999999</v>
          </cell>
        </row>
        <row r="36">
          <cell r="B36">
            <v>45780</v>
          </cell>
          <cell r="C36">
            <v>242.01556199999999</v>
          </cell>
          <cell r="D36">
            <v>231.669613</v>
          </cell>
          <cell r="E36">
            <v>117.21980000000001</v>
          </cell>
          <cell r="F36">
            <v>121.230529</v>
          </cell>
        </row>
        <row r="37">
          <cell r="B37">
            <v>45781</v>
          </cell>
          <cell r="C37">
            <v>242.02942200000001</v>
          </cell>
          <cell r="D37">
            <v>231.682176</v>
          </cell>
          <cell r="E37">
            <v>117.226412</v>
          </cell>
          <cell r="F37">
            <v>121.23736700000001</v>
          </cell>
        </row>
        <row r="38">
          <cell r="B38">
            <v>45782</v>
          </cell>
          <cell r="C38">
            <v>241.99382600000001</v>
          </cell>
          <cell r="D38">
            <v>231.88135199999999</v>
          </cell>
          <cell r="E38">
            <v>117.195841</v>
          </cell>
          <cell r="F38">
            <v>121.348704</v>
          </cell>
        </row>
        <row r="39">
          <cell r="B39">
            <v>45783</v>
          </cell>
          <cell r="C39">
            <v>241.866578</v>
          </cell>
          <cell r="D39">
            <v>231.49182500000001</v>
          </cell>
          <cell r="E39">
            <v>117.028266</v>
          </cell>
          <cell r="F39">
            <v>121.172088</v>
          </cell>
        </row>
        <row r="40">
          <cell r="B40">
            <v>45784</v>
          </cell>
          <cell r="C40">
            <v>241.73371499999999</v>
          </cell>
          <cell r="D40">
            <v>231.58729400000001</v>
          </cell>
          <cell r="E40">
            <v>117.154219</v>
          </cell>
          <cell r="F40">
            <v>121.09513099999999</v>
          </cell>
        </row>
        <row r="41">
          <cell r="B41">
            <v>45785</v>
          </cell>
          <cell r="C41">
            <v>242.41888900000001</v>
          </cell>
          <cell r="D41">
            <v>231.59280899999999</v>
          </cell>
          <cell r="E41">
            <v>117.25429699999999</v>
          </cell>
          <cell r="F41">
            <v>121.63469000000001</v>
          </cell>
        </row>
        <row r="42">
          <cell r="B42">
            <v>45786</v>
          </cell>
          <cell r="C42">
            <v>242.68421900000001</v>
          </cell>
          <cell r="D42">
            <v>232.025769</v>
          </cell>
          <cell r="E42">
            <v>117.487348</v>
          </cell>
          <cell r="F42">
            <v>121.589485</v>
          </cell>
        </row>
        <row r="43">
          <cell r="B43">
            <v>45787</v>
          </cell>
          <cell r="C43">
            <v>242.92348899999999</v>
          </cell>
          <cell r="D43">
            <v>232.30792700000001</v>
          </cell>
          <cell r="E43">
            <v>117.638571</v>
          </cell>
          <cell r="F43">
            <v>121.62362299999999</v>
          </cell>
        </row>
        <row r="44">
          <cell r="B44">
            <v>45788</v>
          </cell>
          <cell r="C44">
            <v>242.93693300000001</v>
          </cell>
          <cell r="D44">
            <v>232.320427</v>
          </cell>
          <cell r="E44">
            <v>117.645276</v>
          </cell>
          <cell r="F44">
            <v>121.63067599999999</v>
          </cell>
        </row>
        <row r="45">
          <cell r="B45">
            <v>45789</v>
          </cell>
          <cell r="C45">
            <v>244.746061</v>
          </cell>
          <cell r="D45">
            <v>233.891156</v>
          </cell>
          <cell r="E45">
            <v>118.59851500000001</v>
          </cell>
          <cell r="F45">
            <v>122.697812</v>
          </cell>
        </row>
        <row r="46">
          <cell r="B46">
            <v>45790</v>
          </cell>
          <cell r="C46">
            <v>246.16983500000001</v>
          </cell>
          <cell r="D46">
            <v>235.10721799999999</v>
          </cell>
          <cell r="E46">
            <v>119.32642</v>
          </cell>
          <cell r="F46">
            <v>123.025826</v>
          </cell>
        </row>
        <row r="47">
          <cell r="B47">
            <v>45791</v>
          </cell>
          <cell r="C47">
            <v>246.06092699999999</v>
          </cell>
          <cell r="D47">
            <v>235.02445</v>
          </cell>
          <cell r="E47">
            <v>119.338409</v>
          </cell>
          <cell r="F47">
            <v>122.878435</v>
          </cell>
        </row>
        <row r="48">
          <cell r="B48">
            <v>45792</v>
          </cell>
          <cell r="C48">
            <v>245.47620499999999</v>
          </cell>
          <cell r="D48">
            <v>234.81689499999999</v>
          </cell>
          <cell r="E48">
            <v>119.179847</v>
          </cell>
          <cell r="F48">
            <v>122.95728200000001</v>
          </cell>
        </row>
        <row r="49">
          <cell r="B49">
            <v>45793</v>
          </cell>
          <cell r="C49">
            <v>245.889048</v>
          </cell>
          <cell r="D49">
            <v>235.29454799999999</v>
          </cell>
          <cell r="E49">
            <v>119.45831800000001</v>
          </cell>
          <cell r="F49">
            <v>123.261692</v>
          </cell>
        </row>
        <row r="50">
          <cell r="B50">
            <v>45794</v>
          </cell>
          <cell r="C50">
            <v>245.81741400000001</v>
          </cell>
          <cell r="D50">
            <v>235.20933400000001</v>
          </cell>
          <cell r="E50">
            <v>119.420688</v>
          </cell>
          <cell r="F50">
            <v>123.24688399999999</v>
          </cell>
        </row>
        <row r="51">
          <cell r="B51">
            <v>45795</v>
          </cell>
          <cell r="C51">
            <v>245.830602</v>
          </cell>
          <cell r="D51">
            <v>235.221564</v>
          </cell>
          <cell r="E51">
            <v>119.42733</v>
          </cell>
          <cell r="F51">
            <v>123.253894</v>
          </cell>
        </row>
        <row r="52">
          <cell r="B52">
            <v>45796</v>
          </cell>
          <cell r="C52">
            <v>245.95604499999999</v>
          </cell>
          <cell r="D52">
            <v>235.662586</v>
          </cell>
          <cell r="E52">
            <v>119.5313</v>
          </cell>
          <cell r="F52">
            <v>123.361547</v>
          </cell>
        </row>
        <row r="53">
          <cell r="B53">
            <v>45797</v>
          </cell>
          <cell r="C53">
            <v>245.61613299999999</v>
          </cell>
          <cell r="D53">
            <v>235.33259000000001</v>
          </cell>
          <cell r="E53">
            <v>119.294898</v>
          </cell>
          <cell r="F53">
            <v>123.456743</v>
          </cell>
        </row>
        <row r="54">
          <cell r="B54">
            <v>45798</v>
          </cell>
          <cell r="C54">
            <v>245.10107300000001</v>
          </cell>
          <cell r="D54">
            <v>234.64671300000001</v>
          </cell>
          <cell r="E54">
            <v>118.84302599999999</v>
          </cell>
          <cell r="F54">
            <v>123.26214400000001</v>
          </cell>
        </row>
        <row r="55">
          <cell r="B55">
            <v>45799</v>
          </cell>
          <cell r="C55">
            <v>244.398799</v>
          </cell>
          <cell r="D55">
            <v>234.097409</v>
          </cell>
          <cell r="E55">
            <v>118.57316899999999</v>
          </cell>
          <cell r="F55">
            <v>122.833746</v>
          </cell>
        </row>
        <row r="56">
          <cell r="B56">
            <v>45800</v>
          </cell>
          <cell r="C56">
            <v>243.916494</v>
          </cell>
          <cell r="D56">
            <v>233.87839500000001</v>
          </cell>
          <cell r="E56">
            <v>118.44118</v>
          </cell>
          <cell r="F56">
            <v>122.41997000000001</v>
          </cell>
        </row>
        <row r="57">
          <cell r="B57">
            <v>45801</v>
          </cell>
          <cell r="C57">
            <v>244.00885600000001</v>
          </cell>
          <cell r="D57">
            <v>233.978635</v>
          </cell>
          <cell r="E57">
            <v>118.486412</v>
          </cell>
          <cell r="F57">
            <v>122.44664299999999</v>
          </cell>
        </row>
        <row r="58">
          <cell r="B58">
            <v>45802</v>
          </cell>
          <cell r="C58">
            <v>244.02220500000001</v>
          </cell>
          <cell r="D58">
            <v>233.99073899999999</v>
          </cell>
          <cell r="E58">
            <v>118.493083</v>
          </cell>
          <cell r="F58">
            <v>122.453687</v>
          </cell>
        </row>
        <row r="59">
          <cell r="B59">
            <v>45803</v>
          </cell>
          <cell r="C59">
            <v>244.24021200000001</v>
          </cell>
          <cell r="D59">
            <v>234.02554499999999</v>
          </cell>
          <cell r="E59">
            <v>118.489856</v>
          </cell>
          <cell r="F59">
            <v>122.757447</v>
          </cell>
        </row>
        <row r="60">
          <cell r="B60">
            <v>45804</v>
          </cell>
          <cell r="C60">
            <v>244.836882</v>
          </cell>
          <cell r="D60">
            <v>234.81769800000001</v>
          </cell>
          <cell r="E60">
            <v>118.926772</v>
          </cell>
          <cell r="F60">
            <v>123.032684</v>
          </cell>
        </row>
        <row r="61">
          <cell r="B61">
            <v>45805</v>
          </cell>
          <cell r="C61">
            <v>244.701944</v>
          </cell>
          <cell r="D61">
            <v>234.531622</v>
          </cell>
          <cell r="E61">
            <v>118.780953</v>
          </cell>
          <cell r="F61">
            <v>123.06258699999999</v>
          </cell>
        </row>
        <row r="62">
          <cell r="B62">
            <v>45806</v>
          </cell>
          <cell r="C62">
            <v>245.12812099999999</v>
          </cell>
          <cell r="D62">
            <v>235.04122799999999</v>
          </cell>
          <cell r="E62">
            <v>119.030299</v>
          </cell>
          <cell r="F62">
            <v>123.039834</v>
          </cell>
        </row>
        <row r="63">
          <cell r="B63">
            <v>45807</v>
          </cell>
          <cell r="C63">
            <v>245.136989</v>
          </cell>
          <cell r="D63">
            <v>235.141088</v>
          </cell>
          <cell r="E63">
            <v>119.12075900000001</v>
          </cell>
          <cell r="F63">
            <v>123.04603299999999</v>
          </cell>
        </row>
        <row r="64">
          <cell r="B64">
            <v>45808</v>
          </cell>
          <cell r="C64">
            <v>244.89954800000001</v>
          </cell>
          <cell r="D64">
            <v>234.810271</v>
          </cell>
          <cell r="E64">
            <v>118.941447</v>
          </cell>
          <cell r="F64">
            <v>123.023347</v>
          </cell>
        </row>
        <row r="65">
          <cell r="B65">
            <v>45809</v>
          </cell>
          <cell r="C65">
            <v>244.91224600000001</v>
          </cell>
          <cell r="D65">
            <v>234.82229699999999</v>
          </cell>
          <cell r="E65">
            <v>118.94801099999999</v>
          </cell>
          <cell r="F65">
            <v>123.030145</v>
          </cell>
        </row>
        <row r="66">
          <cell r="B66">
            <v>45810</v>
          </cell>
          <cell r="C66">
            <v>245.086691</v>
          </cell>
          <cell r="D66">
            <v>235.20602199999999</v>
          </cell>
          <cell r="E66">
            <v>119.183961</v>
          </cell>
          <cell r="F66">
            <v>122.87574499999999</v>
          </cell>
        </row>
        <row r="67">
          <cell r="B67">
            <v>45811</v>
          </cell>
          <cell r="C67">
            <v>245.10158799999999</v>
          </cell>
          <cell r="D67">
            <v>234.98196200000001</v>
          </cell>
          <cell r="E67">
            <v>119.08391</v>
          </cell>
          <cell r="F67">
            <v>123.20801400000001</v>
          </cell>
        </row>
        <row r="68">
          <cell r="B68">
            <v>45812</v>
          </cell>
          <cell r="C68">
            <v>245.60970499999999</v>
          </cell>
          <cell r="D68">
            <v>235.4813</v>
          </cell>
          <cell r="E68">
            <v>119.239958</v>
          </cell>
          <cell r="F68">
            <v>123.333659</v>
          </cell>
        </row>
        <row r="69">
          <cell r="B69">
            <v>45813</v>
          </cell>
          <cell r="C69">
            <v>245.55360099999999</v>
          </cell>
          <cell r="D69">
            <v>235.33245400000001</v>
          </cell>
          <cell r="E69">
            <v>119.142312</v>
          </cell>
          <cell r="F69">
            <v>123.33241</v>
          </cell>
        </row>
        <row r="70">
          <cell r="B70">
            <v>45814</v>
          </cell>
          <cell r="C70">
            <v>245.81118799999999</v>
          </cell>
          <cell r="D70">
            <v>235.598838</v>
          </cell>
          <cell r="E70">
            <v>119.32375</v>
          </cell>
          <cell r="F70">
            <v>123.467225</v>
          </cell>
        </row>
        <row r="71">
          <cell r="B71">
            <v>45815</v>
          </cell>
          <cell r="C71">
            <v>245.82423399999999</v>
          </cell>
          <cell r="D71">
            <v>235.610904</v>
          </cell>
          <cell r="E71">
            <v>119.33024899999999</v>
          </cell>
          <cell r="F71">
            <v>123.474153</v>
          </cell>
        </row>
        <row r="72">
          <cell r="B72">
            <v>45816</v>
          </cell>
          <cell r="C72">
            <v>245.83725200000001</v>
          </cell>
          <cell r="D72">
            <v>235.622749</v>
          </cell>
          <cell r="E72">
            <v>119.336586</v>
          </cell>
          <cell r="F72">
            <v>123.481083</v>
          </cell>
        </row>
        <row r="73">
          <cell r="B73">
            <v>45817</v>
          </cell>
          <cell r="C73">
            <v>246.02588700000001</v>
          </cell>
          <cell r="D73">
            <v>235.83832200000001</v>
          </cell>
          <cell r="E73">
            <v>119.385462</v>
          </cell>
          <cell r="F73">
            <v>123.56652200000001</v>
          </cell>
        </row>
        <row r="74">
          <cell r="B74">
            <v>45818</v>
          </cell>
          <cell r="C74">
            <v>246.21880999999999</v>
          </cell>
          <cell r="D74">
            <v>236.21367499999999</v>
          </cell>
          <cell r="E74">
            <v>119.598677</v>
          </cell>
          <cell r="F74">
            <v>123.595536</v>
          </cell>
        </row>
        <row r="75">
          <cell r="B75">
            <v>45819</v>
          </cell>
          <cell r="C75">
            <v>246.10214199999999</v>
          </cell>
          <cell r="D75">
            <v>235.99857600000001</v>
          </cell>
          <cell r="E75">
            <v>119.464521</v>
          </cell>
          <cell r="F75">
            <v>123.62727</v>
          </cell>
        </row>
        <row r="76">
          <cell r="B76">
            <v>45820</v>
          </cell>
          <cell r="C76">
            <v>246.03489099999999</v>
          </cell>
          <cell r="D76">
            <v>236.145872</v>
          </cell>
          <cell r="E76">
            <v>119.581101</v>
          </cell>
          <cell r="F76">
            <v>123.210234</v>
          </cell>
        </row>
        <row r="77">
          <cell r="B77">
            <v>45821</v>
          </cell>
          <cell r="C77">
            <v>244.504412</v>
          </cell>
          <cell r="D77">
            <v>234.27887799999999</v>
          </cell>
          <cell r="E77">
            <v>118.626565</v>
          </cell>
          <cell r="F77">
            <v>123.06176000000001</v>
          </cell>
        </row>
        <row r="78">
          <cell r="B78">
            <v>45822</v>
          </cell>
          <cell r="C78">
            <v>244.847128</v>
          </cell>
          <cell r="D78">
            <v>234.682714</v>
          </cell>
          <cell r="E78">
            <v>118.85456499999999</v>
          </cell>
          <cell r="F78">
            <v>123.07449200000001</v>
          </cell>
        </row>
        <row r="79">
          <cell r="B79">
            <v>45823</v>
          </cell>
          <cell r="C79">
            <v>244.860388</v>
          </cell>
          <cell r="D79">
            <v>234.69474500000001</v>
          </cell>
          <cell r="E79">
            <v>118.861114</v>
          </cell>
          <cell r="F79">
            <v>123.08136</v>
          </cell>
        </row>
        <row r="80">
          <cell r="B80">
            <v>45824</v>
          </cell>
          <cell r="C80">
            <v>245.37780900000001</v>
          </cell>
          <cell r="D80">
            <v>234.98797400000001</v>
          </cell>
          <cell r="E80">
            <v>119.05473000000001</v>
          </cell>
          <cell r="F80">
            <v>123.126273</v>
          </cell>
        </row>
        <row r="81">
          <cell r="B81">
            <v>45825</v>
          </cell>
          <cell r="C81">
            <v>244.56473700000001</v>
          </cell>
          <cell r="D81">
            <v>234.10384400000001</v>
          </cell>
          <cell r="E81">
            <v>118.57604000000001</v>
          </cell>
          <cell r="F81">
            <v>122.88512900000001</v>
          </cell>
        </row>
        <row r="82">
          <cell r="B82">
            <v>45826</v>
          </cell>
          <cell r="C82">
            <v>244.446843</v>
          </cell>
          <cell r="D82">
            <v>234.11475100000001</v>
          </cell>
          <cell r="E82">
            <v>118.54713700000001</v>
          </cell>
          <cell r="F82">
            <v>122.764714</v>
          </cell>
        </row>
        <row r="83">
          <cell r="B83">
            <v>45827</v>
          </cell>
          <cell r="C83">
            <v>244.429034</v>
          </cell>
          <cell r="D83">
            <v>234.28780699999999</v>
          </cell>
          <cell r="E83">
            <v>118.690907</v>
          </cell>
          <cell r="F83">
            <v>122.34394399999999</v>
          </cell>
        </row>
        <row r="84">
          <cell r="B84">
            <v>45828</v>
          </cell>
          <cell r="C84">
            <v>244.42926900000001</v>
          </cell>
          <cell r="D84">
            <v>234.060654</v>
          </cell>
          <cell r="E84">
            <v>118.601111</v>
          </cell>
          <cell r="F84">
            <v>122.35544400000001</v>
          </cell>
        </row>
        <row r="85">
          <cell r="B85">
            <v>45829</v>
          </cell>
          <cell r="C85">
            <v>244.30491000000001</v>
          </cell>
          <cell r="D85">
            <v>233.90921499999999</v>
          </cell>
          <cell r="E85">
            <v>118.512225</v>
          </cell>
          <cell r="F85">
            <v>122.366438</v>
          </cell>
        </row>
        <row r="86">
          <cell r="B86">
            <v>45830</v>
          </cell>
          <cell r="C86">
            <v>244.31792200000001</v>
          </cell>
          <cell r="D86">
            <v>233.92165700000001</v>
          </cell>
          <cell r="E86">
            <v>118.518956</v>
          </cell>
          <cell r="F86">
            <v>122.37350600000001</v>
          </cell>
        </row>
        <row r="87">
          <cell r="B87">
            <v>45831</v>
          </cell>
          <cell r="C87">
            <v>244.73034100000001</v>
          </cell>
          <cell r="D87">
            <v>234.53652600000001</v>
          </cell>
          <cell r="E87">
            <v>118.818265</v>
          </cell>
          <cell r="F87">
            <v>122.493278</v>
          </cell>
        </row>
        <row r="88">
          <cell r="B88">
            <v>45832</v>
          </cell>
          <cell r="C88">
            <v>245.73839699999999</v>
          </cell>
          <cell r="D88">
            <v>235.935562</v>
          </cell>
          <cell r="E88">
            <v>119.41172899999999</v>
          </cell>
          <cell r="F88">
            <v>123.15998399999999</v>
          </cell>
        </row>
        <row r="89">
          <cell r="B89">
            <v>45833</v>
          </cell>
          <cell r="C89">
            <v>245.13490400000001</v>
          </cell>
          <cell r="D89">
            <v>235.266322</v>
          </cell>
          <cell r="E89">
            <v>119.04461999999999</v>
          </cell>
          <cell r="F89">
            <v>123.464741</v>
          </cell>
        </row>
        <row r="90">
          <cell r="B90">
            <v>45834</v>
          </cell>
          <cell r="C90">
            <v>245.78234</v>
          </cell>
          <cell r="D90">
            <v>235.930138</v>
          </cell>
          <cell r="E90">
            <v>119.439537</v>
          </cell>
          <cell r="F90">
            <v>123.602718</v>
          </cell>
        </row>
        <row r="91">
          <cell r="B91">
            <v>45835</v>
          </cell>
          <cell r="C91">
            <v>245.86591000000001</v>
          </cell>
          <cell r="D91">
            <v>235.84051199999999</v>
          </cell>
          <cell r="E91">
            <v>119.39054400000001</v>
          </cell>
          <cell r="F91">
            <v>123.90758599999999</v>
          </cell>
        </row>
        <row r="92">
          <cell r="B92">
            <v>45836</v>
          </cell>
          <cell r="C92">
            <v>245.93810999999999</v>
          </cell>
          <cell r="D92">
            <v>235.917754</v>
          </cell>
          <cell r="E92">
            <v>119.408483</v>
          </cell>
          <cell r="F92">
            <v>123.959587</v>
          </cell>
        </row>
        <row r="93">
          <cell r="B93">
            <v>45837</v>
          </cell>
          <cell r="C93">
            <v>245.951695</v>
          </cell>
          <cell r="D93">
            <v>235.930173</v>
          </cell>
          <cell r="E93">
            <v>119.415193</v>
          </cell>
          <cell r="F93">
            <v>123.96665299999999</v>
          </cell>
        </row>
        <row r="94">
          <cell r="B94">
            <v>45838</v>
          </cell>
          <cell r="C94">
            <v>246.104713</v>
          </cell>
          <cell r="D94">
            <v>236.180587</v>
          </cell>
          <cell r="E94">
            <v>119.6101</v>
          </cell>
          <cell r="F94">
            <v>123.878798</v>
          </cell>
        </row>
        <row r="95">
          <cell r="B95"/>
          <cell r="C95"/>
          <cell r="D95"/>
          <cell r="E95"/>
          <cell r="F95"/>
        </row>
      </sheetData>
      <sheetData sheetId="12">
        <row r="3">
          <cell r="C3" t="str">
            <v>нето средства</v>
          </cell>
          <cell r="D3" t="str">
            <v>вредност на единица</v>
          </cell>
        </row>
        <row r="4">
          <cell r="B4">
            <v>45747</v>
          </cell>
          <cell r="C4">
            <v>2139.3599797513639</v>
          </cell>
          <cell r="D4">
            <v>243.276704</v>
          </cell>
        </row>
        <row r="5">
          <cell r="B5">
            <v>45762</v>
          </cell>
          <cell r="C5">
            <v>2100.8536005137871</v>
          </cell>
          <cell r="D5">
            <v>237.706422</v>
          </cell>
        </row>
        <row r="6">
          <cell r="B6">
            <v>45777</v>
          </cell>
          <cell r="C6">
            <v>2121.3431182591962</v>
          </cell>
          <cell r="D6">
            <v>240.36109500000001</v>
          </cell>
        </row>
        <row r="7">
          <cell r="B7">
            <v>45792</v>
          </cell>
          <cell r="C7">
            <v>2176.0074511708413</v>
          </cell>
          <cell r="D7">
            <v>245.47620499999999</v>
          </cell>
        </row>
        <row r="8">
          <cell r="B8">
            <v>45808</v>
          </cell>
          <cell r="C8">
            <v>2180.9671819560472</v>
          </cell>
          <cell r="D8">
            <v>244.89954800000001</v>
          </cell>
        </row>
        <row r="9">
          <cell r="B9">
            <v>45823</v>
          </cell>
          <cell r="C9">
            <v>2183.221525537273</v>
          </cell>
          <cell r="D9">
            <v>244.860388</v>
          </cell>
        </row>
        <row r="10">
          <cell r="B10">
            <v>45838</v>
          </cell>
          <cell r="C10">
            <v>2200.1494787140241</v>
          </cell>
          <cell r="D10">
            <v>246.104713</v>
          </cell>
        </row>
        <row r="25">
          <cell r="D25" t="str">
            <v>вредност на единица</v>
          </cell>
        </row>
        <row r="26">
          <cell r="B26">
            <v>45747</v>
          </cell>
          <cell r="D26">
            <v>232.35002299999999</v>
          </cell>
        </row>
        <row r="27">
          <cell r="B27">
            <v>45762</v>
          </cell>
          <cell r="D27">
            <v>226.276488</v>
          </cell>
        </row>
        <row r="28">
          <cell r="B28">
            <v>45777</v>
          </cell>
          <cell r="D28">
            <v>229.72258299999999</v>
          </cell>
        </row>
        <row r="29">
          <cell r="B29">
            <v>45792</v>
          </cell>
          <cell r="D29">
            <v>234.81689499999999</v>
          </cell>
        </row>
        <row r="30">
          <cell r="B30">
            <v>45808</v>
          </cell>
          <cell r="D30">
            <v>234.810271</v>
          </cell>
        </row>
        <row r="31">
          <cell r="B31">
            <v>45823</v>
          </cell>
          <cell r="D31">
            <v>234.69474500000001</v>
          </cell>
        </row>
        <row r="32">
          <cell r="B32">
            <v>45838</v>
          </cell>
          <cell r="D32">
            <v>236.180587</v>
          </cell>
        </row>
        <row r="46">
          <cell r="C46" t="str">
            <v>нето средства</v>
          </cell>
          <cell r="D46" t="str">
            <v>вредност на единица</v>
          </cell>
        </row>
        <row r="47">
          <cell r="B47">
            <v>45747</v>
          </cell>
          <cell r="C47">
            <v>20.918287867274998</v>
          </cell>
          <cell r="D47">
            <v>117.780147</v>
          </cell>
        </row>
        <row r="48">
          <cell r="B48">
            <v>45762</v>
          </cell>
          <cell r="C48">
            <v>20.618887376170999</v>
          </cell>
          <cell r="D48">
            <v>114.93335399999999</v>
          </cell>
        </row>
        <row r="49">
          <cell r="B49">
            <v>45777</v>
          </cell>
          <cell r="C49">
            <v>21.744173406163</v>
          </cell>
          <cell r="D49">
            <v>116.39130900000001</v>
          </cell>
        </row>
        <row r="50">
          <cell r="B50">
            <v>45792</v>
          </cell>
          <cell r="C50">
            <v>22.292106292475999</v>
          </cell>
          <cell r="D50">
            <v>119.179847</v>
          </cell>
        </row>
        <row r="51">
          <cell r="B51">
            <v>45808</v>
          </cell>
          <cell r="C51">
            <v>22.329210539405</v>
          </cell>
          <cell r="D51">
            <v>118.941447</v>
          </cell>
        </row>
        <row r="52">
          <cell r="B52">
            <v>45823</v>
          </cell>
          <cell r="C52">
            <v>22.630429501072999</v>
          </cell>
          <cell r="D52">
            <v>118.861114</v>
          </cell>
        </row>
        <row r="53">
          <cell r="B53">
            <v>45838</v>
          </cell>
          <cell r="C53">
            <v>22.949140047527997</v>
          </cell>
          <cell r="D53">
            <v>119.6101</v>
          </cell>
        </row>
        <row r="67">
          <cell r="C67" t="str">
            <v>нето средства</v>
          </cell>
          <cell r="D67" t="str">
            <v>вредност на единица</v>
          </cell>
        </row>
        <row r="68">
          <cell r="C68">
            <v>193.402060591956</v>
          </cell>
          <cell r="D68">
            <v>121.26786300000001</v>
          </cell>
        </row>
        <row r="69">
          <cell r="C69">
            <v>190.315814076946</v>
          </cell>
          <cell r="D69">
            <v>118.714491</v>
          </cell>
        </row>
        <row r="70">
          <cell r="C70">
            <v>194.06346272764901</v>
          </cell>
          <cell r="D70">
            <v>120.095589</v>
          </cell>
        </row>
        <row r="71">
          <cell r="C71">
            <v>201.08502715220601</v>
          </cell>
          <cell r="D71">
            <v>122.95728200000001</v>
          </cell>
        </row>
        <row r="72">
          <cell r="C72">
            <v>204.36877421973301</v>
          </cell>
          <cell r="D72">
            <v>123.023347</v>
          </cell>
        </row>
        <row r="73">
          <cell r="C73">
            <v>205.13127507490199</v>
          </cell>
          <cell r="D73">
            <v>123.08136</v>
          </cell>
        </row>
        <row r="74">
          <cell r="C74">
            <v>213.00289279664599</v>
          </cell>
          <cell r="D74">
            <v>123.878798</v>
          </cell>
        </row>
        <row r="76">
          <cell r="B76">
            <v>45747</v>
          </cell>
        </row>
        <row r="77">
          <cell r="B77">
            <v>45762</v>
          </cell>
        </row>
        <row r="78">
          <cell r="B78">
            <v>45777</v>
          </cell>
        </row>
        <row r="79">
          <cell r="B79">
            <v>45792</v>
          </cell>
        </row>
        <row r="80">
          <cell r="B80">
            <v>45808</v>
          </cell>
        </row>
        <row r="81">
          <cell r="B81">
            <v>45823</v>
          </cell>
        </row>
        <row r="82">
          <cell r="B82">
            <v>45838</v>
          </cell>
        </row>
        <row r="89">
          <cell r="C89" t="str">
            <v>САВАд</v>
          </cell>
          <cell r="D89" t="str">
            <v>КБПд</v>
          </cell>
          <cell r="E89" t="str">
            <v>ТРИГЛАВд</v>
          </cell>
          <cell r="F89" t="str">
            <v>ВФПд</v>
          </cell>
        </row>
        <row r="90">
          <cell r="B90">
            <v>45747</v>
          </cell>
          <cell r="C90">
            <v>2139.3599797513639</v>
          </cell>
          <cell r="D90">
            <v>2070.2758281795373</v>
          </cell>
          <cell r="E90">
            <v>20.918287867274998</v>
          </cell>
          <cell r="F90">
            <v>193.402060591956</v>
          </cell>
        </row>
        <row r="91">
          <cell r="B91">
            <v>45762</v>
          </cell>
          <cell r="C91">
            <v>2100.8536005137871</v>
          </cell>
          <cell r="D91">
            <v>2020.3668045611032</v>
          </cell>
          <cell r="E91">
            <v>20.618887376170999</v>
          </cell>
          <cell r="F91">
            <v>190.315814076946</v>
          </cell>
        </row>
        <row r="92">
          <cell r="B92">
            <v>45777</v>
          </cell>
          <cell r="C92">
            <v>2121.3431182591962</v>
          </cell>
          <cell r="D92">
            <v>2056.9874621093491</v>
          </cell>
          <cell r="E92">
            <v>21.744173406163</v>
          </cell>
          <cell r="F92">
            <v>194.06346272764901</v>
          </cell>
        </row>
        <row r="93">
          <cell r="B93">
            <v>45792</v>
          </cell>
          <cell r="C93">
            <v>2176.0074511708413</v>
          </cell>
          <cell r="D93">
            <v>2105.5919059227158</v>
          </cell>
          <cell r="E93">
            <v>22.292106292475999</v>
          </cell>
          <cell r="F93">
            <v>201.08502715220601</v>
          </cell>
        </row>
        <row r="94">
          <cell r="B94">
            <v>45808</v>
          </cell>
          <cell r="C94">
            <v>2180.9671819560472</v>
          </cell>
          <cell r="D94">
            <v>2111.6173979667301</v>
          </cell>
          <cell r="E94">
            <v>22.329210539405</v>
          </cell>
          <cell r="F94">
            <v>204.36877421973301</v>
          </cell>
        </row>
        <row r="95">
          <cell r="B95">
            <v>45823</v>
          </cell>
          <cell r="C95">
            <v>2183.221525537273</v>
          </cell>
          <cell r="D95">
            <v>2113.8155913407259</v>
          </cell>
          <cell r="E95">
            <v>22.630429501072999</v>
          </cell>
          <cell r="F95">
            <v>205.13127507490199</v>
          </cell>
        </row>
        <row r="96">
          <cell r="B96">
            <v>45838</v>
          </cell>
          <cell r="C96">
            <v>2200.1494787140241</v>
          </cell>
          <cell r="D96">
            <v>2134.592667914349</v>
          </cell>
          <cell r="E96">
            <v>22.949140047527997</v>
          </cell>
          <cell r="F96">
            <v>213.00289279664599</v>
          </cell>
        </row>
      </sheetData>
      <sheetData sheetId="13">
        <row r="6">
          <cell r="A6">
            <v>43100</v>
          </cell>
          <cell r="B6">
            <v>45657</v>
          </cell>
          <cell r="C6">
            <v>5.91E-2</v>
          </cell>
          <cell r="D6">
            <v>0.01</v>
          </cell>
          <cell r="E6">
            <v>5.3600000000000002E-2</v>
          </cell>
          <cell r="F6">
            <v>4.7000000000000002E-3</v>
          </cell>
          <cell r="G6" t="str">
            <v>-</v>
          </cell>
          <cell r="H6" t="str">
            <v>-</v>
          </cell>
          <cell r="I6" t="str">
            <v>-</v>
          </cell>
          <cell r="J6" t="str">
            <v>-</v>
          </cell>
        </row>
        <row r="7">
          <cell r="A7" t="str">
            <v>30.06.2021</v>
          </cell>
          <cell r="B7">
            <v>45657</v>
          </cell>
          <cell r="C7" t="str">
            <v>-</v>
          </cell>
          <cell r="D7" t="str">
            <v>-</v>
          </cell>
          <cell r="E7" t="str">
            <v>-</v>
          </cell>
          <cell r="F7" t="str">
            <v>-</v>
          </cell>
          <cell r="G7">
            <v>4.8000000000000001E-2</v>
          </cell>
          <cell r="H7">
            <v>-3.1399999999999997E-2</v>
          </cell>
          <cell r="I7" t="str">
            <v>-</v>
          </cell>
          <cell r="J7" t="str">
            <v>-</v>
          </cell>
        </row>
        <row r="8">
          <cell r="A8">
            <v>44926</v>
          </cell>
          <cell r="B8">
            <v>45657</v>
          </cell>
          <cell r="C8" t="str">
            <v>-</v>
          </cell>
          <cell r="D8" t="str">
            <v>-</v>
          </cell>
          <cell r="E8" t="str">
            <v>-</v>
          </cell>
          <cell r="F8" t="str">
            <v>-</v>
          </cell>
          <cell r="G8" t="str">
            <v>-</v>
          </cell>
          <cell r="H8" t="str">
            <v>-</v>
          </cell>
          <cell r="I8">
            <v>0.11310000000000001</v>
          </cell>
          <cell r="J8">
            <v>7.0300000000000001E-2</v>
          </cell>
        </row>
        <row r="9">
          <cell r="A9">
            <v>43190</v>
          </cell>
          <cell r="B9">
            <v>45747</v>
          </cell>
          <cell r="C9">
            <v>5.7354372276850141E-2</v>
          </cell>
          <cell r="D9">
            <v>8.934318527881624E-3</v>
          </cell>
          <cell r="E9">
            <v>5.2608857728763336E-2</v>
          </cell>
          <cell r="F9">
            <v>4.4061181324661636E-3</v>
          </cell>
          <cell r="G9" t="str">
            <v>-</v>
          </cell>
          <cell r="H9" t="str">
            <v>-</v>
          </cell>
          <cell r="I9" t="str">
            <v>-</v>
          </cell>
          <cell r="J9" t="str">
            <v>-</v>
          </cell>
        </row>
        <row r="10">
          <cell r="A10" t="str">
            <v>30.06.2021</v>
          </cell>
          <cell r="B10">
            <v>45747</v>
          </cell>
          <cell r="C10" t="str">
            <v>-</v>
          </cell>
          <cell r="D10" t="str">
            <v>-</v>
          </cell>
          <cell r="E10" t="str">
            <v>-</v>
          </cell>
          <cell r="F10" t="str">
            <v>-</v>
          </cell>
          <cell r="G10">
            <v>4.2696451603771335E-2</v>
          </cell>
          <cell r="H10">
            <v>-2.9612699215157523E-2</v>
          </cell>
          <cell r="I10" t="str">
            <v>-</v>
          </cell>
          <cell r="J10" t="str">
            <v>-</v>
          </cell>
        </row>
        <row r="11">
          <cell r="A11">
            <v>44926</v>
          </cell>
          <cell r="B11">
            <v>45747</v>
          </cell>
          <cell r="C11" t="str">
            <v>-</v>
          </cell>
          <cell r="D11" t="str">
            <v>-</v>
          </cell>
          <cell r="E11" t="str">
            <v>-</v>
          </cell>
          <cell r="F11" t="str">
            <v>-</v>
          </cell>
          <cell r="G11" t="str">
            <v>-</v>
          </cell>
          <cell r="H11" t="str">
            <v>-</v>
          </cell>
          <cell r="I11">
            <v>9.5415298104053692E-2</v>
          </cell>
          <cell r="J11">
            <v>6.098586122465699E-2</v>
          </cell>
        </row>
        <row r="12">
          <cell r="A12" t="str">
            <v>30.06.2018</v>
          </cell>
          <cell r="B12" t="str">
            <v>30.06.2025</v>
          </cell>
          <cell r="C12">
            <v>5.33E-2</v>
          </cell>
          <cell r="D12">
            <v>2.5999999999999999E-3</v>
          </cell>
          <cell r="E12">
            <v>5.1200000000000002E-2</v>
          </cell>
          <cell r="F12">
            <v>5.9999999999999995E-4</v>
          </cell>
          <cell r="G12" t="str">
            <v>-</v>
          </cell>
          <cell r="H12" t="str">
            <v>-</v>
          </cell>
          <cell r="I12" t="str">
            <v>-</v>
          </cell>
          <cell r="J12" t="str">
            <v>-</v>
          </cell>
        </row>
        <row r="13">
          <cell r="A13" t="str">
            <v>30.06.2021</v>
          </cell>
          <cell r="B13" t="str">
            <v>30.06.2025</v>
          </cell>
          <cell r="C13" t="str">
            <v>-</v>
          </cell>
          <cell r="D13" t="str">
            <v>-</v>
          </cell>
          <cell r="E13" t="str">
            <v>-</v>
          </cell>
          <cell r="F13" t="str">
            <v>-</v>
          </cell>
          <cell r="G13">
            <v>4.3999999999999997E-2</v>
          </cell>
          <cell r="H13">
            <v>-3.1199999999999999E-2</v>
          </cell>
          <cell r="I13" t="str">
            <v>-</v>
          </cell>
          <cell r="J13" t="str">
            <v>-</v>
          </cell>
        </row>
        <row r="14">
          <cell r="A14" t="str">
            <v>31.12.2022</v>
          </cell>
          <cell r="B14" t="str">
            <v>30.06.2025</v>
          </cell>
          <cell r="C14" t="str">
            <v>-</v>
          </cell>
          <cell r="D14" t="str">
            <v>-</v>
          </cell>
          <cell r="E14" t="str">
            <v>-</v>
          </cell>
          <cell r="F14" t="str">
            <v>-</v>
          </cell>
          <cell r="G14" t="str">
            <v>-</v>
          </cell>
          <cell r="H14" t="str">
            <v>-</v>
          </cell>
          <cell r="I14">
            <v>9.4799999999999995E-2</v>
          </cell>
          <cell r="J14">
            <v>5.1299999999999998E-2</v>
          </cell>
        </row>
        <row r="15">
          <cell r="A15" t="str">
            <v xml:space="preserve">Почеток/Start </v>
          </cell>
          <cell r="B15">
            <v>45838</v>
          </cell>
          <cell r="C15">
            <v>5.8099999999999999E-2</v>
          </cell>
          <cell r="D15">
            <v>2.6100000000000002E-2</v>
          </cell>
          <cell r="E15">
            <v>5.6800000000000003E-2</v>
          </cell>
          <cell r="F15">
            <v>2.4299999999999999E-2</v>
          </cell>
          <cell r="G15">
            <v>4.2200000000000001E-2</v>
          </cell>
          <cell r="H15">
            <v>-3.2500000000000001E-2</v>
          </cell>
          <cell r="I15">
            <v>8.3599999999999994E-2</v>
          </cell>
          <cell r="J15">
            <v>4.2099999999999999E-2</v>
          </cell>
        </row>
        <row r="22">
          <cell r="B22" t="str">
            <v>2,50%**</v>
          </cell>
          <cell r="C22" t="str">
            <v>2,50%***</v>
          </cell>
          <cell r="D22" t="str">
            <v>2,50%****</v>
          </cell>
          <cell r="E22">
            <v>2.9000000000000001E-2</v>
          </cell>
        </row>
        <row r="23">
          <cell r="B23" t="str">
            <v>0,075%*****</v>
          </cell>
          <cell r="C23" t="str">
            <v>0,075%******</v>
          </cell>
          <cell r="D23">
            <v>7.5000000000000002E-4</v>
          </cell>
          <cell r="E23">
            <v>7.5000000000000002E-4</v>
          </cell>
        </row>
      </sheetData>
      <sheetData sheetId="14">
        <row r="5">
          <cell r="C5">
            <v>1519962040.4200001</v>
          </cell>
          <cell r="D5">
            <v>0.6784307297748815</v>
          </cell>
          <cell r="E5">
            <v>1339298098.3999999</v>
          </cell>
          <cell r="F5">
            <v>0.62568395081133044</v>
          </cell>
          <cell r="G5">
            <v>15074526.200000001</v>
          </cell>
          <cell r="H5">
            <v>0.65634028788659471</v>
          </cell>
          <cell r="I5">
            <v>119606920.98999999</v>
          </cell>
          <cell r="J5">
            <v>0.55700274907207936</v>
          </cell>
        </row>
        <row r="6">
          <cell r="C6">
            <v>177459240.80000001</v>
          </cell>
          <cell r="D6">
            <v>7.9208426947276186E-2</v>
          </cell>
          <cell r="E6">
            <v>22048021.440000001</v>
          </cell>
          <cell r="F6">
            <v>1.0300240983416991E-2</v>
          </cell>
          <cell r="G6">
            <v>0</v>
          </cell>
          <cell r="H6">
            <v>0</v>
          </cell>
          <cell r="I6">
            <v>19748009.399999999</v>
          </cell>
          <cell r="J6">
            <v>9.1965376530517992E-2</v>
          </cell>
        </row>
        <row r="7">
          <cell r="C7">
            <v>1342398413.97</v>
          </cell>
          <cell r="D7">
            <v>0.59917571058988861</v>
          </cell>
          <cell r="E7">
            <v>1297208027.0999999</v>
          </cell>
          <cell r="F7">
            <v>0.60602060466578167</v>
          </cell>
          <cell r="G7">
            <v>14047995.810000001</v>
          </cell>
          <cell r="H7">
            <v>0.61164546678522314</v>
          </cell>
          <cell r="I7">
            <v>97917601.010000005</v>
          </cell>
          <cell r="J7">
            <v>0.45599679762405215</v>
          </cell>
        </row>
        <row r="8">
          <cell r="C8">
            <v>104385.65</v>
          </cell>
          <cell r="D8">
            <v>4.6592237716644956E-5</v>
          </cell>
          <cell r="E8">
            <v>20042049.859999999</v>
          </cell>
          <cell r="F8">
            <v>9.3631051621318982E-3</v>
          </cell>
          <cell r="G8">
            <v>1026530.39</v>
          </cell>
          <cell r="H8">
            <v>4.4694821101371553E-2</v>
          </cell>
          <cell r="I8">
            <v>0</v>
          </cell>
          <cell r="J8">
            <v>0</v>
          </cell>
        </row>
        <row r="9">
          <cell r="C9">
            <v>0</v>
          </cell>
          <cell r="D9">
            <v>0</v>
          </cell>
          <cell r="E9">
            <v>0</v>
          </cell>
          <cell r="F9">
            <v>0</v>
          </cell>
          <cell r="G9">
            <v>0</v>
          </cell>
          <cell r="H9">
            <v>0</v>
          </cell>
          <cell r="I9">
            <v>1941310.58</v>
          </cell>
          <cell r="J9">
            <v>9.0405749175093194E-3</v>
          </cell>
        </row>
        <row r="10">
          <cell r="C10">
            <v>635823929.90999997</v>
          </cell>
          <cell r="D10">
            <v>0.28379820107742898</v>
          </cell>
          <cell r="E10">
            <v>710768808.95000005</v>
          </cell>
          <cell r="F10">
            <v>0.33205201816427804</v>
          </cell>
          <cell r="G10">
            <v>6742718.3700000001</v>
          </cell>
          <cell r="H10">
            <v>0.29357590795152361</v>
          </cell>
          <cell r="I10">
            <v>73216775.739999995</v>
          </cell>
          <cell r="J10">
            <v>0.34096643428170509</v>
          </cell>
        </row>
        <row r="11">
          <cell r="C11">
            <v>185871621.15000001</v>
          </cell>
          <cell r="D11">
            <v>8.2963268968473863E-2</v>
          </cell>
          <cell r="E11">
            <v>0</v>
          </cell>
          <cell r="F11">
            <v>0</v>
          </cell>
          <cell r="G11">
            <v>0</v>
          </cell>
          <cell r="H11">
            <v>0</v>
          </cell>
          <cell r="I11">
            <v>0</v>
          </cell>
          <cell r="J11">
            <v>0</v>
          </cell>
        </row>
        <row r="12">
          <cell r="C12">
            <v>40625990.619999997</v>
          </cell>
          <cell r="D12">
            <v>1.8133295260806714E-2</v>
          </cell>
          <cell r="E12">
            <v>85180901.060000002</v>
          </cell>
          <cell r="F12">
            <v>3.9794219653235235E-2</v>
          </cell>
          <cell r="G12">
            <v>0</v>
          </cell>
          <cell r="H12">
            <v>0</v>
          </cell>
          <cell r="I12">
            <v>11791206.279999999</v>
          </cell>
          <cell r="J12">
            <v>5.4910988916645358E-2</v>
          </cell>
        </row>
        <row r="13">
          <cell r="C13">
            <v>409326318.13999999</v>
          </cell>
          <cell r="D13">
            <v>0.18270163684814839</v>
          </cell>
          <cell r="E13">
            <v>625587907.88999999</v>
          </cell>
          <cell r="F13">
            <v>0.29225779851104278</v>
          </cell>
          <cell r="G13">
            <v>6742718.3700000001</v>
          </cell>
          <cell r="H13">
            <v>0.29357590795152361</v>
          </cell>
          <cell r="I13">
            <v>61425569.460000001</v>
          </cell>
          <cell r="J13">
            <v>0.28605544536505978</v>
          </cell>
        </row>
        <row r="14">
          <cell r="C14">
            <v>0</v>
          </cell>
          <cell r="D14">
            <v>0</v>
          </cell>
          <cell r="E14">
            <v>0</v>
          </cell>
          <cell r="F14">
            <v>0</v>
          </cell>
          <cell r="G14">
            <v>0</v>
          </cell>
          <cell r="H14">
            <v>0</v>
          </cell>
          <cell r="I14">
            <v>0</v>
          </cell>
          <cell r="J14">
            <v>0</v>
          </cell>
        </row>
        <row r="15">
          <cell r="C15">
            <v>2155785970.3299999</v>
          </cell>
          <cell r="D15">
            <v>0.96222893085231043</v>
          </cell>
          <cell r="E15">
            <v>2050066907.3499999</v>
          </cell>
          <cell r="F15">
            <v>0.95773596897560853</v>
          </cell>
          <cell r="G15">
            <v>21817244.57</v>
          </cell>
          <cell r="H15">
            <v>0.94991619583811826</v>
          </cell>
          <cell r="I15">
            <v>192823696.72999999</v>
          </cell>
          <cell r="J15">
            <v>0.89796918335378451</v>
          </cell>
        </row>
        <row r="16">
          <cell r="C16">
            <v>53898362.329999998</v>
          </cell>
          <cell r="D16">
            <v>2.4057380590313149E-2</v>
          </cell>
          <cell r="E16">
            <v>87432033.049999997</v>
          </cell>
          <cell r="F16">
            <v>4.0845887806115942E-2</v>
          </cell>
          <cell r="G16">
            <v>1111566.99</v>
          </cell>
          <cell r="H16">
            <v>4.8397288813086248E-2</v>
          </cell>
          <cell r="I16">
            <v>14140508.58</v>
          </cell>
          <cell r="J16">
            <v>6.5851558481267503E-2</v>
          </cell>
        </row>
        <row r="17">
          <cell r="C17">
            <v>11259382.210000001</v>
          </cell>
          <cell r="D17">
            <v>5.0255931966786942E-3</v>
          </cell>
          <cell r="E17">
            <v>2572005.96</v>
          </cell>
          <cell r="F17">
            <v>1.2015718177197474E-3</v>
          </cell>
          <cell r="G17">
            <v>34020.31</v>
          </cell>
          <cell r="H17">
            <v>1.4812339547621203E-3</v>
          </cell>
          <cell r="I17">
            <v>548772.87</v>
          </cell>
          <cell r="J17">
            <v>2.5556045977617875E-3</v>
          </cell>
        </row>
        <row r="18">
          <cell r="C18">
            <v>19464883.550000001</v>
          </cell>
          <cell r="D18">
            <v>8.6880953606976834E-3</v>
          </cell>
          <cell r="E18">
            <v>463578.56</v>
          </cell>
          <cell r="F18">
            <v>2.1657140055581479E-4</v>
          </cell>
          <cell r="G18">
            <v>4714.8100000000004</v>
          </cell>
          <cell r="H18">
            <v>2.0528139403350507E-4</v>
          </cell>
          <cell r="I18">
            <v>7220111</v>
          </cell>
          <cell r="J18">
            <v>3.3623653567186107E-2</v>
          </cell>
        </row>
        <row r="19">
          <cell r="C19">
            <v>2240408598.4200001</v>
          </cell>
          <cell r="D19">
            <v>1</v>
          </cell>
          <cell r="E19">
            <v>2140534524.9199998</v>
          </cell>
          <cell r="F19">
            <v>1</v>
          </cell>
          <cell r="G19">
            <v>22967546.679999996</v>
          </cell>
          <cell r="H19">
            <v>1</v>
          </cell>
          <cell r="I19">
            <v>214733089.18000001</v>
          </cell>
          <cell r="J19">
            <v>1</v>
          </cell>
        </row>
        <row r="20">
          <cell r="C20">
            <v>40259119.829999998</v>
          </cell>
          <cell r="D20">
            <v>1.7969543528083168E-2</v>
          </cell>
          <cell r="E20">
            <v>5941852.5099999998</v>
          </cell>
          <cell r="F20">
            <v>2.7758732413914558E-3</v>
          </cell>
          <cell r="G20">
            <v>18406.61</v>
          </cell>
          <cell r="H20">
            <v>8.0141820353970888E-4</v>
          </cell>
          <cell r="I20">
            <v>1730195.71</v>
          </cell>
          <cell r="J20">
            <v>8.0574247620945998E-3</v>
          </cell>
        </row>
        <row r="21">
          <cell r="C21">
            <v>2200149478.7140002</v>
          </cell>
          <cell r="D21">
            <v>0.98203045652726395</v>
          </cell>
          <cell r="E21">
            <v>2134592667.9143</v>
          </cell>
          <cell r="F21">
            <v>0.99722412465833876</v>
          </cell>
          <cell r="G21">
            <v>22949140.047499999</v>
          </cell>
          <cell r="H21">
            <v>0.99919858081681723</v>
          </cell>
          <cell r="I21">
            <v>213002892.79660001</v>
          </cell>
          <cell r="J21">
            <v>0.99194257210191927</v>
          </cell>
        </row>
        <row r="25">
          <cell r="D25" t="str">
            <v>САВАд</v>
          </cell>
          <cell r="F25" t="str">
            <v>КБПд</v>
          </cell>
          <cell r="H25" t="str">
            <v>ТРИГЛАВд</v>
          </cell>
          <cell r="J25" t="str">
            <v>ВФПд</v>
          </cell>
        </row>
        <row r="26">
          <cell r="B26" t="str">
            <v xml:space="preserve">Акции од домашни издавачи </v>
          </cell>
          <cell r="D26">
            <v>7.9208426947276186E-2</v>
          </cell>
          <cell r="F26">
            <v>1.0300240983416991E-2</v>
          </cell>
          <cell r="H26">
            <v>0</v>
          </cell>
          <cell r="J26">
            <v>9.1965376530517992E-2</v>
          </cell>
        </row>
        <row r="27">
          <cell r="B27" t="str">
            <v xml:space="preserve">Обврзници од домашни издавачи </v>
          </cell>
          <cell r="D27">
            <v>0.59917571058988861</v>
          </cell>
          <cell r="F27">
            <v>0.60602060466578167</v>
          </cell>
          <cell r="H27">
            <v>0.61164546678522314</v>
          </cell>
          <cell r="J27">
            <v>0.45599679762405215</v>
          </cell>
        </row>
        <row r="28">
          <cell r="B28" t="str">
            <v xml:space="preserve">Инвестициски фондови од домашни издавачи  </v>
          </cell>
          <cell r="D28">
            <v>4.6592237716644956E-5</v>
          </cell>
          <cell r="F28">
            <v>9.3631051621318982E-3</v>
          </cell>
          <cell r="H28">
            <v>4.4694821101371553E-2</v>
          </cell>
          <cell r="J28">
            <v>0</v>
          </cell>
        </row>
        <row r="29">
          <cell r="B29" t="str">
            <v xml:space="preserve">Краткорочни хартии од домашни издавачи  </v>
          </cell>
          <cell r="D29">
            <v>0</v>
          </cell>
          <cell r="F29">
            <v>0</v>
          </cell>
          <cell r="H29">
            <v>0</v>
          </cell>
          <cell r="J29">
            <v>9.0405749175093194E-3</v>
          </cell>
        </row>
        <row r="30">
          <cell r="B30" t="str">
            <v xml:space="preserve">Акции од странски издавачи  </v>
          </cell>
          <cell r="D30">
            <v>8.2963268968473863E-2</v>
          </cell>
          <cell r="F30">
            <v>0</v>
          </cell>
          <cell r="H30">
            <v>0</v>
          </cell>
          <cell r="J30">
            <v>0</v>
          </cell>
        </row>
        <row r="31">
          <cell r="B31" t="str">
            <v xml:space="preserve">Обврзници од странски издавачи </v>
          </cell>
          <cell r="D31">
            <v>1.8133295260806714E-2</v>
          </cell>
          <cell r="F31">
            <v>3.9794219653235235E-2</v>
          </cell>
          <cell r="H31">
            <v>0</v>
          </cell>
          <cell r="J31">
            <v>5.4910988916645358E-2</v>
          </cell>
        </row>
        <row r="32">
          <cell r="B32" t="str">
            <v xml:space="preserve">Инвестициски фондови од странски издавчи </v>
          </cell>
          <cell r="D32">
            <v>0.18270163684814839</v>
          </cell>
          <cell r="F32">
            <v>0.29225779851104278</v>
          </cell>
          <cell r="H32">
            <v>0.29357590795152361</v>
          </cell>
          <cell r="J32">
            <v>0.28605544536505978</v>
          </cell>
        </row>
        <row r="33">
          <cell r="B33" t="str">
            <v>Депозити</v>
          </cell>
          <cell r="D33">
            <v>2.4057380590313149E-2</v>
          </cell>
          <cell r="F33">
            <v>4.0845887806115942E-2</v>
          </cell>
          <cell r="H33">
            <v>4.8397288813086248E-2</v>
          </cell>
          <cell r="J33">
            <v>6.5851558481267503E-2</v>
          </cell>
        </row>
        <row r="34">
          <cell r="B34" t="str">
            <v>Парични средства</v>
          </cell>
          <cell r="D34">
            <v>5.0255931966786942E-3</v>
          </cell>
          <cell r="F34">
            <v>1.2015718177197474E-3</v>
          </cell>
          <cell r="H34">
            <v>1.4812339547621203E-3</v>
          </cell>
          <cell r="J34">
            <v>2.5556045977617875E-3</v>
          </cell>
        </row>
        <row r="35">
          <cell r="B35" t="str">
            <v>Побарувања</v>
          </cell>
          <cell r="D35">
            <v>8.6880953606976834E-3</v>
          </cell>
          <cell r="F35">
            <v>2.1657140055581479E-4</v>
          </cell>
          <cell r="H35">
            <v>2.0528139403350507E-4</v>
          </cell>
          <cell r="J35">
            <v>3.3623653567186107E-2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topLeftCell="B1" workbookViewId="0">
      <selection activeCell="M28" sqref="M28"/>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B27" sqref="B27:H27"/>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8.570312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167</v>
      </c>
      <c r="G1" s="201">
        <f>'[1]8_zpf inv'!$H$2</f>
        <v>45838</v>
      </c>
      <c r="H1" s="201"/>
    </row>
    <row r="2" spans="2:14" x14ac:dyDescent="0.2">
      <c r="B2" s="36" t="s">
        <v>168</v>
      </c>
      <c r="F2" s="200" t="s">
        <v>155</v>
      </c>
      <c r="G2" s="200"/>
      <c r="H2" s="200"/>
    </row>
    <row r="3" spans="2:14" ht="21" customHeight="1" thickBot="1" x14ac:dyDescent="0.25">
      <c r="B3" s="135" t="s">
        <v>298</v>
      </c>
      <c r="C3" s="202" t="s">
        <v>299</v>
      </c>
      <c r="D3" s="202"/>
      <c r="E3" s="202" t="s">
        <v>300</v>
      </c>
      <c r="F3" s="202"/>
      <c r="G3" s="202" t="s">
        <v>301</v>
      </c>
      <c r="H3" s="202"/>
    </row>
    <row r="4" spans="2:14" ht="10.5" customHeight="1" thickTop="1" x14ac:dyDescent="0.2">
      <c r="B4" s="18"/>
      <c r="C4" s="26" t="s">
        <v>24</v>
      </c>
      <c r="D4" s="89" t="s">
        <v>0</v>
      </c>
      <c r="E4" s="26" t="s">
        <v>24</v>
      </c>
      <c r="F4" s="89" t="s">
        <v>0</v>
      </c>
      <c r="G4" s="26" t="s">
        <v>24</v>
      </c>
      <c r="H4" s="89" t="s">
        <v>0</v>
      </c>
    </row>
    <row r="5" spans="2:14" ht="8.25" customHeight="1" x14ac:dyDescent="0.2">
      <c r="B5" s="18"/>
      <c r="C5" s="97" t="s">
        <v>25</v>
      </c>
      <c r="D5" s="98" t="s">
        <v>26</v>
      </c>
      <c r="E5" s="97" t="s">
        <v>25</v>
      </c>
      <c r="F5" s="98" t="s">
        <v>26</v>
      </c>
      <c r="G5" s="97" t="s">
        <v>25</v>
      </c>
      <c r="H5" s="98" t="s">
        <v>26</v>
      </c>
      <c r="K5" s="160"/>
    </row>
    <row r="6" spans="2:14" x14ac:dyDescent="0.2">
      <c r="B6" s="91" t="s">
        <v>132</v>
      </c>
      <c r="C6" s="92">
        <f>'[1]8_zpf inv'!C6/10^6</f>
        <v>51930.989382520005</v>
      </c>
      <c r="D6" s="93">
        <f>'[1]8_zpf inv'!D6</f>
        <v>0.69883990888451375</v>
      </c>
      <c r="E6" s="92">
        <f>'[1]8_zpf inv'!E6/10^6</f>
        <v>55773.620185599997</v>
      </c>
      <c r="F6" s="93">
        <f>'[1]8_zpf inv'!F6</f>
        <v>0.66592461355644494</v>
      </c>
      <c r="G6" s="92">
        <f>'[1]8_zpf inv'!G6/10^6</f>
        <v>10091.654561649999</v>
      </c>
      <c r="H6" s="93">
        <f>'[1]8_zpf inv'!H6</f>
        <v>0.69853535985691628</v>
      </c>
      <c r="J6" s="24"/>
      <c r="K6" s="160"/>
      <c r="L6" s="24"/>
      <c r="M6" s="25"/>
      <c r="N6" s="24"/>
    </row>
    <row r="7" spans="2:14" ht="18.75" customHeight="1" x14ac:dyDescent="0.2">
      <c r="B7" s="19" t="s">
        <v>127</v>
      </c>
      <c r="C7" s="23">
        <f>'[1]8_zpf inv'!C7/10^6</f>
        <v>1813.5767327799999</v>
      </c>
      <c r="D7" s="90">
        <f>'[1]8_zpf inv'!D7</f>
        <v>2.4405462205918549E-2</v>
      </c>
      <c r="E7" s="23">
        <f>'[1]8_zpf inv'!E7/10^6</f>
        <v>1134.7663378599998</v>
      </c>
      <c r="F7" s="90">
        <f>'[1]8_zpf inv'!F7</f>
        <v>1.3548857551322914E-2</v>
      </c>
      <c r="G7" s="23">
        <f>'[1]8_zpf inv'!G7/10^6</f>
        <v>0</v>
      </c>
      <c r="H7" s="90">
        <f>'[1]8_zpf inv'!H7</f>
        <v>0</v>
      </c>
      <c r="J7" s="24"/>
      <c r="K7" s="160"/>
      <c r="L7" s="4"/>
      <c r="M7" s="25"/>
      <c r="N7" s="24"/>
    </row>
    <row r="8" spans="2:14" ht="21" customHeight="1" x14ac:dyDescent="0.2">
      <c r="B8" s="19" t="s">
        <v>150</v>
      </c>
      <c r="C8" s="23">
        <f>'[1]8_zpf inv'!C8/10^6</f>
        <v>50116.55797573</v>
      </c>
      <c r="D8" s="90">
        <f>'[1]8_zpf inv'!D8</f>
        <v>0.67442294525498714</v>
      </c>
      <c r="E8" s="23">
        <f>'[1]8_zpf inv'!E8/10^6</f>
        <v>54463.745154750002</v>
      </c>
      <c r="F8" s="90">
        <f>'[1]8_zpf inv'!F8</f>
        <v>0.65028499717824839</v>
      </c>
      <c r="G8" s="23">
        <f>'[1]8_zpf inv'!G8/10^6</f>
        <v>9631.781827159999</v>
      </c>
      <c r="H8" s="90">
        <f>'[1]8_zpf inv'!H8</f>
        <v>0.66670337788479128</v>
      </c>
      <c r="J8" s="24"/>
      <c r="K8" s="160"/>
      <c r="L8" s="36"/>
      <c r="M8" s="25"/>
      <c r="N8" s="24"/>
    </row>
    <row r="9" spans="2:14" ht="21.75" customHeight="1" x14ac:dyDescent="0.2">
      <c r="B9" s="19" t="s">
        <v>128</v>
      </c>
      <c r="C9" s="23">
        <f>'[1]8_zpf inv'!C9/10^6</f>
        <v>0.85467400999999998</v>
      </c>
      <c r="D9" s="90">
        <f>'[1]8_zpf inv'!D9</f>
        <v>1.1501423608066417E-5</v>
      </c>
      <c r="E9" s="23">
        <f>'[1]8_zpf inv'!E9/10^6</f>
        <v>175.10869299000001</v>
      </c>
      <c r="F9" s="90">
        <f>'[1]8_zpf inv'!F9</f>
        <v>2.0907588268736202E-3</v>
      </c>
      <c r="G9" s="23">
        <f>'[1]8_zpf inv'!G9/10^6</f>
        <v>459.87273449000003</v>
      </c>
      <c r="H9" s="90">
        <f>'[1]8_zpf inv'!H9</f>
        <v>3.1831981972125049E-2</v>
      </c>
      <c r="J9" s="24"/>
      <c r="K9" s="160"/>
      <c r="L9" s="24"/>
      <c r="M9" s="25"/>
      <c r="N9" s="24"/>
    </row>
    <row r="10" spans="2:14" ht="24.75" customHeight="1" x14ac:dyDescent="0.2">
      <c r="B10" s="19" t="s">
        <v>338</v>
      </c>
      <c r="C10" s="23">
        <f>'[1]8_zpf inv'!C10/10^6</f>
        <v>0</v>
      </c>
      <c r="D10" s="90">
        <f>'[1]8_zpf inv'!D10</f>
        <v>0</v>
      </c>
      <c r="E10" s="23">
        <f>'[1]8_zpf inv'!E10/10^6</f>
        <v>0</v>
      </c>
      <c r="F10" s="90">
        <f>'[1]8_zpf inv'!F10</f>
        <v>0</v>
      </c>
      <c r="G10" s="23">
        <f>'[1]8_zpf inv'!G10/10^6</f>
        <v>0</v>
      </c>
      <c r="H10" s="90">
        <f>'[1]8_zpf inv'!H10</f>
        <v>0</v>
      </c>
      <c r="J10" s="24"/>
      <c r="K10" s="160"/>
      <c r="L10" s="4"/>
      <c r="M10" s="25"/>
      <c r="N10" s="24"/>
    </row>
    <row r="11" spans="2:14" x14ac:dyDescent="0.2">
      <c r="B11" s="91" t="s">
        <v>131</v>
      </c>
      <c r="C11" s="92">
        <f>'[1]8_zpf inv'!C11/10^6</f>
        <v>20921.1855048</v>
      </c>
      <c r="D11" s="93">
        <f>'[1]8_zpf inv'!D11</f>
        <v>0.28153824037967834</v>
      </c>
      <c r="E11" s="92">
        <f>'[1]8_zpf inv'!E11/10^6</f>
        <v>26318.64186847</v>
      </c>
      <c r="F11" s="93">
        <f>'[1]8_zpf inv'!F11</f>
        <v>0.3142387271485812</v>
      </c>
      <c r="G11" s="92">
        <f>'[1]8_zpf inv'!G11/10^6</f>
        <v>4136.6050861900003</v>
      </c>
      <c r="H11" s="93">
        <f>'[1]8_zpf inv'!H11</f>
        <v>0.28633212768186883</v>
      </c>
      <c r="J11" s="24"/>
      <c r="K11" s="160"/>
      <c r="L11" s="36"/>
      <c r="M11" s="25"/>
      <c r="N11" s="24"/>
    </row>
    <row r="12" spans="2:14" ht="21.75" customHeight="1" x14ac:dyDescent="0.2">
      <c r="B12" s="19" t="s">
        <v>129</v>
      </c>
      <c r="C12" s="23">
        <f>'[1]8_zpf inv'!C12/10^6</f>
        <v>5561.0956364200001</v>
      </c>
      <c r="D12" s="90">
        <f>'[1]8_zpf inv'!D12</f>
        <v>7.483615494454561E-2</v>
      </c>
      <c r="E12" s="23">
        <f>'[1]8_zpf inv'!E12/10^6</f>
        <v>0</v>
      </c>
      <c r="F12" s="90">
        <f>'[1]8_zpf inv'!F12</f>
        <v>0</v>
      </c>
      <c r="G12" s="23">
        <f>'[1]8_zpf inv'!G12/10^6</f>
        <v>0</v>
      </c>
      <c r="H12" s="90">
        <f>'[1]8_zpf inv'!H12</f>
        <v>0</v>
      </c>
      <c r="J12" s="24"/>
      <c r="K12" s="25"/>
      <c r="L12" s="24"/>
      <c r="M12" s="25"/>
      <c r="N12" s="24"/>
    </row>
    <row r="13" spans="2:14" ht="21" customHeight="1" x14ac:dyDescent="0.2">
      <c r="B13" s="19" t="s">
        <v>337</v>
      </c>
      <c r="C13" s="23">
        <f>'[1]8_zpf inv'!C13/10^6</f>
        <v>629.24481474000004</v>
      </c>
      <c r="D13" s="90">
        <f>'[1]8_zpf inv'!D13</f>
        <v>8.4678030252774567E-3</v>
      </c>
      <c r="E13" s="23">
        <f>'[1]8_zpf inv'!E13/10^6</f>
        <v>865.49359775000005</v>
      </c>
      <c r="F13" s="90">
        <f>'[1]8_zpf inv'!F13</f>
        <v>1.0333800956425143E-2</v>
      </c>
      <c r="G13" s="23">
        <f>'[1]8_zpf inv'!G13/10^6</f>
        <v>0</v>
      </c>
      <c r="H13" s="90">
        <f>'[1]8_zpf inv'!H13</f>
        <v>0</v>
      </c>
      <c r="J13" s="24"/>
      <c r="K13" s="25"/>
      <c r="L13" s="24"/>
      <c r="M13" s="25"/>
      <c r="N13" s="24"/>
    </row>
    <row r="14" spans="2:14" ht="21.75" customHeight="1" x14ac:dyDescent="0.2">
      <c r="B14" s="19" t="s">
        <v>130</v>
      </c>
      <c r="C14" s="23">
        <f>'[1]8_zpf inv'!C14/10^6</f>
        <v>14730.84505364</v>
      </c>
      <c r="D14" s="90">
        <f>'[1]8_zpf inv'!D14</f>
        <v>0.1982342824098553</v>
      </c>
      <c r="E14" s="23">
        <f>'[1]8_zpf inv'!E14/10^6</f>
        <v>25453.148270720001</v>
      </c>
      <c r="F14" s="90">
        <f>'[1]8_zpf inv'!F14</f>
        <v>0.30390492619215603</v>
      </c>
      <c r="G14" s="23">
        <f>'[1]8_zpf inv'!G14/10^6</f>
        <v>4136.6050861900003</v>
      </c>
      <c r="H14" s="90">
        <f>'[1]8_zpf inv'!H14</f>
        <v>0.28633212768186883</v>
      </c>
      <c r="J14" s="24"/>
      <c r="K14" s="25"/>
      <c r="L14" s="24"/>
      <c r="M14" s="25"/>
      <c r="N14" s="24"/>
    </row>
    <row r="15" spans="2:14" ht="22.5" x14ac:dyDescent="0.2">
      <c r="B15" s="19" t="s">
        <v>133</v>
      </c>
      <c r="C15" s="23">
        <f>'[1]8_zpf inv'!C15/10^6</f>
        <v>0</v>
      </c>
      <c r="D15" s="90">
        <f>'[1]8_zpf inv'!D15</f>
        <v>0</v>
      </c>
      <c r="E15" s="23">
        <f>'[1]8_zpf inv'!E15/10^6</f>
        <v>0</v>
      </c>
      <c r="F15" s="90">
        <f>'[1]8_zpf inv'!F15</f>
        <v>0</v>
      </c>
      <c r="G15" s="23">
        <f>'[1]8_zpf inv'!G15/10^6</f>
        <v>0</v>
      </c>
      <c r="H15" s="90">
        <f>'[1]8_zpf inv'!H15</f>
        <v>0</v>
      </c>
      <c r="J15" s="24"/>
      <c r="K15" s="25"/>
      <c r="L15" s="24"/>
      <c r="M15" s="25"/>
      <c r="N15" s="24"/>
    </row>
    <row r="16" spans="2:14" ht="24.75" customHeight="1" x14ac:dyDescent="0.2">
      <c r="B16" s="94" t="s">
        <v>134</v>
      </c>
      <c r="C16" s="92">
        <f>'[1]8_zpf inv'!C16/10^6</f>
        <v>72852.174887320012</v>
      </c>
      <c r="D16" s="93">
        <f>'[1]8_zpf inv'!D16</f>
        <v>0.9803781492641922</v>
      </c>
      <c r="E16" s="92">
        <f>'[1]8_zpf inv'!E16/10^6</f>
        <v>82092.262054070001</v>
      </c>
      <c r="F16" s="93">
        <f>'[1]8_zpf inv'!F16</f>
        <v>0.9801633407050262</v>
      </c>
      <c r="G16" s="92">
        <f>'[1]8_zpf inv'!G16/10^6</f>
        <v>14228.259647840001</v>
      </c>
      <c r="H16" s="93">
        <f>'[1]8_zpf inv'!H16</f>
        <v>0.98486748753878517</v>
      </c>
      <c r="J16" s="24"/>
      <c r="K16" s="25"/>
      <c r="L16" s="24"/>
      <c r="M16" s="25"/>
      <c r="N16" s="24"/>
    </row>
    <row r="17" spans="2:14" x14ac:dyDescent="0.2">
      <c r="B17" s="17" t="s">
        <v>135</v>
      </c>
      <c r="C17" s="23">
        <f>'[1]8_zpf inv'!C17/10^6</f>
        <v>363.31514482</v>
      </c>
      <c r="D17" s="90">
        <f>'[1]8_zpf inv'!D17</f>
        <v>4.8891639793759694E-3</v>
      </c>
      <c r="E17" s="23">
        <f>'[1]8_zpf inv'!E17/10^6</f>
        <v>920.06208916999992</v>
      </c>
      <c r="F17" s="90">
        <f>'[1]8_zpf inv'!F17</f>
        <v>1.0985336600700998E-2</v>
      </c>
      <c r="G17" s="23">
        <f>'[1]8_zpf inv'!G17/10^6</f>
        <v>30.334515750000001</v>
      </c>
      <c r="H17" s="90">
        <f>'[1]8_zpf inv'!H17</f>
        <v>2.0997282205869514E-3</v>
      </c>
      <c r="J17" s="24"/>
      <c r="K17" s="160"/>
      <c r="L17" s="24"/>
      <c r="M17" s="25"/>
      <c r="N17" s="24"/>
    </row>
    <row r="18" spans="2:14" ht="11.25" customHeight="1" x14ac:dyDescent="0.2">
      <c r="B18" s="21" t="s">
        <v>136</v>
      </c>
      <c r="C18" s="23">
        <f>'[1]8_zpf inv'!C18/10^6</f>
        <v>470.69861964999996</v>
      </c>
      <c r="D18" s="90">
        <f>'[1]8_zpf inv'!D18</f>
        <v>6.3342328805889216E-3</v>
      </c>
      <c r="E18" s="23">
        <f>'[1]8_zpf inv'!E18/10^6</f>
        <v>51.706301520000004</v>
      </c>
      <c r="F18" s="90">
        <f>'[1]8_zpf inv'!F18</f>
        <v>6.1736173380097417E-4</v>
      </c>
      <c r="G18" s="23">
        <f>'[1]8_zpf inv'!G18/10^6</f>
        <v>7.4033977499999999</v>
      </c>
      <c r="H18" s="90">
        <f>'[1]8_zpf inv'!H18</f>
        <v>5.1245661252742895E-4</v>
      </c>
      <c r="J18" s="24"/>
      <c r="K18" s="160"/>
      <c r="L18" s="24"/>
      <c r="M18" s="25"/>
      <c r="N18" s="24"/>
    </row>
    <row r="19" spans="2:14" x14ac:dyDescent="0.2">
      <c r="B19" s="21" t="s">
        <v>137</v>
      </c>
      <c r="C19" s="23">
        <f>'[1]8_zpf inv'!C19/10^6</f>
        <v>624.09146002</v>
      </c>
      <c r="D19" s="90">
        <f>'[1]8_zpf inv'!D19</f>
        <v>8.3984538758428672E-3</v>
      </c>
      <c r="E19" s="23">
        <f>'[1]8_zpf inv'!E19/10^6</f>
        <v>689.62432365999996</v>
      </c>
      <c r="F19" s="90">
        <f>'[1]8_zpf inv'!F19</f>
        <v>8.2339609604717614E-3</v>
      </c>
      <c r="G19" s="23">
        <f>'[1]8_zpf inv'!G19/10^6</f>
        <v>180.87963571</v>
      </c>
      <c r="H19" s="90">
        <f>'[1]8_zpf inv'!H19</f>
        <v>1.2520327628100486E-2</v>
      </c>
      <c r="J19" s="24"/>
      <c r="K19" s="160"/>
      <c r="L19" s="24"/>
      <c r="M19" s="25"/>
      <c r="N19" s="24"/>
    </row>
    <row r="20" spans="2:14" x14ac:dyDescent="0.2">
      <c r="B20" s="95" t="s">
        <v>138</v>
      </c>
      <c r="C20" s="92">
        <f>'[1]8_zpf inv'!C20/10^6</f>
        <v>74310.280111810018</v>
      </c>
      <c r="D20" s="93">
        <f>'[1]8_zpf inv'!D20</f>
        <v>0.99999999999999989</v>
      </c>
      <c r="E20" s="92">
        <f>'[1]8_zpf inv'!E20/10^6</f>
        <v>83753.65476842002</v>
      </c>
      <c r="F20" s="93">
        <f>'[1]8_zpf inv'!F20</f>
        <v>1</v>
      </c>
      <c r="G20" s="92">
        <f>'[1]8_zpf inv'!G20/10^6</f>
        <v>14446.877197049998</v>
      </c>
      <c r="H20" s="93">
        <f>'[1]8_zpf inv'!H20</f>
        <v>1</v>
      </c>
      <c r="J20" s="24"/>
      <c r="K20" s="25"/>
      <c r="L20" s="24"/>
      <c r="M20" s="25"/>
      <c r="N20" s="24"/>
    </row>
    <row r="21" spans="2:14" x14ac:dyDescent="0.2">
      <c r="B21" s="20" t="s">
        <v>139</v>
      </c>
      <c r="C21" s="23">
        <f>'[1]8_zpf inv'!C21/10^6</f>
        <v>34.301560389999999</v>
      </c>
      <c r="D21" s="90">
        <f>'[1]8_zpf inv'!D21</f>
        <v>4.6159912650562746E-4</v>
      </c>
      <c r="E21" s="23">
        <f>'[1]8_zpf inv'!E21/10^6</f>
        <v>40.133142619999994</v>
      </c>
      <c r="F21" s="90">
        <f>'[1]8_zpf inv'!F21</f>
        <v>4.7918079194237767E-4</v>
      </c>
      <c r="G21" s="23">
        <f>'[1]8_zpf inv'!G21/10^6</f>
        <v>8.3067791300000007</v>
      </c>
      <c r="H21" s="90">
        <f>'[1]8_zpf inv'!H21</f>
        <v>5.7498786877597423E-4</v>
      </c>
      <c r="J21" s="24"/>
      <c r="K21" s="25"/>
      <c r="L21" s="24"/>
      <c r="M21" s="25"/>
      <c r="N21" s="24"/>
    </row>
    <row r="22" spans="2:14" x14ac:dyDescent="0.2">
      <c r="B22" s="96" t="s">
        <v>140</v>
      </c>
      <c r="C22" s="92">
        <f>'[1]8_zpf inv'!C22/10^6</f>
        <v>74275.978599184295</v>
      </c>
      <c r="D22" s="93">
        <f>'[1]8_zpf inv'!D22</f>
        <v>0.9995384015162625</v>
      </c>
      <c r="E22" s="92">
        <f>'[1]8_zpf inv'!E22/10^6</f>
        <v>83713.5216594261</v>
      </c>
      <c r="F22" s="93">
        <f>'[1]8_zpf inv'!F22</f>
        <v>0.99952081960954564</v>
      </c>
      <c r="G22" s="92">
        <f>'[1]8_zpf inv'!G22/10^6</f>
        <v>14438.570425689899</v>
      </c>
      <c r="H22" s="93">
        <f>'[1]8_zpf inv'!H22</f>
        <v>0.9994250126690496</v>
      </c>
      <c r="J22" s="24"/>
      <c r="K22" s="25"/>
      <c r="L22" s="24"/>
      <c r="M22" s="25"/>
      <c r="N22" s="24"/>
    </row>
    <row r="23" spans="2:14" ht="3.75" customHeight="1" x14ac:dyDescent="0.2">
      <c r="B23" s="3"/>
      <c r="J23" s="25"/>
      <c r="K23" s="25"/>
      <c r="L23" s="25"/>
      <c r="M23" s="87"/>
      <c r="N23" s="24"/>
    </row>
    <row r="24" spans="2:14" ht="18" customHeight="1" x14ac:dyDescent="0.2">
      <c r="B24" s="198" t="s">
        <v>363</v>
      </c>
      <c r="C24" s="198"/>
      <c r="D24" s="198"/>
      <c r="E24" s="198"/>
      <c r="F24" s="198"/>
      <c r="G24" s="198"/>
      <c r="H24" s="198"/>
      <c r="I24" s="11"/>
      <c r="J24" s="11"/>
      <c r="K24" s="11"/>
      <c r="M24" s="87"/>
    </row>
    <row r="25" spans="2:14" ht="18.75" customHeight="1" x14ac:dyDescent="0.2">
      <c r="B25" s="199" t="s">
        <v>364</v>
      </c>
      <c r="C25" s="199"/>
      <c r="D25" s="199"/>
      <c r="E25" s="199"/>
      <c r="F25" s="199"/>
      <c r="G25" s="199"/>
      <c r="H25" s="199"/>
      <c r="I25" s="11"/>
      <c r="J25" s="11"/>
      <c r="K25" s="11"/>
      <c r="L25" s="4"/>
      <c r="M25" s="87"/>
    </row>
    <row r="26" spans="2:14" x14ac:dyDescent="0.2">
      <c r="B26" s="198" t="s">
        <v>296</v>
      </c>
      <c r="C26" s="198"/>
      <c r="D26" s="198"/>
      <c r="E26" s="198"/>
      <c r="F26" s="198"/>
      <c r="G26" s="198"/>
      <c r="H26" s="198"/>
      <c r="L26" s="36"/>
      <c r="M26" s="87"/>
    </row>
    <row r="27" spans="2:14" x14ac:dyDescent="0.2">
      <c r="B27" s="199" t="s">
        <v>297</v>
      </c>
      <c r="C27" s="199"/>
      <c r="D27" s="199"/>
      <c r="E27" s="199"/>
      <c r="F27" s="199"/>
      <c r="G27" s="199"/>
      <c r="H27" s="199"/>
      <c r="L27" s="36"/>
      <c r="M27" s="87"/>
    </row>
    <row r="28" spans="2:14" ht="4.5" customHeight="1" x14ac:dyDescent="0.2">
      <c r="B28" s="136"/>
      <c r="C28" s="136"/>
      <c r="D28" s="136"/>
      <c r="E28" s="136"/>
      <c r="F28" s="136"/>
      <c r="G28" s="136"/>
      <c r="H28" s="136"/>
      <c r="L28" s="36"/>
      <c r="M28" s="87"/>
    </row>
    <row r="29" spans="2:14" ht="11.25" customHeight="1" x14ac:dyDescent="0.2">
      <c r="B29" s="4" t="s">
        <v>209</v>
      </c>
      <c r="C29" s="1"/>
      <c r="D29" s="1"/>
      <c r="F29" s="1"/>
      <c r="G29" s="4"/>
      <c r="H29" s="4"/>
    </row>
    <row r="30" spans="2:14" x14ac:dyDescent="0.2">
      <c r="B30" s="36" t="s">
        <v>210</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election activeCell="D33" sqref="D33"/>
    </sheetView>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70" t="s">
        <v>141</v>
      </c>
      <c r="C2" s="170"/>
      <c r="D2" s="170"/>
      <c r="E2" s="170"/>
      <c r="F2" s="170"/>
      <c r="G2" s="170"/>
    </row>
    <row r="3" spans="2:8" ht="8.25" customHeight="1" x14ac:dyDescent="0.2">
      <c r="B3" s="108"/>
      <c r="C3" s="108"/>
      <c r="D3" s="108"/>
      <c r="E3" s="108"/>
      <c r="F3" s="108"/>
      <c r="G3" s="13"/>
    </row>
    <row r="4" spans="2:8" ht="12.75" x14ac:dyDescent="0.2">
      <c r="B4" s="170" t="s">
        <v>236</v>
      </c>
      <c r="C4" s="170"/>
      <c r="D4" s="170"/>
      <c r="E4" s="170"/>
      <c r="F4" s="170"/>
      <c r="G4" s="170"/>
      <c r="H4" s="170"/>
    </row>
    <row r="5" spans="2:8" ht="2.25" customHeight="1" x14ac:dyDescent="0.2"/>
    <row r="6" spans="2:8" x14ac:dyDescent="0.2">
      <c r="B6" s="7" t="s">
        <v>169</v>
      </c>
    </row>
    <row r="7" spans="2:8" x14ac:dyDescent="0.2">
      <c r="B7" s="43" t="s">
        <v>170</v>
      </c>
    </row>
    <row r="8" spans="2:8" ht="25.5" customHeight="1" x14ac:dyDescent="0.2">
      <c r="B8" s="184" t="s">
        <v>142</v>
      </c>
      <c r="C8" s="184" t="s">
        <v>334</v>
      </c>
      <c r="D8" s="184" t="s">
        <v>143</v>
      </c>
      <c r="E8" s="184" t="s">
        <v>72</v>
      </c>
    </row>
    <row r="9" spans="2:8" ht="25.5" customHeight="1" thickBot="1" x14ac:dyDescent="0.25">
      <c r="B9" s="185"/>
      <c r="C9" s="185"/>
      <c r="D9" s="185"/>
      <c r="E9" s="185"/>
    </row>
    <row r="10" spans="2:8" ht="12.75" thickTop="1" x14ac:dyDescent="0.2">
      <c r="B10" s="45">
        <f>'[2]1_dpf_clenovi'!$B$4</f>
        <v>45747</v>
      </c>
      <c r="C10" s="46"/>
      <c r="D10" s="46"/>
      <c r="E10" s="46"/>
    </row>
    <row r="11" spans="2:8" x14ac:dyDescent="0.2">
      <c r="B11" s="47" t="s">
        <v>144</v>
      </c>
      <c r="C11" s="48">
        <f>'[2]1_dpf_clenovi'!C5</f>
        <v>10729</v>
      </c>
      <c r="D11" s="48">
        <f>'[2]1_dpf_clenovi'!D5</f>
        <v>4742</v>
      </c>
      <c r="E11" s="48">
        <f>'[2]1_dpf_clenovi'!E5</f>
        <v>15471</v>
      </c>
    </row>
    <row r="12" spans="2:8" x14ac:dyDescent="0.2">
      <c r="B12" s="47" t="s">
        <v>145</v>
      </c>
      <c r="C12" s="48">
        <f>'[2]1_dpf_clenovi'!C6</f>
        <v>6286</v>
      </c>
      <c r="D12" s="48">
        <f>'[2]1_dpf_clenovi'!D6</f>
        <v>11436</v>
      </c>
      <c r="E12" s="48">
        <f>'[2]1_dpf_clenovi'!E6</f>
        <v>17722</v>
      </c>
    </row>
    <row r="13" spans="2:8" x14ac:dyDescent="0.2">
      <c r="B13" s="48" t="s">
        <v>272</v>
      </c>
      <c r="C13" s="48">
        <f>'[2]1_dpf_clenovi'!C7</f>
        <v>151</v>
      </c>
      <c r="D13" s="48">
        <f>'[2]1_dpf_clenovi'!D7</f>
        <v>60</v>
      </c>
      <c r="E13" s="48">
        <f>'[2]1_dpf_clenovi'!E7</f>
        <v>211</v>
      </c>
    </row>
    <row r="14" spans="2:8" x14ac:dyDescent="0.2">
      <c r="B14" s="48" t="s">
        <v>314</v>
      </c>
      <c r="C14" s="48">
        <f>'[2]1_dpf_clenovi'!C8</f>
        <v>363</v>
      </c>
      <c r="D14" s="48">
        <f>'[2]1_dpf_clenovi'!D8</f>
        <v>338</v>
      </c>
      <c r="E14" s="48">
        <f>'[2]1_dpf_clenovi'!E8</f>
        <v>701</v>
      </c>
    </row>
    <row r="15" spans="2:8" x14ac:dyDescent="0.2">
      <c r="B15" s="49" t="s">
        <v>4</v>
      </c>
      <c r="C15" s="50">
        <f>'[2]1_dpf_clenovi'!C9</f>
        <v>17529</v>
      </c>
      <c r="D15" s="50">
        <f>'[2]1_dpf_clenovi'!D9</f>
        <v>16576</v>
      </c>
      <c r="E15" s="50">
        <f>'[2]1_dpf_clenovi'!E9</f>
        <v>34105</v>
      </c>
    </row>
    <row r="16" spans="2:8" x14ac:dyDescent="0.2">
      <c r="B16" s="51">
        <f>'[2]1_dpf_clenovi'!$B$10</f>
        <v>45838</v>
      </c>
      <c r="C16" s="52"/>
      <c r="D16" s="52"/>
      <c r="E16" s="52"/>
    </row>
    <row r="17" spans="1:7" x14ac:dyDescent="0.2">
      <c r="B17" s="53" t="s">
        <v>146</v>
      </c>
      <c r="C17" s="54">
        <f>'[2]1_dpf_clenovi'!C11</f>
        <v>10999</v>
      </c>
      <c r="D17" s="54">
        <f>'[2]1_dpf_clenovi'!D11</f>
        <v>4712</v>
      </c>
      <c r="E17" s="54">
        <f>'[2]1_dpf_clenovi'!E11</f>
        <v>15711</v>
      </c>
    </row>
    <row r="18" spans="1:7" x14ac:dyDescent="0.2">
      <c r="B18" s="53" t="s">
        <v>145</v>
      </c>
      <c r="C18" s="54">
        <f>'[2]1_dpf_clenovi'!C12</f>
        <v>6375</v>
      </c>
      <c r="D18" s="54">
        <f>'[2]1_dpf_clenovi'!D12</f>
        <v>11430</v>
      </c>
      <c r="E18" s="54">
        <f>'[2]1_dpf_clenovi'!E12</f>
        <v>17805</v>
      </c>
    </row>
    <row r="19" spans="1:7" x14ac:dyDescent="0.2">
      <c r="B19" s="53" t="s">
        <v>272</v>
      </c>
      <c r="C19" s="54">
        <f>'[2]1_dpf_clenovi'!C13</f>
        <v>151</v>
      </c>
      <c r="D19" s="54">
        <f>'[2]1_dpf_clenovi'!D13</f>
        <v>58</v>
      </c>
      <c r="E19" s="54">
        <f>'[2]1_dpf_clenovi'!E13</f>
        <v>209</v>
      </c>
    </row>
    <row r="20" spans="1:7" x14ac:dyDescent="0.2">
      <c r="A20" s="7" t="s">
        <v>302</v>
      </c>
      <c r="B20" s="53" t="s">
        <v>314</v>
      </c>
      <c r="C20" s="54">
        <f>'[2]1_dpf_clenovi'!C14</f>
        <v>379</v>
      </c>
      <c r="D20" s="54">
        <f>'[2]1_dpf_clenovi'!D14</f>
        <v>358</v>
      </c>
      <c r="E20" s="54">
        <f>'[2]1_dpf_clenovi'!E14</f>
        <v>737</v>
      </c>
    </row>
    <row r="21" spans="1:7" x14ac:dyDescent="0.2">
      <c r="B21" s="49" t="s">
        <v>4</v>
      </c>
      <c r="C21" s="50">
        <f>'[2]1_dpf_clenovi'!C15</f>
        <v>17904</v>
      </c>
      <c r="D21" s="50">
        <f>'[2]1_dpf_clenovi'!D15</f>
        <v>16558</v>
      </c>
      <c r="E21" s="50">
        <f>'[2]1_dpf_clenovi'!E15</f>
        <v>34462</v>
      </c>
    </row>
    <row r="22" spans="1:7" ht="5.25" customHeight="1" x14ac:dyDescent="0.2">
      <c r="B22" s="10"/>
      <c r="C22" s="11"/>
      <c r="D22" s="11"/>
      <c r="E22" s="11"/>
      <c r="F22" s="11"/>
      <c r="G22" s="11"/>
    </row>
    <row r="23" spans="1:7" x14ac:dyDescent="0.2">
      <c r="B23" s="7" t="s">
        <v>171</v>
      </c>
      <c r="C23" s="29"/>
      <c r="D23" s="29"/>
      <c r="E23" s="29"/>
      <c r="F23" s="29"/>
      <c r="G23" s="29"/>
    </row>
    <row r="24" spans="1:7" x14ac:dyDescent="0.2">
      <c r="B24" s="43" t="s">
        <v>172</v>
      </c>
      <c r="C24" s="29"/>
      <c r="D24" s="29"/>
      <c r="E24" s="29"/>
      <c r="F24" s="29"/>
      <c r="G24" s="29"/>
    </row>
    <row r="25" spans="1:7" ht="16.5" customHeight="1" x14ac:dyDescent="0.2">
      <c r="B25" s="184" t="s">
        <v>142</v>
      </c>
      <c r="C25" s="184" t="s">
        <v>147</v>
      </c>
      <c r="D25" s="15"/>
      <c r="E25" s="15"/>
      <c r="F25" s="15"/>
      <c r="G25" s="15"/>
    </row>
    <row r="26" spans="1:7" ht="20.25" customHeight="1" thickBot="1" x14ac:dyDescent="0.25">
      <c r="B26" s="185"/>
      <c r="C26" s="185"/>
      <c r="D26" s="30"/>
      <c r="E26" s="30"/>
      <c r="F26" s="30"/>
      <c r="G26" s="30"/>
    </row>
    <row r="27" spans="1:7" ht="12.75" thickTop="1" x14ac:dyDescent="0.2">
      <c r="B27" s="45">
        <f>'[2]1_dpf_clenovi'!$B$29</f>
        <v>45747</v>
      </c>
      <c r="C27" s="46"/>
      <c r="D27" s="30"/>
      <c r="E27" s="30"/>
      <c r="F27" s="30"/>
      <c r="G27" s="30"/>
    </row>
    <row r="28" spans="1:7" x14ac:dyDescent="0.2">
      <c r="B28" s="47" t="s">
        <v>146</v>
      </c>
      <c r="C28" s="48">
        <f>'[2]1_dpf_clenovi'!C30</f>
        <v>1261</v>
      </c>
      <c r="D28" s="30"/>
      <c r="E28" s="30"/>
      <c r="F28" s="30"/>
      <c r="G28" s="30"/>
    </row>
    <row r="29" spans="1:7" x14ac:dyDescent="0.2">
      <c r="B29" s="47" t="s">
        <v>148</v>
      </c>
      <c r="C29" s="48">
        <f>'[2]1_dpf_clenovi'!C31</f>
        <v>2846</v>
      </c>
      <c r="D29" s="15"/>
      <c r="E29" s="15"/>
      <c r="F29" s="15"/>
      <c r="G29" s="15"/>
    </row>
    <row r="30" spans="1:7" x14ac:dyDescent="0.2">
      <c r="B30" s="47" t="s">
        <v>272</v>
      </c>
      <c r="C30" s="48">
        <f>'[2]1_dpf_clenovi'!C32</f>
        <v>5</v>
      </c>
      <c r="D30" s="15"/>
      <c r="E30" s="15"/>
      <c r="F30" s="15"/>
      <c r="G30" s="15"/>
    </row>
    <row r="31" spans="1:7" x14ac:dyDescent="0.2">
      <c r="B31" s="48" t="s">
        <v>314</v>
      </c>
      <c r="C31" s="48">
        <f>'[2]1_dpf_clenovi'!C33</f>
        <v>149</v>
      </c>
      <c r="D31" s="15"/>
      <c r="E31" s="15"/>
      <c r="F31" s="15"/>
      <c r="G31" s="15"/>
    </row>
    <row r="32" spans="1:7" x14ac:dyDescent="0.2">
      <c r="B32" s="49" t="s">
        <v>4</v>
      </c>
      <c r="C32" s="50">
        <f>'[2]1_dpf_clenovi'!C34</f>
        <v>4261</v>
      </c>
      <c r="D32" s="29"/>
      <c r="E32" s="29"/>
      <c r="F32" s="29"/>
      <c r="G32" s="29"/>
    </row>
    <row r="33" spans="2:7" x14ac:dyDescent="0.2">
      <c r="B33" s="51">
        <f>'[2]1_dpf_clenovi'!$B$35</f>
        <v>45838</v>
      </c>
      <c r="C33" s="52"/>
      <c r="D33" s="29"/>
      <c r="E33" s="29"/>
      <c r="F33" s="29"/>
      <c r="G33" s="29"/>
    </row>
    <row r="34" spans="2:7" x14ac:dyDescent="0.2">
      <c r="B34" s="53" t="s">
        <v>146</v>
      </c>
      <c r="C34" s="54">
        <f>'[2]1_dpf_clenovi'!C36</f>
        <v>1256</v>
      </c>
      <c r="D34" s="22"/>
      <c r="E34" s="22"/>
      <c r="F34" s="22"/>
      <c r="G34" s="22"/>
    </row>
    <row r="35" spans="2:7" ht="13.5" customHeight="1" x14ac:dyDescent="0.2">
      <c r="B35" s="53" t="s">
        <v>145</v>
      </c>
      <c r="C35" s="54">
        <f>'[2]1_dpf_clenovi'!C37</f>
        <v>2835</v>
      </c>
      <c r="D35" s="30"/>
      <c r="E35" s="30"/>
      <c r="F35" s="30"/>
      <c r="G35" s="30"/>
    </row>
    <row r="36" spans="2:7" ht="13.5" customHeight="1" x14ac:dyDescent="0.2">
      <c r="B36" s="53" t="s">
        <v>272</v>
      </c>
      <c r="C36" s="54">
        <f>'[2]1_dpf_clenovi'!C38</f>
        <v>5</v>
      </c>
      <c r="D36" s="30"/>
      <c r="E36" s="30"/>
      <c r="F36" s="30"/>
      <c r="G36" s="30"/>
    </row>
    <row r="37" spans="2:7" ht="13.5" customHeight="1" x14ac:dyDescent="0.2">
      <c r="B37" s="53" t="s">
        <v>314</v>
      </c>
      <c r="C37" s="54">
        <f>'[2]1_dpf_clenovi'!C39</f>
        <v>159</v>
      </c>
      <c r="D37" s="30"/>
      <c r="E37" s="30"/>
      <c r="F37" s="30"/>
      <c r="G37" s="30"/>
    </row>
    <row r="38" spans="2:7" x14ac:dyDescent="0.2">
      <c r="B38" s="49" t="s">
        <v>4</v>
      </c>
      <c r="C38" s="50">
        <f>'[2]1_dpf_clenovi'!C40</f>
        <v>4255</v>
      </c>
      <c r="D38" s="11"/>
      <c r="E38" s="11"/>
      <c r="F38" s="11"/>
      <c r="G38" s="11"/>
    </row>
    <row r="39" spans="2:7" ht="3.75" customHeight="1" x14ac:dyDescent="0.2">
      <c r="B39" s="10"/>
      <c r="C39" s="11"/>
      <c r="D39" s="11"/>
      <c r="E39" s="11"/>
      <c r="F39" s="11"/>
      <c r="G39" s="11"/>
    </row>
    <row r="40" spans="2:7" x14ac:dyDescent="0.2">
      <c r="B40" s="7" t="s">
        <v>211</v>
      </c>
    </row>
    <row r="41" spans="2:7" x14ac:dyDescent="0.2">
      <c r="B41" s="43" t="s">
        <v>212</v>
      </c>
    </row>
    <row r="63" spans="2:2" x14ac:dyDescent="0.2">
      <c r="B63" s="12" t="s">
        <v>149</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workbookViewId="0">
      <selection activeCell="H10" sqref="H10"/>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213</v>
      </c>
    </row>
    <row r="3" spans="2:7" x14ac:dyDescent="0.2">
      <c r="B3" s="43" t="s">
        <v>214</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6" t="s">
        <v>283</v>
      </c>
      <c r="C26" s="186"/>
      <c r="D26" s="186"/>
      <c r="E26" s="186"/>
      <c r="F26" s="186"/>
      <c r="G26" s="29"/>
    </row>
    <row r="27" spans="2:7" ht="12" customHeight="1" x14ac:dyDescent="0.2">
      <c r="B27" s="187" t="s">
        <v>284</v>
      </c>
      <c r="C27" s="187"/>
      <c r="D27" s="187"/>
      <c r="E27" s="134"/>
      <c r="F27" s="30"/>
      <c r="G27" s="29"/>
    </row>
    <row r="28" spans="2:7" x14ac:dyDescent="0.2">
      <c r="F28" s="29"/>
      <c r="G28" s="29"/>
    </row>
    <row r="29" spans="2:7" x14ac:dyDescent="0.2">
      <c r="B29" s="7" t="s">
        <v>280</v>
      </c>
      <c r="F29" s="22"/>
      <c r="G29" s="22"/>
    </row>
    <row r="30" spans="2:7" ht="13.5" customHeight="1" x14ac:dyDescent="0.2">
      <c r="B30" s="43" t="s">
        <v>285</v>
      </c>
      <c r="F30" s="30"/>
      <c r="G30" s="30"/>
    </row>
    <row r="31" spans="2:7" x14ac:dyDescent="0.2">
      <c r="B31" s="43" t="s">
        <v>286</v>
      </c>
      <c r="F31" s="11"/>
      <c r="G31" s="11"/>
    </row>
    <row r="32" spans="2:7" x14ac:dyDescent="0.2">
      <c r="C32" s="11"/>
      <c r="D32" s="11"/>
      <c r="E32" s="11"/>
      <c r="F32" s="11"/>
      <c r="G32" s="11"/>
    </row>
    <row r="57" spans="2:4" ht="11.45" customHeight="1" x14ac:dyDescent="0.2">
      <c r="B57" s="187" t="s">
        <v>273</v>
      </c>
      <c r="C57" s="187"/>
      <c r="D57" s="187"/>
    </row>
    <row r="58" spans="2:4" x14ac:dyDescent="0.2">
      <c r="B58" s="187"/>
      <c r="C58" s="187"/>
      <c r="D58" s="187"/>
    </row>
    <row r="61" spans="2:4" x14ac:dyDescent="0.2">
      <c r="B61" s="12" t="s">
        <v>149</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T9" sqref="T9"/>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191</v>
      </c>
    </row>
    <row r="3" spans="2:15" x14ac:dyDescent="0.2">
      <c r="B3" s="43" t="s">
        <v>192</v>
      </c>
    </row>
    <row r="4" spans="2:15" ht="6.75" customHeight="1" x14ac:dyDescent="0.2">
      <c r="B4" s="8"/>
    </row>
    <row r="5" spans="2:15" ht="12.75" customHeight="1" thickBot="1" x14ac:dyDescent="0.25">
      <c r="B5" s="184" t="s">
        <v>80</v>
      </c>
      <c r="C5" s="202" t="s">
        <v>315</v>
      </c>
      <c r="D5" s="202"/>
      <c r="E5" s="202"/>
      <c r="F5" s="204" t="s">
        <v>316</v>
      </c>
      <c r="G5" s="204"/>
      <c r="H5" s="204"/>
      <c r="I5" s="202" t="s">
        <v>317</v>
      </c>
      <c r="J5" s="202"/>
      <c r="K5" s="202"/>
      <c r="L5" s="204" t="s">
        <v>322</v>
      </c>
      <c r="M5" s="204"/>
      <c r="N5" s="204"/>
      <c r="O5" s="203" t="s">
        <v>318</v>
      </c>
    </row>
    <row r="6" spans="2:15" ht="27" customHeight="1" thickTop="1" thickBot="1" x14ac:dyDescent="0.25">
      <c r="B6" s="185"/>
      <c r="C6" s="142" t="s">
        <v>319</v>
      </c>
      <c r="D6" s="137" t="s">
        <v>320</v>
      </c>
      <c r="E6" s="137" t="s">
        <v>321</v>
      </c>
      <c r="F6" s="143" t="s">
        <v>319</v>
      </c>
      <c r="G6" s="141" t="s">
        <v>320</v>
      </c>
      <c r="H6" s="141" t="s">
        <v>321</v>
      </c>
      <c r="I6" s="142" t="s">
        <v>319</v>
      </c>
      <c r="J6" s="137" t="s">
        <v>320</v>
      </c>
      <c r="K6" s="137" t="s">
        <v>321</v>
      </c>
      <c r="L6" s="143" t="s">
        <v>319</v>
      </c>
      <c r="M6" s="141" t="s">
        <v>320</v>
      </c>
      <c r="N6" s="141" t="s">
        <v>321</v>
      </c>
      <c r="O6" s="204"/>
    </row>
    <row r="7" spans="2:15" ht="12.75" thickTop="1" x14ac:dyDescent="0.2">
      <c r="B7" s="60" t="s">
        <v>95</v>
      </c>
      <c r="C7" s="103">
        <f>'[2]4_dpf_clenovi'!C6</f>
        <v>29</v>
      </c>
      <c r="D7" s="103">
        <f>'[2]4_dpf_clenovi'!D6</f>
        <v>20</v>
      </c>
      <c r="E7" s="103">
        <f>'[2]4_dpf_clenovi'!E6</f>
        <v>49</v>
      </c>
      <c r="F7" s="104">
        <f>'[2]4_dpf_clenovi'!F6</f>
        <v>9</v>
      </c>
      <c r="G7" s="104">
        <f>'[2]4_dpf_clenovi'!G6</f>
        <v>4</v>
      </c>
      <c r="H7" s="104">
        <f>'[2]4_dpf_clenovi'!H6</f>
        <v>13</v>
      </c>
      <c r="I7" s="105">
        <f>'[2]4_dpf_clenovi'!I6</f>
        <v>1</v>
      </c>
      <c r="J7" s="105">
        <f>'[2]4_dpf_clenovi'!J6</f>
        <v>0</v>
      </c>
      <c r="K7" s="105">
        <f>'[2]4_dpf_clenovi'!K6</f>
        <v>1</v>
      </c>
      <c r="L7" s="104">
        <f>'[2]4_dpf_clenovi'!L6</f>
        <v>1</v>
      </c>
      <c r="M7" s="104">
        <f>'[2]4_dpf_clenovi'!M6</f>
        <v>2</v>
      </c>
      <c r="N7" s="104">
        <f>'[2]4_dpf_clenovi'!N6</f>
        <v>3</v>
      </c>
      <c r="O7" s="104">
        <f>'[2]4_dpf_clenovi'!O6</f>
        <v>66</v>
      </c>
    </row>
    <row r="8" spans="2:15" x14ac:dyDescent="0.2">
      <c r="B8" s="60" t="s">
        <v>86</v>
      </c>
      <c r="C8" s="103">
        <f>'[2]4_dpf_clenovi'!C7</f>
        <v>207</v>
      </c>
      <c r="D8" s="103">
        <f>'[2]4_dpf_clenovi'!D7</f>
        <v>108</v>
      </c>
      <c r="E8" s="103">
        <f>'[2]4_dpf_clenovi'!E7</f>
        <v>315</v>
      </c>
      <c r="F8" s="104">
        <f>'[2]4_dpf_clenovi'!F7</f>
        <v>109</v>
      </c>
      <c r="G8" s="104">
        <f>'[2]4_dpf_clenovi'!G7</f>
        <v>79</v>
      </c>
      <c r="H8" s="104">
        <f>'[2]4_dpf_clenovi'!H7</f>
        <v>188</v>
      </c>
      <c r="I8" s="105">
        <f>'[2]4_dpf_clenovi'!I7</f>
        <v>3</v>
      </c>
      <c r="J8" s="105">
        <f>'[2]4_dpf_clenovi'!J7</f>
        <v>2</v>
      </c>
      <c r="K8" s="105">
        <f>'[2]4_dpf_clenovi'!K7</f>
        <v>5</v>
      </c>
      <c r="L8" s="104">
        <f>'[2]4_dpf_clenovi'!L7</f>
        <v>4</v>
      </c>
      <c r="M8" s="104">
        <f>'[2]4_dpf_clenovi'!M7</f>
        <v>9</v>
      </c>
      <c r="N8" s="104">
        <f>'[2]4_dpf_clenovi'!N7</f>
        <v>13</v>
      </c>
      <c r="O8" s="104">
        <f>'[2]4_dpf_clenovi'!O7</f>
        <v>521</v>
      </c>
    </row>
    <row r="9" spans="2:15" x14ac:dyDescent="0.2">
      <c r="B9" s="60" t="s">
        <v>87</v>
      </c>
      <c r="C9" s="103">
        <f>'[2]4_dpf_clenovi'!C8</f>
        <v>477</v>
      </c>
      <c r="D9" s="103">
        <f>'[2]4_dpf_clenovi'!D8</f>
        <v>392</v>
      </c>
      <c r="E9" s="103">
        <f>'[2]4_dpf_clenovi'!E8</f>
        <v>869</v>
      </c>
      <c r="F9" s="104">
        <f>'[2]4_dpf_clenovi'!F8</f>
        <v>281</v>
      </c>
      <c r="G9" s="104">
        <f>'[2]4_dpf_clenovi'!G8</f>
        <v>246</v>
      </c>
      <c r="H9" s="104">
        <f>'[2]4_dpf_clenovi'!H8</f>
        <v>527</v>
      </c>
      <c r="I9" s="105">
        <f>'[2]4_dpf_clenovi'!I8</f>
        <v>14</v>
      </c>
      <c r="J9" s="105">
        <f>'[2]4_dpf_clenovi'!J8</f>
        <v>8</v>
      </c>
      <c r="K9" s="105">
        <f>'[2]4_dpf_clenovi'!K8</f>
        <v>22</v>
      </c>
      <c r="L9" s="104">
        <f>'[2]4_dpf_clenovi'!L8</f>
        <v>31</v>
      </c>
      <c r="M9" s="104">
        <f>'[2]4_dpf_clenovi'!M8</f>
        <v>22</v>
      </c>
      <c r="N9" s="104">
        <f>'[2]4_dpf_clenovi'!N8</f>
        <v>53</v>
      </c>
      <c r="O9" s="104">
        <f>'[2]4_dpf_clenovi'!O8</f>
        <v>1471</v>
      </c>
    </row>
    <row r="10" spans="2:15" x14ac:dyDescent="0.2">
      <c r="B10" s="60" t="s">
        <v>88</v>
      </c>
      <c r="C10" s="103">
        <f>'[2]4_dpf_clenovi'!C9</f>
        <v>885</v>
      </c>
      <c r="D10" s="103">
        <f>'[2]4_dpf_clenovi'!D9</f>
        <v>873</v>
      </c>
      <c r="E10" s="103">
        <f>'[2]4_dpf_clenovi'!E9</f>
        <v>1758</v>
      </c>
      <c r="F10" s="104">
        <f>'[2]4_dpf_clenovi'!F9</f>
        <v>559</v>
      </c>
      <c r="G10" s="104">
        <f>'[2]4_dpf_clenovi'!G9</f>
        <v>532</v>
      </c>
      <c r="H10" s="104">
        <f>'[2]4_dpf_clenovi'!H9</f>
        <v>1091</v>
      </c>
      <c r="I10" s="105">
        <f>'[2]4_dpf_clenovi'!I9</f>
        <v>13</v>
      </c>
      <c r="J10" s="105">
        <f>'[2]4_dpf_clenovi'!J9</f>
        <v>10</v>
      </c>
      <c r="K10" s="105">
        <f>'[2]4_dpf_clenovi'!K9</f>
        <v>23</v>
      </c>
      <c r="L10" s="104">
        <f>'[2]4_dpf_clenovi'!L9</f>
        <v>36</v>
      </c>
      <c r="M10" s="104">
        <f>'[2]4_dpf_clenovi'!M9</f>
        <v>25</v>
      </c>
      <c r="N10" s="104">
        <f>'[2]4_dpf_clenovi'!N9</f>
        <v>61</v>
      </c>
      <c r="O10" s="104">
        <f>'[2]4_dpf_clenovi'!O9</f>
        <v>2933</v>
      </c>
    </row>
    <row r="11" spans="2:15" x14ac:dyDescent="0.2">
      <c r="B11" s="60" t="s">
        <v>89</v>
      </c>
      <c r="C11" s="103">
        <f>'[2]4_dpf_clenovi'!C10</f>
        <v>1331</v>
      </c>
      <c r="D11" s="103">
        <f>'[2]4_dpf_clenovi'!D10</f>
        <v>1310</v>
      </c>
      <c r="E11" s="103">
        <f>'[2]4_dpf_clenovi'!E10</f>
        <v>2641</v>
      </c>
      <c r="F11" s="104">
        <f>'[2]4_dpf_clenovi'!F10</f>
        <v>1090</v>
      </c>
      <c r="G11" s="104">
        <f>'[2]4_dpf_clenovi'!G10</f>
        <v>944</v>
      </c>
      <c r="H11" s="104">
        <f>'[2]4_dpf_clenovi'!H10</f>
        <v>2034</v>
      </c>
      <c r="I11" s="105">
        <f>'[2]4_dpf_clenovi'!I10</f>
        <v>19</v>
      </c>
      <c r="J11" s="105">
        <f>'[2]4_dpf_clenovi'!J10</f>
        <v>21</v>
      </c>
      <c r="K11" s="105">
        <f>'[2]4_dpf_clenovi'!K10</f>
        <v>40</v>
      </c>
      <c r="L11" s="104">
        <f>'[2]4_dpf_clenovi'!L10</f>
        <v>70</v>
      </c>
      <c r="M11" s="104">
        <f>'[2]4_dpf_clenovi'!M10</f>
        <v>52</v>
      </c>
      <c r="N11" s="104">
        <f>'[2]4_dpf_clenovi'!N10</f>
        <v>122</v>
      </c>
      <c r="O11" s="104">
        <f>'[2]4_dpf_clenovi'!O10</f>
        <v>4837</v>
      </c>
    </row>
    <row r="12" spans="2:15" x14ac:dyDescent="0.2">
      <c r="B12" s="60" t="s">
        <v>90</v>
      </c>
      <c r="C12" s="103">
        <f>'[2]4_dpf_clenovi'!C11</f>
        <v>1537</v>
      </c>
      <c r="D12" s="103">
        <f>'[2]4_dpf_clenovi'!D11</f>
        <v>1485</v>
      </c>
      <c r="E12" s="103">
        <f>'[2]4_dpf_clenovi'!E11</f>
        <v>3022</v>
      </c>
      <c r="F12" s="104">
        <f>'[2]4_dpf_clenovi'!F11</f>
        <v>1615</v>
      </c>
      <c r="G12" s="104">
        <f>'[2]4_dpf_clenovi'!G11</f>
        <v>1339</v>
      </c>
      <c r="H12" s="104">
        <f>'[2]4_dpf_clenovi'!H11</f>
        <v>2954</v>
      </c>
      <c r="I12" s="105">
        <f>'[2]4_dpf_clenovi'!I11</f>
        <v>14</v>
      </c>
      <c r="J12" s="105">
        <f>'[2]4_dpf_clenovi'!J11</f>
        <v>27</v>
      </c>
      <c r="K12" s="105">
        <f>'[2]4_dpf_clenovi'!K11</f>
        <v>41</v>
      </c>
      <c r="L12" s="104">
        <f>'[2]4_dpf_clenovi'!L11</f>
        <v>71</v>
      </c>
      <c r="M12" s="104">
        <f>'[2]4_dpf_clenovi'!M11</f>
        <v>51</v>
      </c>
      <c r="N12" s="104">
        <f>'[2]4_dpf_clenovi'!N11</f>
        <v>122</v>
      </c>
      <c r="O12" s="104">
        <f>'[2]4_dpf_clenovi'!O11</f>
        <v>6139</v>
      </c>
    </row>
    <row r="13" spans="2:15" x14ac:dyDescent="0.2">
      <c r="B13" s="60" t="s">
        <v>91</v>
      </c>
      <c r="C13" s="103">
        <f>'[2]4_dpf_clenovi'!C12</f>
        <v>1383</v>
      </c>
      <c r="D13" s="103">
        <f>'[2]4_dpf_clenovi'!D12</f>
        <v>1247</v>
      </c>
      <c r="E13" s="103">
        <f>'[2]4_dpf_clenovi'!E12</f>
        <v>2630</v>
      </c>
      <c r="F13" s="104">
        <f>'[2]4_dpf_clenovi'!F12</f>
        <v>1609</v>
      </c>
      <c r="G13" s="104">
        <f>'[2]4_dpf_clenovi'!G12</f>
        <v>1457</v>
      </c>
      <c r="H13" s="104">
        <f>'[2]4_dpf_clenovi'!H12</f>
        <v>3066</v>
      </c>
      <c r="I13" s="105">
        <f>'[2]4_dpf_clenovi'!I12</f>
        <v>17</v>
      </c>
      <c r="J13" s="105">
        <f>'[2]4_dpf_clenovi'!J12</f>
        <v>16</v>
      </c>
      <c r="K13" s="105">
        <f>'[2]4_dpf_clenovi'!K12</f>
        <v>33</v>
      </c>
      <c r="L13" s="104">
        <f>'[2]4_dpf_clenovi'!L12</f>
        <v>69</v>
      </c>
      <c r="M13" s="104">
        <f>'[2]4_dpf_clenovi'!M12</f>
        <v>66</v>
      </c>
      <c r="N13" s="104">
        <f>'[2]4_dpf_clenovi'!N12</f>
        <v>135</v>
      </c>
      <c r="O13" s="104">
        <f>'[2]4_dpf_clenovi'!O12</f>
        <v>5864</v>
      </c>
    </row>
    <row r="14" spans="2:15" x14ac:dyDescent="0.2">
      <c r="B14" s="60" t="s">
        <v>92</v>
      </c>
      <c r="C14" s="103">
        <f>'[2]4_dpf_clenovi'!C13</f>
        <v>1086</v>
      </c>
      <c r="D14" s="103">
        <f>'[2]4_dpf_clenovi'!D13</f>
        <v>929</v>
      </c>
      <c r="E14" s="103">
        <f>'[2]4_dpf_clenovi'!E13</f>
        <v>2015</v>
      </c>
      <c r="F14" s="104">
        <f>'[2]4_dpf_clenovi'!F13</f>
        <v>1421</v>
      </c>
      <c r="G14" s="104">
        <f>'[2]4_dpf_clenovi'!G13</f>
        <v>1234</v>
      </c>
      <c r="H14" s="104">
        <f>'[2]4_dpf_clenovi'!H13</f>
        <v>2655</v>
      </c>
      <c r="I14" s="105">
        <f>'[2]4_dpf_clenovi'!I13</f>
        <v>12</v>
      </c>
      <c r="J14" s="105">
        <f>'[2]4_dpf_clenovi'!J13</f>
        <v>13</v>
      </c>
      <c r="K14" s="105">
        <f>'[2]4_dpf_clenovi'!K13</f>
        <v>25</v>
      </c>
      <c r="L14" s="104">
        <f>'[2]4_dpf_clenovi'!L13</f>
        <v>77</v>
      </c>
      <c r="M14" s="104">
        <f>'[2]4_dpf_clenovi'!M13</f>
        <v>54</v>
      </c>
      <c r="N14" s="104">
        <f>'[2]4_dpf_clenovi'!N13</f>
        <v>131</v>
      </c>
      <c r="O14" s="104">
        <f>'[2]4_dpf_clenovi'!O13</f>
        <v>4826</v>
      </c>
    </row>
    <row r="15" spans="2:15" x14ac:dyDescent="0.2">
      <c r="B15" s="60" t="s">
        <v>93</v>
      </c>
      <c r="C15" s="103">
        <f>'[2]4_dpf_clenovi'!C14</f>
        <v>676</v>
      </c>
      <c r="D15" s="103">
        <f>'[2]4_dpf_clenovi'!D14</f>
        <v>602</v>
      </c>
      <c r="E15" s="103">
        <f>'[2]4_dpf_clenovi'!E14</f>
        <v>1278</v>
      </c>
      <c r="F15" s="104">
        <f>'[2]4_dpf_clenovi'!F14</f>
        <v>1112</v>
      </c>
      <c r="G15" s="104">
        <f>'[2]4_dpf_clenovi'!G14</f>
        <v>1092</v>
      </c>
      <c r="H15" s="104">
        <f>'[2]4_dpf_clenovi'!H14</f>
        <v>2204</v>
      </c>
      <c r="I15" s="105">
        <f>'[2]4_dpf_clenovi'!I14</f>
        <v>6</v>
      </c>
      <c r="J15" s="105">
        <f>'[2]4_dpf_clenovi'!J14</f>
        <v>7</v>
      </c>
      <c r="K15" s="105">
        <f>'[2]4_dpf_clenovi'!K14</f>
        <v>13</v>
      </c>
      <c r="L15" s="104">
        <f>'[2]4_dpf_clenovi'!L14</f>
        <v>44</v>
      </c>
      <c r="M15" s="104">
        <f>'[2]4_dpf_clenovi'!M14</f>
        <v>32</v>
      </c>
      <c r="N15" s="104">
        <f>'[2]4_dpf_clenovi'!N14</f>
        <v>76</v>
      </c>
      <c r="O15" s="104">
        <f>'[2]4_dpf_clenovi'!O14</f>
        <v>3571</v>
      </c>
    </row>
    <row r="16" spans="2:15" x14ac:dyDescent="0.2">
      <c r="B16" s="60" t="s">
        <v>94</v>
      </c>
      <c r="C16" s="103">
        <f>'[2]4_dpf_clenovi'!C15</f>
        <v>338</v>
      </c>
      <c r="D16" s="103">
        <f>'[2]4_dpf_clenovi'!D15</f>
        <v>322</v>
      </c>
      <c r="E16" s="103">
        <f>'[2]4_dpf_clenovi'!E15</f>
        <v>660</v>
      </c>
      <c r="F16" s="104">
        <f>'[2]4_dpf_clenovi'!F15</f>
        <v>721</v>
      </c>
      <c r="G16" s="104">
        <f>'[2]4_dpf_clenovi'!G15</f>
        <v>645</v>
      </c>
      <c r="H16" s="104">
        <f>'[2]4_dpf_clenovi'!H15</f>
        <v>1366</v>
      </c>
      <c r="I16" s="105">
        <f>'[2]4_dpf_clenovi'!I15</f>
        <v>3</v>
      </c>
      <c r="J16" s="105">
        <f>'[2]4_dpf_clenovi'!J15</f>
        <v>0</v>
      </c>
      <c r="K16" s="105">
        <f>'[2]4_dpf_clenovi'!K15</f>
        <v>3</v>
      </c>
      <c r="L16" s="104">
        <f>'[2]4_dpf_clenovi'!L15</f>
        <v>8</v>
      </c>
      <c r="M16" s="104">
        <f>'[2]4_dpf_clenovi'!M15</f>
        <v>9</v>
      </c>
      <c r="N16" s="104">
        <f>'[2]4_dpf_clenovi'!N15</f>
        <v>17</v>
      </c>
      <c r="O16" s="104">
        <f>'[2]4_dpf_clenovi'!O15</f>
        <v>2046</v>
      </c>
    </row>
    <row r="17" spans="2:15" x14ac:dyDescent="0.2">
      <c r="B17" s="60" t="s">
        <v>85</v>
      </c>
      <c r="C17" s="103">
        <f>'[2]4_dpf_clenovi'!C16</f>
        <v>281</v>
      </c>
      <c r="D17" s="103">
        <f>'[2]4_dpf_clenovi'!D16</f>
        <v>193</v>
      </c>
      <c r="E17" s="103">
        <f>'[2]4_dpf_clenovi'!E16</f>
        <v>474</v>
      </c>
      <c r="F17" s="104">
        <f>'[2]4_dpf_clenovi'!F16</f>
        <v>969</v>
      </c>
      <c r="G17" s="104">
        <f>'[2]4_dpf_clenovi'!G16</f>
        <v>738</v>
      </c>
      <c r="H17" s="104">
        <f>'[2]4_dpf_clenovi'!H16</f>
        <v>1707</v>
      </c>
      <c r="I17" s="105">
        <f>'[2]4_dpf_clenovi'!I16</f>
        <v>2</v>
      </c>
      <c r="J17" s="105">
        <f>'[2]4_dpf_clenovi'!J16</f>
        <v>1</v>
      </c>
      <c r="K17" s="105">
        <f>'[2]4_dpf_clenovi'!K16</f>
        <v>3</v>
      </c>
      <c r="L17" s="104">
        <f>'[2]4_dpf_clenovi'!L16</f>
        <v>3</v>
      </c>
      <c r="M17" s="104">
        <f>'[2]4_dpf_clenovi'!M16</f>
        <v>1</v>
      </c>
      <c r="N17" s="104">
        <f>'[2]4_dpf_clenovi'!N16</f>
        <v>4</v>
      </c>
      <c r="O17" s="104">
        <f>'[2]4_dpf_clenovi'!O16</f>
        <v>2188</v>
      </c>
    </row>
    <row r="18" spans="2:15" x14ac:dyDescent="0.2">
      <c r="B18" s="49" t="s">
        <v>4</v>
      </c>
      <c r="C18" s="50">
        <f>'[2]4_dpf_clenovi'!C17</f>
        <v>8230</v>
      </c>
      <c r="D18" s="50">
        <f>'[2]4_dpf_clenovi'!D17</f>
        <v>7481</v>
      </c>
      <c r="E18" s="50">
        <f>'[2]4_dpf_clenovi'!E17</f>
        <v>15711</v>
      </c>
      <c r="F18" s="50">
        <f>'[2]4_dpf_clenovi'!F17</f>
        <v>9495</v>
      </c>
      <c r="G18" s="50">
        <f>'[2]4_dpf_clenovi'!G17</f>
        <v>8310</v>
      </c>
      <c r="H18" s="50">
        <f>'[2]4_dpf_clenovi'!H17</f>
        <v>17805</v>
      </c>
      <c r="I18" s="50">
        <f>'[2]4_dpf_clenovi'!I17</f>
        <v>104</v>
      </c>
      <c r="J18" s="50">
        <f>'[2]4_dpf_clenovi'!J17</f>
        <v>105</v>
      </c>
      <c r="K18" s="50">
        <f>'[2]4_dpf_clenovi'!K17</f>
        <v>209</v>
      </c>
      <c r="L18" s="50">
        <f>'[2]4_dpf_clenovi'!L17</f>
        <v>414</v>
      </c>
      <c r="M18" s="50">
        <f>'[2]4_dpf_clenovi'!M17</f>
        <v>323</v>
      </c>
      <c r="N18" s="50">
        <f>'[2]4_dpf_clenovi'!N17</f>
        <v>737</v>
      </c>
      <c r="O18" s="50">
        <f>'[2]4_dpf_clenovi'!O17</f>
        <v>34462</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215</v>
      </c>
    </row>
    <row r="22" spans="2:15" x14ac:dyDescent="0.2">
      <c r="B22" s="43" t="s">
        <v>216</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M82" sqref="M82"/>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2" t="s">
        <v>237</v>
      </c>
      <c r="C2" s="193"/>
      <c r="D2" s="193"/>
      <c r="E2" s="193"/>
      <c r="F2" s="193"/>
      <c r="G2" s="193"/>
      <c r="H2" s="193"/>
    </row>
    <row r="3" spans="2:11" ht="12.75" x14ac:dyDescent="0.2">
      <c r="B3" s="194" t="s">
        <v>238</v>
      </c>
      <c r="C3" s="195"/>
      <c r="D3" s="195"/>
      <c r="E3" s="195"/>
      <c r="F3" s="195"/>
      <c r="G3" s="195"/>
      <c r="H3" s="195"/>
    </row>
    <row r="4" spans="2:11" x14ac:dyDescent="0.2">
      <c r="B4" s="4"/>
    </row>
    <row r="5" spans="2:11" x14ac:dyDescent="0.2">
      <c r="B5" s="4" t="s">
        <v>193</v>
      </c>
    </row>
    <row r="6" spans="2:11" x14ac:dyDescent="0.2">
      <c r="B6" s="36" t="s">
        <v>239</v>
      </c>
    </row>
    <row r="7" spans="2:11" x14ac:dyDescent="0.2">
      <c r="B7" s="36"/>
      <c r="F7" s="17" t="s">
        <v>262</v>
      </c>
    </row>
    <row r="8" spans="2:11" x14ac:dyDescent="0.2">
      <c r="B8" s="61"/>
      <c r="C8" s="61" t="s">
        <v>102</v>
      </c>
      <c r="D8" s="126">
        <f>'[2]6_dpf_sredstva'!D10</f>
        <v>45747</v>
      </c>
      <c r="E8" s="126">
        <f>'[2]6_dpf_sredstva'!E10</f>
        <v>45777</v>
      </c>
      <c r="F8" s="126">
        <f>'[2]6_dpf_sredstva'!F10</f>
        <v>45808</v>
      </c>
      <c r="G8" s="126">
        <f>'[2]6_dpf_sredstva'!G10</f>
        <v>45838</v>
      </c>
      <c r="H8" s="64"/>
    </row>
    <row r="9" spans="2:11" ht="14.25" customHeight="1" x14ac:dyDescent="0.2">
      <c r="B9" s="190" t="s">
        <v>175</v>
      </c>
      <c r="C9" s="63" t="s">
        <v>100</v>
      </c>
      <c r="D9" s="106">
        <f>'[2]6_dpf_sredstva'!D11</f>
        <v>22.198125000000001</v>
      </c>
      <c r="E9" s="106">
        <f>'[2]6_dpf_sredstva'!E11</f>
        <v>22.137419000000001</v>
      </c>
      <c r="F9" s="106">
        <f>'[2]6_dpf_sredstva'!F11</f>
        <v>24.528943999999999</v>
      </c>
      <c r="G9" s="106">
        <f>'[2]6_dpf_sredstva'!G11</f>
        <v>16.180574</v>
      </c>
      <c r="H9" s="65"/>
      <c r="K9" s="4"/>
    </row>
    <row r="10" spans="2:11" ht="14.25" customHeight="1" x14ac:dyDescent="0.2">
      <c r="B10" s="190"/>
      <c r="C10" s="63" t="s">
        <v>101</v>
      </c>
      <c r="D10" s="106">
        <f>'[2]6_dpf_sredstva'!D12</f>
        <v>2.1171922999999997</v>
      </c>
      <c r="E10" s="106">
        <f>'[2]6_dpf_sredstva'!E12</f>
        <v>2.07330565</v>
      </c>
      <c r="F10" s="106">
        <f>'[2]6_dpf_sredstva'!F12</f>
        <v>2.1949760899999999</v>
      </c>
      <c r="G10" s="106">
        <f>'[2]6_dpf_sredstva'!G12</f>
        <v>2.0072605800000001</v>
      </c>
      <c r="H10" s="65"/>
      <c r="K10" s="36"/>
    </row>
    <row r="11" spans="2:11" ht="14.25" customHeight="1" x14ac:dyDescent="0.2">
      <c r="B11" s="190"/>
      <c r="C11" s="63" t="s">
        <v>99</v>
      </c>
      <c r="D11" s="106">
        <f>'[2]6_dpf_sredstva'!D13</f>
        <v>2139.3599797513639</v>
      </c>
      <c r="E11" s="106">
        <f>'[2]6_dpf_sredstva'!E13</f>
        <v>2121.3431182591962</v>
      </c>
      <c r="F11" s="106">
        <f>'[2]6_dpf_sredstva'!F13</f>
        <v>2180.9671819560472</v>
      </c>
      <c r="G11" s="106">
        <f>'[2]6_dpf_sredstva'!G13</f>
        <v>2200.1494787140241</v>
      </c>
      <c r="H11" s="65"/>
    </row>
    <row r="12" spans="2:11" ht="13.5" customHeight="1" x14ac:dyDescent="0.2">
      <c r="B12" s="191" t="s">
        <v>176</v>
      </c>
      <c r="C12" s="62" t="s">
        <v>100</v>
      </c>
      <c r="D12" s="107">
        <f>'[2]6_dpf_sredstva'!D14</f>
        <v>22.583252000000002</v>
      </c>
      <c r="E12" s="107">
        <f>'[2]6_dpf_sredstva'!E14</f>
        <v>25.208164</v>
      </c>
      <c r="F12" s="107">
        <f>'[2]6_dpf_sredstva'!F14</f>
        <v>15.959801000000001</v>
      </c>
      <c r="G12" s="107">
        <f>'[2]6_dpf_sredstva'!G14</f>
        <v>18.689426000000001</v>
      </c>
      <c r="H12" s="65"/>
      <c r="K12" s="4"/>
    </row>
    <row r="13" spans="2:11" ht="13.5" customHeight="1" x14ac:dyDescent="0.2">
      <c r="B13" s="191"/>
      <c r="C13" s="62" t="s">
        <v>101</v>
      </c>
      <c r="D13" s="107">
        <f>'[2]6_dpf_sredstva'!D15</f>
        <v>2.1084899400000001</v>
      </c>
      <c r="E13" s="107">
        <f>'[2]6_dpf_sredstva'!E15</f>
        <v>2.1372562400000001</v>
      </c>
      <c r="F13" s="107">
        <f>'[2]6_dpf_sredstva'!F15</f>
        <v>1.9655897499999999</v>
      </c>
      <c r="G13" s="107">
        <f>'[2]6_dpf_sredstva'!G15</f>
        <v>2.0494299799999998</v>
      </c>
      <c r="H13" s="65"/>
      <c r="K13" s="36"/>
    </row>
    <row r="14" spans="2:11" ht="13.5" customHeight="1" x14ac:dyDescent="0.2">
      <c r="B14" s="191"/>
      <c r="C14" s="62" t="s">
        <v>99</v>
      </c>
      <c r="D14" s="107">
        <f>'[2]6_dpf_sredstva'!D16</f>
        <v>2070.2758281795373</v>
      </c>
      <c r="E14" s="107">
        <f>'[2]6_dpf_sredstva'!E16</f>
        <v>2056.9874621093491</v>
      </c>
      <c r="F14" s="107">
        <f>'[2]6_dpf_sredstva'!F16</f>
        <v>2111.6173979667301</v>
      </c>
      <c r="G14" s="107">
        <f>'[2]6_dpf_sredstva'!G16</f>
        <v>2134.592667914349</v>
      </c>
      <c r="H14" s="65"/>
    </row>
    <row r="15" spans="2:11" ht="14.25" customHeight="1" x14ac:dyDescent="0.2">
      <c r="B15" s="190" t="s">
        <v>275</v>
      </c>
      <c r="C15" s="63" t="s">
        <v>100</v>
      </c>
      <c r="D15" s="106">
        <f>'[2]6_dpf_sredstva'!D17</f>
        <v>0.37640800000000002</v>
      </c>
      <c r="E15" s="106">
        <f>'[2]6_dpf_sredstva'!E17</f>
        <v>1.0952660000000001</v>
      </c>
      <c r="F15" s="106">
        <f>'[2]6_dpf_sredstva'!F17</f>
        <v>0.38103999999999999</v>
      </c>
      <c r="G15" s="106">
        <f>'[2]6_dpf_sredstva'!G17</f>
        <v>0.50434000000000001</v>
      </c>
      <c r="H15" s="65"/>
      <c r="K15" s="4"/>
    </row>
    <row r="16" spans="2:11" ht="14.25" customHeight="1" x14ac:dyDescent="0.2">
      <c r="B16" s="190"/>
      <c r="C16" s="63" t="s">
        <v>101</v>
      </c>
      <c r="D16" s="106">
        <f>'[2]6_dpf_sredstva'!D18</f>
        <v>2.6051349999999997E-2</v>
      </c>
      <c r="E16" s="106">
        <f>'[2]6_dpf_sredstva'!E18</f>
        <v>4.6977890000000001E-2</v>
      </c>
      <c r="F16" s="106">
        <f>'[2]6_dpf_sredstva'!F18</f>
        <v>2.5821330000000003E-2</v>
      </c>
      <c r="G16" s="106">
        <f>'[2]6_dpf_sredstva'!G18</f>
        <v>2.8671639999999998E-2</v>
      </c>
      <c r="H16" s="65"/>
      <c r="K16" s="36"/>
    </row>
    <row r="17" spans="2:11" ht="14.25" customHeight="1" x14ac:dyDescent="0.2">
      <c r="B17" s="190"/>
      <c r="C17" s="63" t="s">
        <v>99</v>
      </c>
      <c r="D17" s="106">
        <f>'[2]6_dpf_sredstva'!D19</f>
        <v>20.918287867274998</v>
      </c>
      <c r="E17" s="106">
        <f>'[2]6_dpf_sredstva'!E19</f>
        <v>21.744173406163</v>
      </c>
      <c r="F17" s="106">
        <f>'[2]6_dpf_sredstva'!F19</f>
        <v>22.329210539405</v>
      </c>
      <c r="G17" s="106">
        <f>'[2]6_dpf_sredstva'!G19</f>
        <v>22.949140047527997</v>
      </c>
      <c r="H17" s="65"/>
    </row>
    <row r="18" spans="2:11" ht="14.25" customHeight="1" x14ac:dyDescent="0.2">
      <c r="B18" s="191" t="s">
        <v>303</v>
      </c>
      <c r="C18" s="62" t="s">
        <v>100</v>
      </c>
      <c r="D18" s="107">
        <f>'[2]6_dpf_sredstva'!D20</f>
        <v>3.8289939999999998</v>
      </c>
      <c r="E18" s="107">
        <f>'[2]6_dpf_sredstva'!E20</f>
        <v>2.137591</v>
      </c>
      <c r="F18" s="107">
        <f>'[2]6_dpf_sredstva'!F20</f>
        <v>2.9772810000000001</v>
      </c>
      <c r="G18" s="107">
        <f>'[2]6_dpf_sredstva'!G20</f>
        <v>2.0479859999999999</v>
      </c>
      <c r="H18" s="65"/>
      <c r="K18" s="4"/>
    </row>
    <row r="19" spans="2:11" ht="14.25" customHeight="1" x14ac:dyDescent="0.2">
      <c r="B19" s="191"/>
      <c r="C19" s="62" t="s">
        <v>101</v>
      </c>
      <c r="D19" s="107">
        <f>'[2]6_dpf_sredstva'!D21</f>
        <v>0.24172876999999998</v>
      </c>
      <c r="E19" s="107">
        <f>'[2]6_dpf_sredstva'!E21</f>
        <v>0.20133092000000002</v>
      </c>
      <c r="F19" s="107">
        <f>'[2]6_dpf_sredstva'!F21</f>
        <v>0.21088895999999999</v>
      </c>
      <c r="G19" s="107">
        <f>'[2]6_dpf_sredstva'!G21</f>
        <v>0.20527671</v>
      </c>
      <c r="H19" s="65"/>
      <c r="K19" s="36"/>
    </row>
    <row r="20" spans="2:11" ht="14.25" customHeight="1" x14ac:dyDescent="0.2">
      <c r="B20" s="191"/>
      <c r="C20" s="62" t="s">
        <v>99</v>
      </c>
      <c r="D20" s="107">
        <f>'[2]6_dpf_sredstva'!D22</f>
        <v>193.402060591956</v>
      </c>
      <c r="E20" s="107">
        <f>'[2]6_dpf_sredstva'!E22</f>
        <v>194.06346272764901</v>
      </c>
      <c r="F20" s="107">
        <f>'[2]6_dpf_sredstva'!F22</f>
        <v>204.36877421973301</v>
      </c>
      <c r="G20" s="107">
        <f>'[2]6_dpf_sredstva'!G22</f>
        <v>213.00289279664599</v>
      </c>
      <c r="H20" s="65"/>
    </row>
    <row r="21" spans="2:11" ht="12.75" customHeight="1" x14ac:dyDescent="0.2">
      <c r="B21" s="85" t="s">
        <v>119</v>
      </c>
      <c r="K21" s="4"/>
    </row>
    <row r="22" spans="2:11" ht="9.75" customHeight="1" x14ac:dyDescent="0.2">
      <c r="B22" s="86" t="s">
        <v>110</v>
      </c>
      <c r="C22" s="47"/>
      <c r="D22" s="47"/>
      <c r="E22" s="47"/>
      <c r="F22" s="47"/>
      <c r="K22" s="36"/>
    </row>
    <row r="23" spans="2:11" ht="9" customHeight="1" x14ac:dyDescent="0.2">
      <c r="B23" s="67"/>
    </row>
    <row r="24" spans="2:11" x14ac:dyDescent="0.2">
      <c r="B24" s="4" t="s">
        <v>217</v>
      </c>
    </row>
    <row r="25" spans="2:11" x14ac:dyDescent="0.2">
      <c r="B25" s="36" t="s">
        <v>218</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177</v>
      </c>
      <c r="C47" s="4"/>
      <c r="D47" s="4"/>
      <c r="E47" s="4"/>
      <c r="F47" s="4"/>
    </row>
    <row r="48" spans="2:8" x14ac:dyDescent="0.2">
      <c r="B48" s="36" t="s">
        <v>178</v>
      </c>
    </row>
    <row r="49" spans="2:6" ht="32.25" customHeight="1" x14ac:dyDescent="0.2">
      <c r="B49" s="129" t="s">
        <v>112</v>
      </c>
      <c r="C49" s="189" t="s">
        <v>111</v>
      </c>
      <c r="D49" s="189"/>
      <c r="E49" s="189"/>
      <c r="F49" s="189"/>
    </row>
    <row r="50" spans="2:6" ht="23.25" customHeight="1" x14ac:dyDescent="0.2">
      <c r="B50" s="130"/>
      <c r="C50" s="121" t="s">
        <v>325</v>
      </c>
      <c r="D50" s="121" t="s">
        <v>324</v>
      </c>
      <c r="E50" s="121" t="s">
        <v>274</v>
      </c>
      <c r="F50" s="121" t="s">
        <v>323</v>
      </c>
    </row>
    <row r="51" spans="2:6" x14ac:dyDescent="0.2">
      <c r="B51" s="131">
        <f>'[2]7_dpf_se'!H3</f>
        <v>45747</v>
      </c>
      <c r="C51" s="128">
        <f>'[2]7_dpf_se'!I3</f>
        <v>243.276704</v>
      </c>
      <c r="D51" s="128">
        <f>'[2]7_dpf_se'!J3</f>
        <v>232.35002299999999</v>
      </c>
      <c r="E51" s="128">
        <f>'[2]7_dpf_se'!K3</f>
        <v>117.780147</v>
      </c>
      <c r="F51" s="128">
        <f>'[2]7_dpf_se'!L3</f>
        <v>121.26786300000001</v>
      </c>
    </row>
    <row r="52" spans="2:6" x14ac:dyDescent="0.2">
      <c r="B52" s="131">
        <f>'[2]7_dpf_se'!H4</f>
        <v>45762</v>
      </c>
      <c r="C52" s="128">
        <f>'[2]7_dpf_se'!I4</f>
        <v>237.706422</v>
      </c>
      <c r="D52" s="128">
        <f>'[2]7_dpf_se'!J4</f>
        <v>226.276488</v>
      </c>
      <c r="E52" s="128">
        <f>'[2]7_dpf_se'!K4</f>
        <v>114.93335399999999</v>
      </c>
      <c r="F52" s="128">
        <f>'[2]7_dpf_se'!L4</f>
        <v>118.714491</v>
      </c>
    </row>
    <row r="53" spans="2:6" x14ac:dyDescent="0.2">
      <c r="B53" s="131">
        <f>'[2]7_dpf_se'!H5</f>
        <v>45777</v>
      </c>
      <c r="C53" s="128">
        <f>'[2]7_dpf_se'!I5</f>
        <v>240.36109500000001</v>
      </c>
      <c r="D53" s="128">
        <f>'[2]7_dpf_se'!J5</f>
        <v>229.72258299999999</v>
      </c>
      <c r="E53" s="128">
        <f>'[2]7_dpf_se'!K5</f>
        <v>116.39130900000001</v>
      </c>
      <c r="F53" s="128">
        <f>'[2]7_dpf_se'!L5</f>
        <v>120.095589</v>
      </c>
    </row>
    <row r="54" spans="2:6" x14ac:dyDescent="0.2">
      <c r="B54" s="131">
        <f>'[2]7_dpf_se'!H6</f>
        <v>45792</v>
      </c>
      <c r="C54" s="128">
        <f>'[2]7_dpf_se'!I6</f>
        <v>245.47620499999999</v>
      </c>
      <c r="D54" s="128">
        <f>'[2]7_dpf_se'!J6</f>
        <v>234.81689499999999</v>
      </c>
      <c r="E54" s="128">
        <f>'[2]7_dpf_se'!K6</f>
        <v>119.179847</v>
      </c>
      <c r="F54" s="128">
        <f>'[2]7_dpf_se'!L6</f>
        <v>122.95728200000001</v>
      </c>
    </row>
    <row r="55" spans="2:6" x14ac:dyDescent="0.2">
      <c r="B55" s="131">
        <f>'[2]7_dpf_se'!H7</f>
        <v>45808</v>
      </c>
      <c r="C55" s="128">
        <f>'[2]7_dpf_se'!I7</f>
        <v>244.89954800000001</v>
      </c>
      <c r="D55" s="128">
        <f>'[2]7_dpf_se'!J7</f>
        <v>234.810271</v>
      </c>
      <c r="E55" s="128">
        <f>'[2]7_dpf_se'!K7</f>
        <v>118.941447</v>
      </c>
      <c r="F55" s="128">
        <f>'[2]7_dpf_se'!L7</f>
        <v>123.023347</v>
      </c>
    </row>
    <row r="56" spans="2:6" x14ac:dyDescent="0.2">
      <c r="B56" s="131">
        <f>'[2]7_dpf_se'!H8</f>
        <v>45823</v>
      </c>
      <c r="C56" s="128">
        <f>'[2]7_dpf_se'!I8</f>
        <v>244.860388</v>
      </c>
      <c r="D56" s="128">
        <f>'[2]7_dpf_se'!J8</f>
        <v>234.69474500000001</v>
      </c>
      <c r="E56" s="128">
        <f>'[2]7_dpf_se'!K8</f>
        <v>118.861114</v>
      </c>
      <c r="F56" s="128">
        <f>'[2]7_dpf_se'!L8</f>
        <v>123.08136</v>
      </c>
    </row>
    <row r="57" spans="2:6" x14ac:dyDescent="0.2">
      <c r="B57" s="131">
        <f>'[2]7_dpf_se'!H9</f>
        <v>45838</v>
      </c>
      <c r="C57" s="128">
        <f>'[2]7_dpf_se'!I9</f>
        <v>246.104713</v>
      </c>
      <c r="D57" s="128">
        <f>'[2]7_dpf_se'!J9</f>
        <v>236.180587</v>
      </c>
      <c r="E57" s="128">
        <f>'[2]7_dpf_se'!K9</f>
        <v>119.6101</v>
      </c>
      <c r="F57" s="128">
        <f>'[2]7_dpf_se'!L9</f>
        <v>123.878798</v>
      </c>
    </row>
    <row r="62" spans="2:6" x14ac:dyDescent="0.2">
      <c r="B62" s="4" t="s">
        <v>219</v>
      </c>
    </row>
    <row r="63" spans="2:6" x14ac:dyDescent="0.2">
      <c r="B63" s="36" t="s">
        <v>220</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J67" sqref="J67"/>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221</v>
      </c>
    </row>
    <row r="3" spans="2:8" x14ac:dyDescent="0.2">
      <c r="B3" s="36" t="s">
        <v>222</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223</v>
      </c>
      <c r="H23" s="4"/>
    </row>
    <row r="24" spans="2:8" ht="11.25" customHeight="1" x14ac:dyDescent="0.2">
      <c r="B24" s="36" t="s">
        <v>224</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276</v>
      </c>
    </row>
    <row r="45" spans="2:6" x14ac:dyDescent="0.2">
      <c r="B45" s="36" t="s">
        <v>277</v>
      </c>
    </row>
    <row r="66" spans="1:1" x14ac:dyDescent="0.2">
      <c r="A66" s="4" t="s">
        <v>326</v>
      </c>
    </row>
    <row r="67" spans="1:1" x14ac:dyDescent="0.2">
      <c r="A67" s="36" t="s">
        <v>327</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6"/>
  <sheetViews>
    <sheetView showGridLines="0" workbookViewId="0">
      <selection activeCell="C27" sqref="C27"/>
    </sheetView>
  </sheetViews>
  <sheetFormatPr defaultColWidth="9.140625" defaultRowHeight="12" x14ac:dyDescent="0.2"/>
  <cols>
    <col min="1" max="1" width="0.140625" style="7" customWidth="1"/>
    <col min="2" max="2" width="11.28515625" style="7" customWidth="1"/>
    <col min="3" max="3" width="10.5703125" style="7" customWidth="1"/>
    <col min="4" max="4" width="11.28515625" style="7" customWidth="1"/>
    <col min="5" max="5" width="9.7109375" style="7" customWidth="1"/>
    <col min="6" max="6" width="10.28515625" style="7" customWidth="1"/>
    <col min="7" max="7" width="9" style="7" customWidth="1"/>
    <col min="8" max="8" width="10.28515625" style="7" customWidth="1"/>
    <col min="9" max="9" width="9.28515625" style="7" customWidth="1"/>
    <col min="10" max="10" width="10.42578125" style="7" customWidth="1"/>
    <col min="11" max="11" width="8.28515625" style="7" customWidth="1"/>
    <col min="12" max="12" width="13.140625" style="7" customWidth="1"/>
    <col min="13" max="16384" width="9.140625" style="7"/>
  </cols>
  <sheetData>
    <row r="1" spans="2:11" ht="2.25" customHeight="1" x14ac:dyDescent="0.2"/>
    <row r="2" spans="2:11" x14ac:dyDescent="0.2">
      <c r="B2" s="4" t="s">
        <v>292</v>
      </c>
      <c r="C2" s="4"/>
    </row>
    <row r="3" spans="2:11" x14ac:dyDescent="0.2">
      <c r="B3" s="36" t="s">
        <v>293</v>
      </c>
      <c r="C3" s="36"/>
    </row>
    <row r="4" spans="2:11" ht="12.75" customHeight="1" x14ac:dyDescent="0.2">
      <c r="B4" s="191" t="s">
        <v>340</v>
      </c>
      <c r="C4" s="191"/>
      <c r="D4" s="205" t="s">
        <v>341</v>
      </c>
      <c r="E4" s="205"/>
      <c r="F4" s="207" t="s">
        <v>342</v>
      </c>
      <c r="G4" s="207"/>
      <c r="H4" s="205" t="s">
        <v>295</v>
      </c>
      <c r="I4" s="205"/>
      <c r="J4" s="205" t="s">
        <v>314</v>
      </c>
      <c r="K4" s="205"/>
    </row>
    <row r="5" spans="2:11" ht="24" customHeight="1" thickBot="1" x14ac:dyDescent="0.25">
      <c r="B5" s="206"/>
      <c r="C5" s="206"/>
      <c r="D5" s="149" t="s">
        <v>343</v>
      </c>
      <c r="E5" s="149" t="s">
        <v>344</v>
      </c>
      <c r="F5" s="148" t="s">
        <v>343</v>
      </c>
      <c r="G5" s="148" t="s">
        <v>345</v>
      </c>
      <c r="H5" s="149" t="s">
        <v>343</v>
      </c>
      <c r="I5" s="149" t="s">
        <v>344</v>
      </c>
      <c r="J5" s="149" t="s">
        <v>343</v>
      </c>
      <c r="K5" s="149" t="s">
        <v>344</v>
      </c>
    </row>
    <row r="6" spans="2:11" ht="12" customHeight="1" thickTop="1" x14ac:dyDescent="0.2">
      <c r="B6" s="150">
        <f>'[2]9_dpf_prinos_nadomestoci'!A6</f>
        <v>43100</v>
      </c>
      <c r="C6" s="150">
        <f>'[2]9_dpf_prinos_nadomestoci'!B6</f>
        <v>45657</v>
      </c>
      <c r="D6" s="151">
        <f>'[2]9_dpf_prinos_nadomestoci'!C6</f>
        <v>5.91E-2</v>
      </c>
      <c r="E6" s="151">
        <f>'[2]9_dpf_prinos_nadomestoci'!D6</f>
        <v>0.01</v>
      </c>
      <c r="F6" s="152">
        <f>'[2]9_dpf_prinos_nadomestoci'!E6</f>
        <v>5.3600000000000002E-2</v>
      </c>
      <c r="G6" s="152">
        <f>'[2]9_dpf_prinos_nadomestoci'!F6</f>
        <v>4.7000000000000002E-3</v>
      </c>
      <c r="H6" s="151" t="str">
        <f>'[2]9_dpf_prinos_nadomestoci'!G6</f>
        <v>-</v>
      </c>
      <c r="I6" s="151" t="str">
        <f>'[2]9_dpf_prinos_nadomestoci'!H6</f>
        <v>-</v>
      </c>
      <c r="J6" s="159" t="str">
        <f>'[2]9_dpf_prinos_nadomestoci'!I6</f>
        <v>-</v>
      </c>
      <c r="K6" s="159" t="str">
        <f>'[2]9_dpf_prinos_nadomestoci'!J6</f>
        <v>-</v>
      </c>
    </row>
    <row r="7" spans="2:11" x14ac:dyDescent="0.2">
      <c r="B7" s="150" t="str">
        <f>'[2]9_dpf_prinos_nadomestoci'!A7</f>
        <v>30.06.2021</v>
      </c>
      <c r="C7" s="150">
        <f>'[2]9_dpf_prinos_nadomestoci'!B7</f>
        <v>45657</v>
      </c>
      <c r="D7" s="151" t="str">
        <f>'[2]9_dpf_prinos_nadomestoci'!C7</f>
        <v>-</v>
      </c>
      <c r="E7" s="151" t="str">
        <f>'[2]9_dpf_prinos_nadomestoci'!D7</f>
        <v>-</v>
      </c>
      <c r="F7" s="152" t="str">
        <f>'[2]9_dpf_prinos_nadomestoci'!E7</f>
        <v>-</v>
      </c>
      <c r="G7" s="152" t="str">
        <f>'[2]9_dpf_prinos_nadomestoci'!F7</f>
        <v>-</v>
      </c>
      <c r="H7" s="151">
        <f>'[2]9_dpf_prinos_nadomestoci'!G7</f>
        <v>4.8000000000000001E-2</v>
      </c>
      <c r="I7" s="151">
        <f>'[2]9_dpf_prinos_nadomestoci'!H7</f>
        <v>-3.1399999999999997E-2</v>
      </c>
      <c r="J7" s="159" t="str">
        <f>'[2]9_dpf_prinos_nadomestoci'!I7</f>
        <v>-</v>
      </c>
      <c r="K7" s="159" t="str">
        <f>'[2]9_dpf_prinos_nadomestoci'!J7</f>
        <v>-</v>
      </c>
    </row>
    <row r="8" spans="2:11" x14ac:dyDescent="0.2">
      <c r="B8" s="150">
        <f>'[2]9_dpf_prinos_nadomestoci'!A8</f>
        <v>44926</v>
      </c>
      <c r="C8" s="150">
        <f>'[2]9_dpf_prinos_nadomestoci'!B8</f>
        <v>45657</v>
      </c>
      <c r="D8" s="151" t="str">
        <f>'[2]9_dpf_prinos_nadomestoci'!C8</f>
        <v>-</v>
      </c>
      <c r="E8" s="151" t="str">
        <f>'[2]9_dpf_prinos_nadomestoci'!D8</f>
        <v>-</v>
      </c>
      <c r="F8" s="152" t="str">
        <f>'[2]9_dpf_prinos_nadomestoci'!E8</f>
        <v>-</v>
      </c>
      <c r="G8" s="152" t="str">
        <f>'[2]9_dpf_prinos_nadomestoci'!F8</f>
        <v>-</v>
      </c>
      <c r="H8" s="151" t="str">
        <f>'[2]9_dpf_prinos_nadomestoci'!G8</f>
        <v>-</v>
      </c>
      <c r="I8" s="151" t="str">
        <f>'[2]9_dpf_prinos_nadomestoci'!H8</f>
        <v>-</v>
      </c>
      <c r="J8" s="152">
        <f>'[2]9_dpf_prinos_nadomestoci'!I8</f>
        <v>0.11310000000000001</v>
      </c>
      <c r="K8" s="152">
        <f>'[2]9_dpf_prinos_nadomestoci'!J8</f>
        <v>7.0300000000000001E-2</v>
      </c>
    </row>
    <row r="9" spans="2:11" x14ac:dyDescent="0.2">
      <c r="B9" s="150">
        <f>'[2]9_dpf_prinos_nadomestoci'!A9</f>
        <v>43190</v>
      </c>
      <c r="C9" s="150">
        <f>'[2]9_dpf_prinos_nadomestoci'!B9</f>
        <v>45747</v>
      </c>
      <c r="D9" s="151">
        <f>'[2]9_dpf_prinos_nadomestoci'!C9</f>
        <v>5.7354372276850141E-2</v>
      </c>
      <c r="E9" s="151">
        <f>'[2]9_dpf_prinos_nadomestoci'!D9</f>
        <v>8.934318527881624E-3</v>
      </c>
      <c r="F9" s="152">
        <f>'[2]9_dpf_prinos_nadomestoci'!E9</f>
        <v>5.2608857728763336E-2</v>
      </c>
      <c r="G9" s="152">
        <f>'[2]9_dpf_prinos_nadomestoci'!F9</f>
        <v>4.4061181324661636E-3</v>
      </c>
      <c r="H9" s="151" t="str">
        <f>'[2]9_dpf_prinos_nadomestoci'!G9</f>
        <v>-</v>
      </c>
      <c r="I9" s="151" t="str">
        <f>'[2]9_dpf_prinos_nadomestoci'!H9</f>
        <v>-</v>
      </c>
      <c r="J9" s="159" t="str">
        <f>'[2]9_dpf_prinos_nadomestoci'!I9</f>
        <v>-</v>
      </c>
      <c r="K9" s="159" t="str">
        <f>'[2]9_dpf_prinos_nadomestoci'!J9</f>
        <v>-</v>
      </c>
    </row>
    <row r="10" spans="2:11" x14ac:dyDescent="0.2">
      <c r="B10" s="150" t="str">
        <f>'[2]9_dpf_prinos_nadomestoci'!A10</f>
        <v>30.06.2021</v>
      </c>
      <c r="C10" s="150">
        <f>'[2]9_dpf_prinos_nadomestoci'!B10</f>
        <v>45747</v>
      </c>
      <c r="D10" s="151" t="str">
        <f>'[2]9_dpf_prinos_nadomestoci'!C10</f>
        <v>-</v>
      </c>
      <c r="E10" s="151" t="str">
        <f>'[2]9_dpf_prinos_nadomestoci'!D10</f>
        <v>-</v>
      </c>
      <c r="F10" s="152" t="str">
        <f>'[2]9_dpf_prinos_nadomestoci'!E10</f>
        <v>-</v>
      </c>
      <c r="G10" s="152" t="str">
        <f>'[2]9_dpf_prinos_nadomestoci'!F10</f>
        <v>-</v>
      </c>
      <c r="H10" s="151">
        <f>'[2]9_dpf_prinos_nadomestoci'!G10</f>
        <v>4.2696451603771335E-2</v>
      </c>
      <c r="I10" s="151">
        <f>'[2]9_dpf_prinos_nadomestoci'!H10</f>
        <v>-2.9612699215157523E-2</v>
      </c>
      <c r="J10" s="152" t="str">
        <f>'[2]9_dpf_prinos_nadomestoci'!I10</f>
        <v>-</v>
      </c>
      <c r="K10" s="152" t="str">
        <f>'[2]9_dpf_prinos_nadomestoci'!J10</f>
        <v>-</v>
      </c>
    </row>
    <row r="11" spans="2:11" x14ac:dyDescent="0.2">
      <c r="B11" s="150">
        <f>'[2]9_dpf_prinos_nadomestoci'!A11</f>
        <v>44926</v>
      </c>
      <c r="C11" s="150">
        <f>'[2]9_dpf_prinos_nadomestoci'!B11</f>
        <v>45747</v>
      </c>
      <c r="D11" s="151" t="str">
        <f>'[2]9_dpf_prinos_nadomestoci'!C11</f>
        <v>-</v>
      </c>
      <c r="E11" s="151" t="str">
        <f>'[2]9_dpf_prinos_nadomestoci'!D11</f>
        <v>-</v>
      </c>
      <c r="F11" s="152" t="str">
        <f>'[2]9_dpf_prinos_nadomestoci'!E11</f>
        <v>-</v>
      </c>
      <c r="G11" s="152" t="str">
        <f>'[2]9_dpf_prinos_nadomestoci'!F11</f>
        <v>-</v>
      </c>
      <c r="H11" s="151" t="str">
        <f>'[2]9_dpf_prinos_nadomestoci'!G11</f>
        <v>-</v>
      </c>
      <c r="I11" s="151" t="str">
        <f>'[2]9_dpf_prinos_nadomestoci'!H11</f>
        <v>-</v>
      </c>
      <c r="J11" s="152">
        <f>'[2]9_dpf_prinos_nadomestoci'!I11</f>
        <v>9.5415298104053692E-2</v>
      </c>
      <c r="K11" s="152">
        <f>'[2]9_dpf_prinos_nadomestoci'!J11</f>
        <v>6.098586122465699E-2</v>
      </c>
    </row>
    <row r="12" spans="2:11" x14ac:dyDescent="0.2">
      <c r="B12" s="150" t="str">
        <f>'[2]9_dpf_prinos_nadomestoci'!A12</f>
        <v>30.06.2018</v>
      </c>
      <c r="C12" s="150" t="str">
        <f>'[2]9_dpf_prinos_nadomestoci'!B12</f>
        <v>30.06.2025</v>
      </c>
      <c r="D12" s="151">
        <f>'[2]9_dpf_prinos_nadomestoci'!C12</f>
        <v>5.33E-2</v>
      </c>
      <c r="E12" s="151">
        <f>'[2]9_dpf_prinos_nadomestoci'!D12</f>
        <v>2.5999999999999999E-3</v>
      </c>
      <c r="F12" s="152">
        <f>'[2]9_dpf_prinos_nadomestoci'!E12</f>
        <v>5.1200000000000002E-2</v>
      </c>
      <c r="G12" s="152">
        <f>'[2]9_dpf_prinos_nadomestoci'!F12</f>
        <v>5.9999999999999995E-4</v>
      </c>
      <c r="H12" s="151" t="str">
        <f>'[2]9_dpf_prinos_nadomestoci'!G12</f>
        <v>-</v>
      </c>
      <c r="I12" s="151" t="str">
        <f>'[2]9_dpf_prinos_nadomestoci'!H12</f>
        <v>-</v>
      </c>
      <c r="J12" s="152" t="str">
        <f>'[2]9_dpf_prinos_nadomestoci'!I12</f>
        <v>-</v>
      </c>
      <c r="K12" s="152" t="str">
        <f>'[2]9_dpf_prinos_nadomestoci'!J12</f>
        <v>-</v>
      </c>
    </row>
    <row r="13" spans="2:11" x14ac:dyDescent="0.2">
      <c r="B13" s="150" t="str">
        <f>'[2]9_dpf_prinos_nadomestoci'!A13</f>
        <v>30.06.2021</v>
      </c>
      <c r="C13" s="150" t="str">
        <f>'[2]9_dpf_prinos_nadomestoci'!B13</f>
        <v>30.06.2025</v>
      </c>
      <c r="D13" s="151" t="str">
        <f>'[2]9_dpf_prinos_nadomestoci'!C13</f>
        <v>-</v>
      </c>
      <c r="E13" s="151" t="str">
        <f>'[2]9_dpf_prinos_nadomestoci'!D13</f>
        <v>-</v>
      </c>
      <c r="F13" s="152" t="str">
        <f>'[2]9_dpf_prinos_nadomestoci'!E13</f>
        <v>-</v>
      </c>
      <c r="G13" s="152" t="str">
        <f>'[2]9_dpf_prinos_nadomestoci'!F13</f>
        <v>-</v>
      </c>
      <c r="H13" s="151">
        <f>'[2]9_dpf_prinos_nadomestoci'!G13</f>
        <v>4.3999999999999997E-2</v>
      </c>
      <c r="I13" s="151">
        <f>'[2]9_dpf_prinos_nadomestoci'!H13</f>
        <v>-3.1199999999999999E-2</v>
      </c>
      <c r="J13" s="152" t="str">
        <f>'[2]9_dpf_prinos_nadomestoci'!I13</f>
        <v>-</v>
      </c>
      <c r="K13" s="152" t="str">
        <f>'[2]9_dpf_prinos_nadomestoci'!J13</f>
        <v>-</v>
      </c>
    </row>
    <row r="14" spans="2:11" x14ac:dyDescent="0.2">
      <c r="B14" s="150" t="str">
        <f>'[2]9_dpf_prinos_nadomestoci'!A14</f>
        <v>31.12.2022</v>
      </c>
      <c r="C14" s="150" t="str">
        <f>'[2]9_dpf_prinos_nadomestoci'!B14</f>
        <v>30.06.2025</v>
      </c>
      <c r="D14" s="151" t="str">
        <f>'[2]9_dpf_prinos_nadomestoci'!C14</f>
        <v>-</v>
      </c>
      <c r="E14" s="151" t="str">
        <f>'[2]9_dpf_prinos_nadomestoci'!D14</f>
        <v>-</v>
      </c>
      <c r="F14" s="152" t="str">
        <f>'[2]9_dpf_prinos_nadomestoci'!E14</f>
        <v>-</v>
      </c>
      <c r="G14" s="152" t="str">
        <f>'[2]9_dpf_prinos_nadomestoci'!F14</f>
        <v>-</v>
      </c>
      <c r="H14" s="151" t="str">
        <f>'[2]9_dpf_prinos_nadomestoci'!G14</f>
        <v>-</v>
      </c>
      <c r="I14" s="151" t="str">
        <f>'[2]9_dpf_prinos_nadomestoci'!H14</f>
        <v>-</v>
      </c>
      <c r="J14" s="153">
        <f>'[2]9_dpf_prinos_nadomestoci'!I14</f>
        <v>9.4799999999999995E-2</v>
      </c>
      <c r="K14" s="153">
        <f>'[2]9_dpf_prinos_nadomestoci'!J14</f>
        <v>5.1299999999999998E-2</v>
      </c>
    </row>
    <row r="15" spans="2:11" ht="17.25" customHeight="1" x14ac:dyDescent="0.2">
      <c r="B15" s="154" t="str">
        <f>'[2]9_dpf_prinos_nadomestoci'!A15</f>
        <v xml:space="preserve">Почеток/Start </v>
      </c>
      <c r="C15" s="155">
        <f>'[2]9_dpf_prinos_nadomestoci'!B15</f>
        <v>45838</v>
      </c>
      <c r="D15" s="156">
        <f>'[2]9_dpf_prinos_nadomestoci'!C15</f>
        <v>5.8099999999999999E-2</v>
      </c>
      <c r="E15" s="156">
        <f>'[2]9_dpf_prinos_nadomestoci'!D15</f>
        <v>2.6100000000000002E-2</v>
      </c>
      <c r="F15" s="157">
        <f>'[2]9_dpf_prinos_nadomestoci'!E15</f>
        <v>5.6800000000000003E-2</v>
      </c>
      <c r="G15" s="157">
        <f>'[2]9_dpf_prinos_nadomestoci'!F15</f>
        <v>2.4299999999999999E-2</v>
      </c>
      <c r="H15" s="156">
        <f>'[2]9_dpf_prinos_nadomestoci'!G15</f>
        <v>4.2200000000000001E-2</v>
      </c>
      <c r="I15" s="156">
        <f>'[2]9_dpf_prinos_nadomestoci'!H15</f>
        <v>-3.2500000000000001E-2</v>
      </c>
      <c r="J15" s="158">
        <f>'[2]9_dpf_prinos_nadomestoci'!I15</f>
        <v>8.3599999999999994E-2</v>
      </c>
      <c r="K15" s="158">
        <f>'[2]9_dpf_prinos_nadomestoci'!J15</f>
        <v>4.2099999999999999E-2</v>
      </c>
    </row>
    <row r="16" spans="2:11" x14ac:dyDescent="0.2">
      <c r="B16" s="186" t="s">
        <v>258</v>
      </c>
      <c r="C16" s="186"/>
      <c r="D16" s="186"/>
      <c r="E16" s="186"/>
      <c r="F16" s="186"/>
      <c r="G16" s="186"/>
      <c r="H16" s="186"/>
      <c r="I16" s="186"/>
    </row>
    <row r="17" spans="2:10" x14ac:dyDescent="0.2">
      <c r="B17" s="186"/>
      <c r="C17" s="186"/>
      <c r="D17" s="186"/>
      <c r="E17" s="186"/>
      <c r="F17" s="186"/>
      <c r="G17" s="186"/>
      <c r="H17" s="186"/>
      <c r="I17" s="186"/>
    </row>
    <row r="18" spans="2:10" x14ac:dyDescent="0.2">
      <c r="B18" s="186"/>
      <c r="C18" s="186"/>
      <c r="D18" s="186"/>
      <c r="E18" s="186"/>
      <c r="F18" s="186"/>
      <c r="G18" s="186"/>
      <c r="H18" s="186"/>
      <c r="I18" s="186"/>
    </row>
    <row r="19" spans="2:10" x14ac:dyDescent="0.2">
      <c r="B19" s="187" t="s">
        <v>294</v>
      </c>
      <c r="C19" s="187"/>
      <c r="D19" s="187"/>
      <c r="E19" s="187"/>
      <c r="F19" s="187"/>
      <c r="G19" s="187"/>
      <c r="H19" s="187"/>
      <c r="I19" s="187"/>
    </row>
    <row r="20" spans="2:10" x14ac:dyDescent="0.2">
      <c r="B20" s="187"/>
      <c r="C20" s="187"/>
      <c r="D20" s="187"/>
      <c r="E20" s="187"/>
      <c r="F20" s="187"/>
      <c r="G20" s="187"/>
      <c r="H20" s="187"/>
      <c r="I20" s="187"/>
    </row>
    <row r="21" spans="2:10" x14ac:dyDescent="0.2">
      <c r="B21" s="187"/>
      <c r="C21" s="187"/>
      <c r="D21" s="187"/>
      <c r="E21" s="187"/>
      <c r="F21" s="187"/>
      <c r="G21" s="187"/>
      <c r="H21" s="187"/>
      <c r="I21" s="187"/>
    </row>
    <row r="22" spans="2:10" ht="7.5" customHeight="1" x14ac:dyDescent="0.2">
      <c r="B22" s="85"/>
    </row>
    <row r="23" spans="2:10" ht="12.75" customHeight="1" x14ac:dyDescent="0.2">
      <c r="B23" s="4" t="s">
        <v>196</v>
      </c>
      <c r="C23" s="4"/>
    </row>
    <row r="24" spans="2:10" ht="11.25" customHeight="1" x14ac:dyDescent="0.2">
      <c r="B24" s="36" t="s">
        <v>197</v>
      </c>
      <c r="C24" s="36"/>
    </row>
    <row r="25" spans="2:10" ht="43.5" customHeight="1" thickBot="1" x14ac:dyDescent="0.25">
      <c r="B25" s="57" t="s">
        <v>186</v>
      </c>
      <c r="C25" s="144" t="s">
        <v>175</v>
      </c>
      <c r="D25" s="144" t="s">
        <v>254</v>
      </c>
      <c r="E25" s="144" t="s">
        <v>275</v>
      </c>
      <c r="F25" s="144" t="s">
        <v>303</v>
      </c>
      <c r="J25" s="4"/>
    </row>
    <row r="26" spans="2:10" ht="54" customHeight="1" thickTop="1" x14ac:dyDescent="0.2">
      <c r="B26" s="82" t="s">
        <v>187</v>
      </c>
      <c r="C26" s="73" t="str">
        <f>'[2]9_dpf_prinos_nadomestoci'!B22</f>
        <v>2,50%**</v>
      </c>
      <c r="D26" s="73" t="str">
        <f>'[2]9_dpf_prinos_nadomestoci'!C22</f>
        <v>2,50%***</v>
      </c>
      <c r="E26" s="73" t="str">
        <f>'[2]9_dpf_prinos_nadomestoci'!D22</f>
        <v>2,50%****</v>
      </c>
      <c r="F26" s="73">
        <f>'[2]9_dpf_prinos_nadomestoci'!E22</f>
        <v>2.9000000000000001E-2</v>
      </c>
      <c r="J26" s="36"/>
    </row>
    <row r="27" spans="2:10" ht="125.25" customHeight="1" x14ac:dyDescent="0.2">
      <c r="B27" s="76" t="s">
        <v>188</v>
      </c>
      <c r="C27" s="99" t="str">
        <f>'[2]9_dpf_prinos_nadomestoci'!B23</f>
        <v>0,075%*****</v>
      </c>
      <c r="D27" s="99" t="str">
        <f>'[2]9_dpf_prinos_nadomestoci'!C23</f>
        <v>0,075%******</v>
      </c>
      <c r="E27" s="99">
        <f>'[2]9_dpf_prinos_nadomestoci'!D23</f>
        <v>7.5000000000000002E-4</v>
      </c>
      <c r="F27" s="99">
        <f>'[2]9_dpf_prinos_nadomestoci'!E23</f>
        <v>7.5000000000000002E-4</v>
      </c>
    </row>
    <row r="28" spans="2:10" ht="42" customHeight="1" x14ac:dyDescent="0.2">
      <c r="B28" s="83" t="s">
        <v>123</v>
      </c>
      <c r="C28" s="80"/>
      <c r="D28" s="81"/>
      <c r="E28" s="81"/>
      <c r="F28" s="81"/>
      <c r="J28" s="4"/>
    </row>
    <row r="29" spans="2:10" ht="57" customHeight="1" x14ac:dyDescent="0.2">
      <c r="B29" s="82" t="s">
        <v>360</v>
      </c>
      <c r="C29" s="73"/>
      <c r="D29" s="75"/>
      <c r="E29" s="75"/>
      <c r="F29" s="75"/>
      <c r="J29" s="36"/>
    </row>
    <row r="30" spans="2:10" ht="47.25" customHeight="1" x14ac:dyDescent="0.2">
      <c r="B30" s="77" t="s">
        <v>183</v>
      </c>
      <c r="C30" s="79" t="s">
        <v>185</v>
      </c>
      <c r="D30" s="79" t="s">
        <v>185</v>
      </c>
      <c r="E30" s="79" t="s">
        <v>185</v>
      </c>
      <c r="F30" s="79" t="s">
        <v>185</v>
      </c>
    </row>
    <row r="31" spans="2:10" ht="48.75" customHeight="1" x14ac:dyDescent="0.2">
      <c r="B31" s="84" t="s">
        <v>184</v>
      </c>
      <c r="C31" s="78" t="s">
        <v>125</v>
      </c>
      <c r="D31" s="78" t="s">
        <v>125</v>
      </c>
      <c r="E31" s="78" t="s">
        <v>125</v>
      </c>
      <c r="F31" s="78" t="s">
        <v>125</v>
      </c>
    </row>
    <row r="32" spans="2:10" ht="6.75" customHeight="1" x14ac:dyDescent="0.2">
      <c r="D32" s="1"/>
      <c r="E32" s="4"/>
    </row>
    <row r="33" spans="2:11" ht="21.75" customHeight="1" x14ac:dyDescent="0.2">
      <c r="B33" s="186" t="s">
        <v>189</v>
      </c>
      <c r="C33" s="186"/>
      <c r="D33" s="186"/>
      <c r="E33" s="186"/>
      <c r="F33" s="187" t="s">
        <v>190</v>
      </c>
      <c r="G33" s="187"/>
      <c r="H33" s="187"/>
      <c r="I33" s="187"/>
    </row>
    <row r="34" spans="2:11" ht="9" customHeight="1" x14ac:dyDescent="0.2">
      <c r="B34" s="186"/>
      <c r="C34" s="186"/>
      <c r="D34" s="186"/>
      <c r="E34" s="186"/>
      <c r="F34" s="187"/>
      <c r="G34" s="187"/>
      <c r="H34" s="187"/>
      <c r="I34" s="187"/>
      <c r="K34" s="4"/>
    </row>
    <row r="35" spans="2:11" x14ac:dyDescent="0.2">
      <c r="B35" s="85" t="s">
        <v>287</v>
      </c>
      <c r="D35" s="87"/>
      <c r="E35" s="87"/>
      <c r="F35" s="86" t="s">
        <v>288</v>
      </c>
      <c r="G35" s="86"/>
      <c r="H35" s="47"/>
      <c r="I35" s="47"/>
    </row>
    <row r="36" spans="2:11" x14ac:dyDescent="0.2">
      <c r="B36" s="85" t="s">
        <v>336</v>
      </c>
      <c r="D36" s="87"/>
      <c r="E36" s="87"/>
      <c r="F36" s="86" t="s">
        <v>335</v>
      </c>
      <c r="G36" s="86"/>
      <c r="H36" s="47"/>
      <c r="I36" s="47"/>
    </row>
    <row r="37" spans="2:11" x14ac:dyDescent="0.2">
      <c r="B37" s="85" t="s">
        <v>354</v>
      </c>
      <c r="D37" s="87"/>
      <c r="E37" s="87"/>
      <c r="F37" s="86" t="s">
        <v>355</v>
      </c>
      <c r="G37" s="86"/>
      <c r="H37" s="47"/>
      <c r="I37" s="47"/>
    </row>
    <row r="38" spans="2:11" x14ac:dyDescent="0.2">
      <c r="B38" s="85" t="s">
        <v>356</v>
      </c>
      <c r="D38" s="87"/>
      <c r="E38" s="87"/>
      <c r="F38" s="86" t="s">
        <v>357</v>
      </c>
      <c r="G38" s="86"/>
      <c r="H38" s="47"/>
      <c r="I38" s="47"/>
    </row>
    <row r="39" spans="2:11" x14ac:dyDescent="0.2">
      <c r="B39" s="85" t="s">
        <v>358</v>
      </c>
      <c r="D39" s="87"/>
      <c r="E39" s="87"/>
      <c r="F39" s="86" t="s">
        <v>359</v>
      </c>
      <c r="G39" s="86"/>
      <c r="H39" s="47"/>
      <c r="I39" s="47"/>
    </row>
    <row r="40" spans="2:11" ht="6.75" customHeight="1" x14ac:dyDescent="0.2">
      <c r="B40" s="85"/>
      <c r="D40" s="87"/>
      <c r="F40" s="87"/>
    </row>
    <row r="41" spans="2:11" ht="15" customHeight="1" x14ac:dyDescent="0.2">
      <c r="B41" s="186" t="s">
        <v>361</v>
      </c>
      <c r="C41" s="186"/>
      <c r="D41" s="186"/>
      <c r="E41" s="186"/>
    </row>
    <row r="42" spans="2:11" x14ac:dyDescent="0.2">
      <c r="B42" s="186"/>
      <c r="C42" s="186"/>
      <c r="D42" s="186"/>
      <c r="E42" s="186"/>
    </row>
    <row r="43" spans="2:11" ht="30" customHeight="1" x14ac:dyDescent="0.2">
      <c r="B43" s="186"/>
      <c r="C43" s="186"/>
      <c r="D43" s="186"/>
      <c r="E43" s="186"/>
    </row>
    <row r="44" spans="2:11" ht="6.75" customHeight="1" x14ac:dyDescent="0.2">
      <c r="B44" s="29"/>
      <c r="C44" s="29"/>
      <c r="D44" s="29"/>
      <c r="E44" s="29"/>
    </row>
    <row r="45" spans="2:11" x14ac:dyDescent="0.2">
      <c r="B45" s="187" t="s">
        <v>362</v>
      </c>
      <c r="C45" s="187"/>
      <c r="D45" s="187"/>
      <c r="E45" s="187"/>
    </row>
    <row r="46" spans="2:11" x14ac:dyDescent="0.2">
      <c r="B46" s="187"/>
      <c r="C46" s="187"/>
      <c r="D46" s="187"/>
      <c r="E46" s="187"/>
    </row>
    <row r="47" spans="2:11" ht="20.25" customHeight="1" x14ac:dyDescent="0.2">
      <c r="B47" s="187"/>
      <c r="C47" s="187"/>
      <c r="D47" s="187"/>
      <c r="E47" s="187"/>
    </row>
    <row r="48" spans="2:11" ht="9.75" customHeight="1" x14ac:dyDescent="0.2"/>
    <row r="49" spans="2:2" x14ac:dyDescent="0.2">
      <c r="B49" s="12" t="s">
        <v>114</v>
      </c>
    </row>
    <row r="66" spans="3:3" x14ac:dyDescent="0.2">
      <c r="C66" s="12"/>
    </row>
  </sheetData>
  <sheetProtection formatCells="0" formatColumns="0" formatRows="0" insertColumns="0" insertRows="0" insertHyperlinks="0" deleteColumns="0" deleteRows="0" sort="0" autoFilter="0" pivotTables="0"/>
  <mergeCells count="11">
    <mergeCell ref="B45:E47"/>
    <mergeCell ref="B16:I18"/>
    <mergeCell ref="B19:I21"/>
    <mergeCell ref="B33:E34"/>
    <mergeCell ref="F33:I34"/>
    <mergeCell ref="J4:K4"/>
    <mergeCell ref="B4:C5"/>
    <mergeCell ref="D4:E4"/>
    <mergeCell ref="F4:G4"/>
    <mergeCell ref="B41:E43"/>
    <mergeCell ref="H4:I4"/>
  </mergeCells>
  <phoneticPr fontId="133" type="noConversion"/>
  <hyperlinks>
    <hyperlink ref="B49" location="'2 Содржина'!A1" display="Содржина / Table of Contents" xr:uid="{00000000-0004-0000-0F00-000000000000}"/>
  </hyperlinks>
  <pageMargins left="0.25" right="0.25" top="0.75" bottom="0.75" header="0.3" footer="0.3"/>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pageSetUpPr fitToPage="1"/>
  </sheetPr>
  <dimension ref="B1:P56"/>
  <sheetViews>
    <sheetView showGridLines="0" zoomScaleNormal="100" workbookViewId="0">
      <selection activeCell="B32" sqref="B32"/>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8"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198</v>
      </c>
      <c r="I1" s="201">
        <f>'[2]1_dpf_clenovi'!$B$10</f>
        <v>45838</v>
      </c>
      <c r="J1" s="201"/>
    </row>
    <row r="2" spans="2:16" x14ac:dyDescent="0.2">
      <c r="B2" s="36" t="s">
        <v>199</v>
      </c>
      <c r="F2" s="200" t="s">
        <v>155</v>
      </c>
      <c r="G2" s="200"/>
      <c r="H2" s="200"/>
      <c r="J2" s="140"/>
    </row>
    <row r="3" spans="2:16" ht="24.75" customHeight="1" thickBot="1" x14ac:dyDescent="0.25">
      <c r="B3" s="88" t="s">
        <v>126</v>
      </c>
      <c r="C3" s="208" t="s">
        <v>179</v>
      </c>
      <c r="D3" s="208"/>
      <c r="E3" s="208" t="s">
        <v>180</v>
      </c>
      <c r="F3" s="208"/>
      <c r="G3" s="208" t="s">
        <v>278</v>
      </c>
      <c r="H3" s="208"/>
      <c r="I3" s="208" t="s">
        <v>330</v>
      </c>
      <c r="J3" s="208"/>
      <c r="K3" s="23"/>
      <c r="L3" s="23"/>
    </row>
    <row r="4" spans="2:16" ht="10.5" customHeight="1" thickTop="1" x14ac:dyDescent="0.2">
      <c r="B4" s="18"/>
      <c r="C4" s="26" t="s">
        <v>24</v>
      </c>
      <c r="D4" s="89" t="s">
        <v>0</v>
      </c>
      <c r="E4" s="26" t="s">
        <v>24</v>
      </c>
      <c r="F4" s="89" t="s">
        <v>0</v>
      </c>
      <c r="G4" s="26" t="s">
        <v>24</v>
      </c>
      <c r="H4" s="89" t="s">
        <v>0</v>
      </c>
      <c r="I4" s="26" t="s">
        <v>24</v>
      </c>
      <c r="J4" s="89" t="s">
        <v>0</v>
      </c>
      <c r="K4" s="23"/>
      <c r="L4" s="23"/>
    </row>
    <row r="5" spans="2:16" ht="8.25" customHeight="1" x14ac:dyDescent="0.2">
      <c r="B5" s="18"/>
      <c r="C5" s="97" t="s">
        <v>25</v>
      </c>
      <c r="D5" s="98" t="s">
        <v>26</v>
      </c>
      <c r="E5" s="97" t="s">
        <v>25</v>
      </c>
      <c r="F5" s="98" t="s">
        <v>26</v>
      </c>
      <c r="G5" s="97" t="s">
        <v>25</v>
      </c>
      <c r="H5" s="98" t="s">
        <v>26</v>
      </c>
      <c r="I5" s="97" t="s">
        <v>25</v>
      </c>
      <c r="J5" s="98" t="s">
        <v>26</v>
      </c>
      <c r="K5" s="23"/>
      <c r="L5" s="23"/>
    </row>
    <row r="6" spans="2:16" x14ac:dyDescent="0.2">
      <c r="B6" s="91" t="s">
        <v>132</v>
      </c>
      <c r="C6" s="92">
        <f>'[2]10_dpf_inv'!C5/10^6</f>
        <v>1519.96204042</v>
      </c>
      <c r="D6" s="93">
        <f>'[2]10_dpf_inv'!D5</f>
        <v>0.6784307297748815</v>
      </c>
      <c r="E6" s="92">
        <f>'[2]10_dpf_inv'!E5/10^6</f>
        <v>1339.2980983999998</v>
      </c>
      <c r="F6" s="93">
        <f>'[2]10_dpf_inv'!F5</f>
        <v>0.62568395081133044</v>
      </c>
      <c r="G6" s="92">
        <f>'[2]10_dpf_inv'!G5/10^6</f>
        <v>15.074526200000001</v>
      </c>
      <c r="H6" s="93">
        <f>'[2]10_dpf_inv'!H5</f>
        <v>0.65634028788659471</v>
      </c>
      <c r="I6" s="92">
        <f>'[2]10_dpf_inv'!I5/10^6</f>
        <v>119.60692098999999</v>
      </c>
      <c r="J6" s="93">
        <f>'[2]10_dpf_inv'!J5</f>
        <v>0.55700274907207936</v>
      </c>
      <c r="K6" s="23"/>
      <c r="L6" s="23"/>
      <c r="M6" s="25"/>
      <c r="N6" s="24"/>
      <c r="O6" s="25"/>
      <c r="P6" s="24"/>
    </row>
    <row r="7" spans="2:16" ht="18.75" customHeight="1" x14ac:dyDescent="0.2">
      <c r="B7" s="19" t="s">
        <v>127</v>
      </c>
      <c r="C7" s="23">
        <f>'[2]10_dpf_inv'!C6/10^6</f>
        <v>177.4592408</v>
      </c>
      <c r="D7" s="90">
        <f>'[2]10_dpf_inv'!D6</f>
        <v>7.9208426947276186E-2</v>
      </c>
      <c r="E7" s="23">
        <f>'[2]10_dpf_inv'!E6/10^6</f>
        <v>22.048021440000003</v>
      </c>
      <c r="F7" s="90">
        <f>'[2]10_dpf_inv'!F6</f>
        <v>1.0300240983416991E-2</v>
      </c>
      <c r="G7" s="23">
        <f>'[2]10_dpf_inv'!G6/10^6</f>
        <v>0</v>
      </c>
      <c r="H7" s="90">
        <f>'[2]10_dpf_inv'!H6</f>
        <v>0</v>
      </c>
      <c r="I7" s="23">
        <f>'[2]10_dpf_inv'!I6/10^6</f>
        <v>19.748009399999997</v>
      </c>
      <c r="J7" s="90">
        <f>'[2]10_dpf_inv'!J6</f>
        <v>9.1965376530517992E-2</v>
      </c>
      <c r="K7" s="23"/>
      <c r="L7" s="23"/>
      <c r="M7" s="25"/>
      <c r="N7" s="4"/>
      <c r="O7" s="25"/>
      <c r="P7" s="24"/>
    </row>
    <row r="8" spans="2:16" ht="21" customHeight="1" x14ac:dyDescent="0.2">
      <c r="B8" s="19" t="s">
        <v>150</v>
      </c>
      <c r="C8" s="23">
        <f>'[2]10_dpf_inv'!C7/10^6</f>
        <v>1342.3984139700001</v>
      </c>
      <c r="D8" s="90">
        <f>'[2]10_dpf_inv'!D7</f>
        <v>0.59917571058988861</v>
      </c>
      <c r="E8" s="23">
        <f>'[2]10_dpf_inv'!E7/10^6</f>
        <v>1297.2080271</v>
      </c>
      <c r="F8" s="90">
        <f>'[2]10_dpf_inv'!F7</f>
        <v>0.60602060466578167</v>
      </c>
      <c r="G8" s="23">
        <f>'[2]10_dpf_inv'!G7/10^6</f>
        <v>14.04799581</v>
      </c>
      <c r="H8" s="90">
        <f>'[2]10_dpf_inv'!H7</f>
        <v>0.61164546678522314</v>
      </c>
      <c r="I8" s="23">
        <f>'[2]10_dpf_inv'!I7/10^6</f>
        <v>97.917601009999998</v>
      </c>
      <c r="J8" s="90">
        <f>'[2]10_dpf_inv'!J7</f>
        <v>0.45599679762405215</v>
      </c>
      <c r="K8" s="23"/>
      <c r="L8" s="23"/>
      <c r="M8" s="25"/>
      <c r="N8" s="36"/>
      <c r="O8" s="25"/>
      <c r="P8" s="24"/>
    </row>
    <row r="9" spans="2:16" ht="21.75" customHeight="1" x14ac:dyDescent="0.2">
      <c r="B9" s="19" t="s">
        <v>128</v>
      </c>
      <c r="C9" s="23">
        <f>'[2]10_dpf_inv'!C8/10^6</f>
        <v>0.10438565</v>
      </c>
      <c r="D9" s="90">
        <f>'[2]10_dpf_inv'!D8</f>
        <v>4.6592237716644956E-5</v>
      </c>
      <c r="E9" s="23">
        <f>'[2]10_dpf_inv'!E8/10^6</f>
        <v>20.042049859999999</v>
      </c>
      <c r="F9" s="90">
        <f>'[2]10_dpf_inv'!F8</f>
        <v>9.3631051621318982E-3</v>
      </c>
      <c r="G9" s="23">
        <f>'[2]10_dpf_inv'!G8/10^6</f>
        <v>1.02653039</v>
      </c>
      <c r="H9" s="90">
        <f>'[2]10_dpf_inv'!H8</f>
        <v>4.4694821101371553E-2</v>
      </c>
      <c r="I9" s="23">
        <f>'[2]10_dpf_inv'!I8/10^6</f>
        <v>0</v>
      </c>
      <c r="J9" s="90">
        <f>'[2]10_dpf_inv'!J8</f>
        <v>0</v>
      </c>
      <c r="K9" s="23"/>
      <c r="L9" s="23"/>
      <c r="M9" s="25"/>
      <c r="N9" s="24"/>
      <c r="O9" s="25"/>
      <c r="P9" s="24"/>
    </row>
    <row r="10" spans="2:16" ht="22.5" x14ac:dyDescent="0.2">
      <c r="B10" s="19" t="s">
        <v>350</v>
      </c>
      <c r="C10" s="23">
        <f>'[2]10_dpf_inv'!C9/10^6</f>
        <v>0</v>
      </c>
      <c r="D10" s="90">
        <f>'[2]10_dpf_inv'!D9</f>
        <v>0</v>
      </c>
      <c r="E10" s="23">
        <f>'[2]10_dpf_inv'!E9/10^6</f>
        <v>0</v>
      </c>
      <c r="F10" s="90">
        <f>'[2]10_dpf_inv'!F9</f>
        <v>0</v>
      </c>
      <c r="G10" s="23">
        <f>'[2]10_dpf_inv'!G9/10^6</f>
        <v>0</v>
      </c>
      <c r="H10" s="90">
        <f>'[2]10_dpf_inv'!H9</f>
        <v>0</v>
      </c>
      <c r="I10" s="23">
        <f>'[2]10_dpf_inv'!I9/10^6</f>
        <v>1.9413105800000001</v>
      </c>
      <c r="J10" s="90">
        <f>'[2]10_dpf_inv'!J9</f>
        <v>9.0405749175093194E-3</v>
      </c>
      <c r="K10" s="23"/>
      <c r="L10" s="23"/>
      <c r="M10" s="25"/>
      <c r="N10" s="4"/>
      <c r="O10" s="25"/>
      <c r="P10" s="24"/>
    </row>
    <row r="11" spans="2:16" x14ac:dyDescent="0.2">
      <c r="B11" s="91" t="s">
        <v>131</v>
      </c>
      <c r="C11" s="92">
        <f>'[2]10_dpf_inv'!C10/10^6</f>
        <v>635.82392990999995</v>
      </c>
      <c r="D11" s="93">
        <f>'[2]10_dpf_inv'!D10</f>
        <v>0.28379820107742898</v>
      </c>
      <c r="E11" s="92">
        <f>'[2]10_dpf_inv'!E10/10^6</f>
        <v>710.76880894999999</v>
      </c>
      <c r="F11" s="93">
        <f>'[2]10_dpf_inv'!F10</f>
        <v>0.33205201816427804</v>
      </c>
      <c r="G11" s="92">
        <f>'[2]10_dpf_inv'!G10/10^6</f>
        <v>6.7427183700000004</v>
      </c>
      <c r="H11" s="93">
        <f>'[2]10_dpf_inv'!H10</f>
        <v>0.29357590795152361</v>
      </c>
      <c r="I11" s="92">
        <f>'[2]10_dpf_inv'!I10/10^6</f>
        <v>73.216775739999989</v>
      </c>
      <c r="J11" s="93">
        <f>'[2]10_dpf_inv'!J10</f>
        <v>0.34096643428170509</v>
      </c>
      <c r="K11" s="23"/>
      <c r="L11" s="23"/>
      <c r="M11" s="25"/>
      <c r="N11" s="36"/>
      <c r="O11" s="25"/>
      <c r="P11" s="24"/>
    </row>
    <row r="12" spans="2:16" ht="21.75" customHeight="1" x14ac:dyDescent="0.2">
      <c r="B12" s="19" t="s">
        <v>129</v>
      </c>
      <c r="C12" s="23">
        <f>'[2]10_dpf_inv'!C11/10^6</f>
        <v>185.87162115000001</v>
      </c>
      <c r="D12" s="90">
        <f>'[2]10_dpf_inv'!D11</f>
        <v>8.2963268968473863E-2</v>
      </c>
      <c r="E12" s="23">
        <f>'[2]10_dpf_inv'!E11/10^6</f>
        <v>0</v>
      </c>
      <c r="F12" s="90">
        <f>'[2]10_dpf_inv'!F11</f>
        <v>0</v>
      </c>
      <c r="G12" s="23">
        <f>'[2]10_dpf_inv'!G11/10^6</f>
        <v>0</v>
      </c>
      <c r="H12" s="90">
        <f>'[2]10_dpf_inv'!H11</f>
        <v>0</v>
      </c>
      <c r="I12" s="23">
        <f>'[2]10_dpf_inv'!I11/10^6</f>
        <v>0</v>
      </c>
      <c r="J12" s="90">
        <f>'[2]10_dpf_inv'!J11</f>
        <v>0</v>
      </c>
      <c r="K12" s="23"/>
      <c r="L12" s="23"/>
      <c r="M12" s="25"/>
      <c r="N12" s="24"/>
      <c r="O12" s="25"/>
      <c r="P12" s="24"/>
    </row>
    <row r="13" spans="2:16" ht="21" customHeight="1" x14ac:dyDescent="0.2">
      <c r="B13" s="19" t="s">
        <v>351</v>
      </c>
      <c r="C13" s="23">
        <f>'[2]10_dpf_inv'!C12/10^6</f>
        <v>40.625990619999996</v>
      </c>
      <c r="D13" s="90">
        <f>'[2]10_dpf_inv'!D12</f>
        <v>1.8133295260806714E-2</v>
      </c>
      <c r="E13" s="23">
        <f>'[2]10_dpf_inv'!E12/10^6</f>
        <v>85.180901059999997</v>
      </c>
      <c r="F13" s="90">
        <f>'[2]10_dpf_inv'!F12</f>
        <v>3.9794219653235235E-2</v>
      </c>
      <c r="G13" s="23">
        <f>'[2]10_dpf_inv'!G12/10^6</f>
        <v>0</v>
      </c>
      <c r="H13" s="90">
        <f>'[2]10_dpf_inv'!H12</f>
        <v>0</v>
      </c>
      <c r="I13" s="23">
        <f>'[2]10_dpf_inv'!I12/10^6</f>
        <v>11.791206279999999</v>
      </c>
      <c r="J13" s="90">
        <f>'[2]10_dpf_inv'!J12</f>
        <v>5.4910988916645358E-2</v>
      </c>
      <c r="K13" s="23"/>
      <c r="L13" s="23"/>
      <c r="M13" s="25"/>
      <c r="N13" s="24"/>
      <c r="O13" s="25"/>
      <c r="P13" s="24"/>
    </row>
    <row r="14" spans="2:16" ht="21.75" customHeight="1" x14ac:dyDescent="0.2">
      <c r="B14" s="19" t="s">
        <v>130</v>
      </c>
      <c r="C14" s="23">
        <f>'[2]10_dpf_inv'!C13/10^6</f>
        <v>409.32631814000001</v>
      </c>
      <c r="D14" s="90">
        <f>'[2]10_dpf_inv'!D13</f>
        <v>0.18270163684814839</v>
      </c>
      <c r="E14" s="23">
        <f>'[2]10_dpf_inv'!E13/10^6</f>
        <v>625.58790789</v>
      </c>
      <c r="F14" s="90">
        <f>'[2]10_dpf_inv'!F13</f>
        <v>0.29225779851104278</v>
      </c>
      <c r="G14" s="23">
        <f>'[2]10_dpf_inv'!G13/10^6</f>
        <v>6.7427183700000004</v>
      </c>
      <c r="H14" s="90">
        <f>'[2]10_dpf_inv'!H13</f>
        <v>0.29357590795152361</v>
      </c>
      <c r="I14" s="23">
        <f>'[2]10_dpf_inv'!I13/10^6</f>
        <v>61.425569459999998</v>
      </c>
      <c r="J14" s="90">
        <f>'[2]10_dpf_inv'!J13</f>
        <v>0.28605544536505978</v>
      </c>
      <c r="K14" s="23"/>
      <c r="L14" s="23"/>
      <c r="M14" s="25"/>
      <c r="N14" s="24"/>
      <c r="O14" s="25"/>
      <c r="P14" s="24"/>
    </row>
    <row r="15" spans="2:16" ht="22.5" x14ac:dyDescent="0.2">
      <c r="B15" s="19" t="s">
        <v>133</v>
      </c>
      <c r="C15" s="23">
        <f>'[2]10_dpf_inv'!C14/10^6</f>
        <v>0</v>
      </c>
      <c r="D15" s="90">
        <f>'[2]10_dpf_inv'!D14</f>
        <v>0</v>
      </c>
      <c r="E15" s="23">
        <f>'[2]10_dpf_inv'!E14/10^6</f>
        <v>0</v>
      </c>
      <c r="F15" s="90">
        <f>'[2]10_dpf_inv'!F14</f>
        <v>0</v>
      </c>
      <c r="G15" s="23">
        <f>'[2]10_dpf_inv'!G14/10^6</f>
        <v>0</v>
      </c>
      <c r="H15" s="90">
        <f>'[2]10_dpf_inv'!H14</f>
        <v>0</v>
      </c>
      <c r="I15" s="23">
        <f>'[2]10_dpf_inv'!I14/10^6</f>
        <v>0</v>
      </c>
      <c r="J15" s="90">
        <f>'[2]10_dpf_inv'!J14</f>
        <v>0</v>
      </c>
      <c r="K15" s="23"/>
      <c r="L15" s="23"/>
      <c r="M15" s="25"/>
      <c r="N15" s="24"/>
      <c r="O15" s="25"/>
      <c r="P15" s="24"/>
    </row>
    <row r="16" spans="2:16" ht="33.75" x14ac:dyDescent="0.2">
      <c r="B16" s="94" t="s">
        <v>134</v>
      </c>
      <c r="C16" s="92">
        <f>'[2]10_dpf_inv'!C15/10^6</f>
        <v>2155.7859703300001</v>
      </c>
      <c r="D16" s="93">
        <f>'[2]10_dpf_inv'!D15</f>
        <v>0.96222893085231043</v>
      </c>
      <c r="E16" s="92">
        <f>'[2]10_dpf_inv'!E15/10^6</f>
        <v>2050.0669073499998</v>
      </c>
      <c r="F16" s="93">
        <f>'[2]10_dpf_inv'!F15</f>
        <v>0.95773596897560853</v>
      </c>
      <c r="G16" s="92">
        <f>'[2]10_dpf_inv'!G15/10^6</f>
        <v>21.81724457</v>
      </c>
      <c r="H16" s="93">
        <f>'[2]10_dpf_inv'!H15</f>
        <v>0.94991619583811826</v>
      </c>
      <c r="I16" s="92">
        <f>'[2]10_dpf_inv'!I15/10^6</f>
        <v>192.82369672999999</v>
      </c>
      <c r="J16" s="93">
        <f>'[2]10_dpf_inv'!J15</f>
        <v>0.89796918335378451</v>
      </c>
      <c r="K16" s="23"/>
      <c r="L16" s="23"/>
      <c r="M16" s="25"/>
      <c r="N16" s="24"/>
      <c r="O16" s="25"/>
      <c r="P16" s="24"/>
    </row>
    <row r="17" spans="2:16" x14ac:dyDescent="0.2">
      <c r="B17" s="17" t="s">
        <v>135</v>
      </c>
      <c r="C17" s="23">
        <f>'[2]10_dpf_inv'!C16/10^6</f>
        <v>53.898362329999998</v>
      </c>
      <c r="D17" s="90">
        <f>'[2]10_dpf_inv'!D16</f>
        <v>2.4057380590313149E-2</v>
      </c>
      <c r="E17" s="23">
        <f>'[2]10_dpf_inv'!E16/10^6</f>
        <v>87.432033050000001</v>
      </c>
      <c r="F17" s="90">
        <f>'[2]10_dpf_inv'!F16</f>
        <v>4.0845887806115942E-2</v>
      </c>
      <c r="G17" s="23">
        <f>'[2]10_dpf_inv'!G16/10^6</f>
        <v>1.11156699</v>
      </c>
      <c r="H17" s="90">
        <f>'[2]10_dpf_inv'!H16</f>
        <v>4.8397288813086248E-2</v>
      </c>
      <c r="I17" s="23">
        <f>'[2]10_dpf_inv'!I16/10^6</f>
        <v>14.140508580000001</v>
      </c>
      <c r="J17" s="90">
        <f>'[2]10_dpf_inv'!J16</f>
        <v>6.5851558481267503E-2</v>
      </c>
      <c r="K17" s="23"/>
      <c r="L17" s="23"/>
      <c r="M17" s="25"/>
      <c r="N17" s="24"/>
      <c r="O17" s="25"/>
      <c r="P17" s="24"/>
    </row>
    <row r="18" spans="2:16" ht="11.25" customHeight="1" x14ac:dyDescent="0.2">
      <c r="B18" s="21" t="s">
        <v>136</v>
      </c>
      <c r="C18" s="23">
        <f>'[2]10_dpf_inv'!C17/10^6</f>
        <v>11.25938221</v>
      </c>
      <c r="D18" s="90">
        <f>'[2]10_dpf_inv'!D17</f>
        <v>5.0255931966786942E-3</v>
      </c>
      <c r="E18" s="23">
        <f>'[2]10_dpf_inv'!E17/10^6</f>
        <v>2.5720059599999998</v>
      </c>
      <c r="F18" s="90">
        <f>'[2]10_dpf_inv'!F17</f>
        <v>1.2015718177197474E-3</v>
      </c>
      <c r="G18" s="23">
        <f>'[2]10_dpf_inv'!G17/10^6</f>
        <v>3.4020309999999998E-2</v>
      </c>
      <c r="H18" s="90">
        <f>'[2]10_dpf_inv'!H17</f>
        <v>1.4812339547621203E-3</v>
      </c>
      <c r="I18" s="23">
        <f>'[2]10_dpf_inv'!I17/10^6</f>
        <v>0.54877286999999997</v>
      </c>
      <c r="J18" s="90">
        <f>'[2]10_dpf_inv'!J17</f>
        <v>2.5556045977617875E-3</v>
      </c>
      <c r="K18" s="23"/>
      <c r="L18" s="23"/>
      <c r="M18" s="25"/>
      <c r="N18" s="24"/>
      <c r="O18" s="25"/>
      <c r="P18" s="24"/>
    </row>
    <row r="19" spans="2:16" x14ac:dyDescent="0.2">
      <c r="B19" s="21" t="s">
        <v>137</v>
      </c>
      <c r="C19" s="23">
        <f>'[2]10_dpf_inv'!C18/10^6</f>
        <v>19.46488355</v>
      </c>
      <c r="D19" s="90">
        <f>'[2]10_dpf_inv'!D18</f>
        <v>8.6880953606976834E-3</v>
      </c>
      <c r="E19" s="23">
        <f>'[2]10_dpf_inv'!E18/10^6</f>
        <v>0.46357855999999997</v>
      </c>
      <c r="F19" s="90">
        <f>'[2]10_dpf_inv'!F18</f>
        <v>2.1657140055581479E-4</v>
      </c>
      <c r="G19" s="23">
        <f>'[2]10_dpf_inv'!G18/10^6</f>
        <v>4.7148100000000007E-3</v>
      </c>
      <c r="H19" s="90">
        <f>'[2]10_dpf_inv'!H18</f>
        <v>2.0528139403350507E-4</v>
      </c>
      <c r="I19" s="23">
        <f>'[2]10_dpf_inv'!I18/10^6</f>
        <v>7.2201110000000002</v>
      </c>
      <c r="J19" s="90">
        <f>'[2]10_dpf_inv'!J18</f>
        <v>3.3623653567186107E-2</v>
      </c>
      <c r="K19" s="23"/>
      <c r="L19" s="23"/>
      <c r="M19" s="25"/>
      <c r="N19" s="24"/>
      <c r="O19" s="25"/>
      <c r="P19" s="24"/>
    </row>
    <row r="20" spans="2:16" x14ac:dyDescent="0.2">
      <c r="B20" s="95" t="s">
        <v>138</v>
      </c>
      <c r="C20" s="92">
        <f>'[2]10_dpf_inv'!C19/10^6</f>
        <v>2240.4085984200001</v>
      </c>
      <c r="D20" s="93">
        <f>'[2]10_dpf_inv'!D19</f>
        <v>1</v>
      </c>
      <c r="E20" s="92">
        <f>'[2]10_dpf_inv'!E19/10^6</f>
        <v>2140.53452492</v>
      </c>
      <c r="F20" s="93">
        <f>'[2]10_dpf_inv'!F19</f>
        <v>1</v>
      </c>
      <c r="G20" s="92">
        <f>'[2]10_dpf_inv'!G19/10^6</f>
        <v>22.967546679999995</v>
      </c>
      <c r="H20" s="93">
        <f>'[2]10_dpf_inv'!H19</f>
        <v>1</v>
      </c>
      <c r="I20" s="92">
        <f>'[2]10_dpf_inv'!I19/10^6</f>
        <v>214.73308918000001</v>
      </c>
      <c r="J20" s="93">
        <f>'[2]10_dpf_inv'!J19</f>
        <v>1</v>
      </c>
      <c r="K20" s="23"/>
      <c r="L20" s="23"/>
      <c r="M20" s="25"/>
      <c r="N20" s="24"/>
      <c r="O20" s="25"/>
      <c r="P20" s="24"/>
    </row>
    <row r="21" spans="2:16" x14ac:dyDescent="0.2">
      <c r="B21" s="20" t="s">
        <v>139</v>
      </c>
      <c r="C21" s="23">
        <f>'[2]10_dpf_inv'!C20/10^6</f>
        <v>40.259119829999996</v>
      </c>
      <c r="D21" s="90">
        <f>'[2]10_dpf_inv'!D20</f>
        <v>1.7969543528083168E-2</v>
      </c>
      <c r="E21" s="23">
        <f>'[2]10_dpf_inv'!E20/10^6</f>
        <v>5.9418525099999995</v>
      </c>
      <c r="F21" s="90">
        <f>'[2]10_dpf_inv'!F20</f>
        <v>2.7758732413914558E-3</v>
      </c>
      <c r="G21" s="23">
        <f>'[2]10_dpf_inv'!G20/10^6</f>
        <v>1.840661E-2</v>
      </c>
      <c r="H21" s="90">
        <f>'[2]10_dpf_inv'!H20</f>
        <v>8.0141820353970888E-4</v>
      </c>
      <c r="I21" s="23">
        <f>'[2]10_dpf_inv'!I20/10^6</f>
        <v>1.7301957100000001</v>
      </c>
      <c r="J21" s="90">
        <f>'[2]10_dpf_inv'!J20</f>
        <v>8.0574247620945998E-3</v>
      </c>
      <c r="K21" s="23"/>
      <c r="L21" s="23"/>
      <c r="M21" s="25"/>
      <c r="N21" s="24"/>
      <c r="O21" s="25"/>
      <c r="P21" s="24"/>
    </row>
    <row r="22" spans="2:16" x14ac:dyDescent="0.2">
      <c r="B22" s="96" t="s">
        <v>140</v>
      </c>
      <c r="C22" s="92">
        <f>'[2]10_dpf_inv'!C21/10^6</f>
        <v>2200.1494787140005</v>
      </c>
      <c r="D22" s="93">
        <f>'[2]10_dpf_inv'!D21</f>
        <v>0.98203045652726395</v>
      </c>
      <c r="E22" s="92">
        <f>'[2]10_dpf_inv'!E21/10^6</f>
        <v>2134.5926679142999</v>
      </c>
      <c r="F22" s="93">
        <f>'[2]10_dpf_inv'!F21</f>
        <v>0.99722412465833876</v>
      </c>
      <c r="G22" s="92">
        <f>'[2]10_dpf_inv'!G21/10^6</f>
        <v>22.949140047499998</v>
      </c>
      <c r="H22" s="93">
        <f>'[2]10_dpf_inv'!H21</f>
        <v>0.99919858081681723</v>
      </c>
      <c r="I22" s="92">
        <f>'[2]10_dpf_inv'!I21/10^6</f>
        <v>213.00289279660001</v>
      </c>
      <c r="J22" s="93">
        <f>'[2]10_dpf_inv'!J21</f>
        <v>0.99194257210191927</v>
      </c>
      <c r="L22" s="24"/>
      <c r="M22" s="25"/>
      <c r="N22" s="24"/>
      <c r="O22" s="25"/>
      <c r="P22" s="24"/>
    </row>
    <row r="23" spans="2:16" ht="4.5" customHeight="1" x14ac:dyDescent="0.2">
      <c r="B23" s="3"/>
      <c r="L23" s="25"/>
      <c r="M23" s="25"/>
      <c r="N23" s="25"/>
      <c r="O23" s="87"/>
      <c r="P23" s="24"/>
    </row>
    <row r="24" spans="2:16" ht="14.25" customHeight="1" x14ac:dyDescent="0.2">
      <c r="B24" s="186" t="s">
        <v>363</v>
      </c>
      <c r="C24" s="186"/>
      <c r="D24" s="186"/>
      <c r="E24" s="186"/>
      <c r="F24" s="186"/>
      <c r="G24" s="186"/>
      <c r="H24" s="186"/>
      <c r="I24" s="22"/>
      <c r="J24" s="22"/>
      <c r="K24" s="11"/>
      <c r="L24" s="11"/>
      <c r="M24" s="11"/>
      <c r="O24" s="87"/>
    </row>
    <row r="25" spans="2:16" ht="15.75" customHeight="1" x14ac:dyDescent="0.2">
      <c r="B25" s="187" t="s">
        <v>364</v>
      </c>
      <c r="C25" s="187"/>
      <c r="D25" s="187"/>
      <c r="E25" s="187"/>
      <c r="F25" s="187"/>
      <c r="G25" s="187"/>
      <c r="H25" s="187"/>
      <c r="I25" s="139"/>
      <c r="J25" s="139"/>
      <c r="K25" s="11"/>
      <c r="L25" s="11"/>
      <c r="M25" s="11"/>
      <c r="N25" s="4"/>
      <c r="O25" s="87"/>
    </row>
    <row r="26" spans="2:16" x14ac:dyDescent="0.2">
      <c r="B26" s="186" t="s">
        <v>346</v>
      </c>
      <c r="C26" s="186"/>
      <c r="D26" s="186"/>
      <c r="E26" s="186"/>
      <c r="F26" s="186"/>
      <c r="G26" s="186"/>
      <c r="H26" s="186"/>
      <c r="I26" s="22"/>
      <c r="J26" s="22"/>
      <c r="K26" s="11"/>
      <c r="L26" s="11"/>
      <c r="M26" s="11"/>
      <c r="O26" s="87"/>
    </row>
    <row r="27" spans="2:16" x14ac:dyDescent="0.2">
      <c r="B27" s="187" t="s">
        <v>349</v>
      </c>
      <c r="C27" s="187"/>
      <c r="D27" s="187"/>
      <c r="E27" s="187"/>
      <c r="F27" s="187"/>
      <c r="G27" s="187"/>
      <c r="H27" s="187"/>
      <c r="I27" s="139"/>
      <c r="J27" s="139"/>
      <c r="K27" s="11"/>
      <c r="L27" s="11"/>
      <c r="M27" s="11"/>
      <c r="N27" s="4"/>
      <c r="O27" s="87"/>
    </row>
    <row r="28" spans="2:16" ht="12.75" customHeight="1" x14ac:dyDescent="0.2">
      <c r="B28" s="186" t="s">
        <v>347</v>
      </c>
      <c r="C28" s="186"/>
      <c r="D28" s="186"/>
      <c r="E28" s="186"/>
      <c r="F28" s="186"/>
      <c r="G28" s="186"/>
      <c r="H28" s="186"/>
      <c r="I28" s="22"/>
      <c r="J28" s="22"/>
      <c r="N28" s="36"/>
      <c r="O28" s="87"/>
    </row>
    <row r="29" spans="2:16" ht="8.25" customHeight="1" x14ac:dyDescent="0.2">
      <c r="B29" s="187" t="s">
        <v>348</v>
      </c>
      <c r="C29" s="187"/>
      <c r="D29" s="187"/>
      <c r="E29" s="187"/>
      <c r="F29" s="187"/>
      <c r="G29" s="187"/>
      <c r="H29" s="187"/>
      <c r="I29" s="139"/>
      <c r="J29" s="139"/>
      <c r="N29" s="36"/>
      <c r="O29" s="87"/>
    </row>
    <row r="30" spans="2:16" ht="3.75" customHeight="1" x14ac:dyDescent="0.2">
      <c r="B30" s="85"/>
      <c r="C30" s="1"/>
      <c r="D30" s="1"/>
      <c r="F30" s="1"/>
      <c r="G30" s="4"/>
      <c r="H30" s="4"/>
      <c r="J30" s="1"/>
      <c r="N30" s="36"/>
      <c r="O30" s="87"/>
    </row>
    <row r="31" spans="2:16" ht="12" customHeight="1" x14ac:dyDescent="0.2">
      <c r="B31" s="4" t="s">
        <v>328</v>
      </c>
      <c r="C31" s="1"/>
      <c r="D31" s="1"/>
      <c r="F31" s="1"/>
      <c r="G31" s="4"/>
      <c r="H31" s="4"/>
      <c r="J31" s="1"/>
    </row>
    <row r="32" spans="2:16" ht="11.25" customHeight="1" x14ac:dyDescent="0.2">
      <c r="B32" s="36" t="s">
        <v>329</v>
      </c>
      <c r="N32" s="4"/>
    </row>
    <row r="33" spans="3:14" x14ac:dyDescent="0.2">
      <c r="N33" s="36"/>
    </row>
    <row r="42" spans="3:14" x14ac:dyDescent="0.2">
      <c r="C42" s="4"/>
      <c r="D42" s="4"/>
      <c r="E42" s="4"/>
      <c r="F42" s="4"/>
      <c r="I42" s="4"/>
      <c r="J42" s="4"/>
    </row>
    <row r="43" spans="3:14" x14ac:dyDescent="0.2">
      <c r="C43" s="4"/>
      <c r="D43" s="4"/>
      <c r="E43" s="4"/>
      <c r="F43" s="4"/>
      <c r="I43" s="4"/>
      <c r="J43" s="4"/>
    </row>
    <row r="56" spans="2:2" x14ac:dyDescent="0.2">
      <c r="B56" s="12" t="s">
        <v>79</v>
      </c>
    </row>
  </sheetData>
  <mergeCells count="12">
    <mergeCell ref="I3:J3"/>
    <mergeCell ref="B28:H28"/>
    <mergeCell ref="B29:H29"/>
    <mergeCell ref="B25:H25"/>
    <mergeCell ref="I1:J1"/>
    <mergeCell ref="F2:H2"/>
    <mergeCell ref="C3:D3"/>
    <mergeCell ref="E3:F3"/>
    <mergeCell ref="B24:H24"/>
    <mergeCell ref="G3:H3"/>
    <mergeCell ref="B26:H26"/>
    <mergeCell ref="B27:H27"/>
  </mergeCells>
  <hyperlinks>
    <hyperlink ref="B56" location="'2 Содржина'!A1" display="Содржина / Table of Contents" xr:uid="{00000000-0004-0000-1000-000000000000}"/>
  </hyperlinks>
  <pageMargins left="0.25" right="0.25"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election activeCell="A2" sqref="A2"/>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09"/>
    </row>
    <row r="4" spans="1:6" s="17" customFormat="1" ht="12" x14ac:dyDescent="0.2">
      <c r="A4" s="117" t="s">
        <v>7</v>
      </c>
    </row>
    <row r="5" spans="1:6" s="17" customFormat="1" ht="12" x14ac:dyDescent="0.2">
      <c r="A5" s="118" t="s">
        <v>8</v>
      </c>
    </row>
    <row r="6" spans="1:6" s="17" customFormat="1" ht="8.25" customHeight="1" x14ac:dyDescent="0.2">
      <c r="A6" s="118"/>
    </row>
    <row r="7" spans="1:6" s="17" customFormat="1" ht="12" x14ac:dyDescent="0.2">
      <c r="A7" s="4" t="s">
        <v>157</v>
      </c>
    </row>
    <row r="8" spans="1:6" s="17" customFormat="1" ht="10.5" customHeight="1" x14ac:dyDescent="0.2">
      <c r="A8" s="36" t="s">
        <v>156</v>
      </c>
    </row>
    <row r="9" spans="1:6" s="17" customFormat="1" ht="8.25" customHeight="1" x14ac:dyDescent="0.2">
      <c r="A9" s="4"/>
    </row>
    <row r="10" spans="1:6" s="17" customFormat="1" ht="12" x14ac:dyDescent="0.2">
      <c r="A10" s="112" t="s">
        <v>242</v>
      </c>
    </row>
    <row r="11" spans="1:6" s="17" customFormat="1" ht="12" x14ac:dyDescent="0.2">
      <c r="A11" s="4"/>
    </row>
    <row r="12" spans="1:6" s="17" customFormat="1" x14ac:dyDescent="0.25">
      <c r="A12" s="112" t="s">
        <v>243</v>
      </c>
      <c r="E12" s="101"/>
    </row>
    <row r="13" spans="1:6" s="17" customFormat="1" x14ac:dyDescent="0.25">
      <c r="A13" s="102"/>
      <c r="E13" s="101"/>
    </row>
    <row r="14" spans="1:6" s="17" customFormat="1" ht="12" x14ac:dyDescent="0.2">
      <c r="A14" s="7" t="s">
        <v>23</v>
      </c>
    </row>
    <row r="15" spans="1:6" s="17" customFormat="1" x14ac:dyDescent="0.25">
      <c r="A15" s="43" t="s">
        <v>22</v>
      </c>
      <c r="C15" s="101"/>
      <c r="D15" s="101"/>
      <c r="E15" s="101"/>
      <c r="F15" s="101"/>
    </row>
    <row r="16" spans="1:6" s="17" customFormat="1" x14ac:dyDescent="0.25">
      <c r="A16" s="43"/>
      <c r="C16" s="101"/>
      <c r="D16" s="101"/>
      <c r="E16" s="101"/>
      <c r="F16" s="101"/>
    </row>
    <row r="17" spans="1:8" s="17" customFormat="1" x14ac:dyDescent="0.25">
      <c r="A17" s="7" t="s">
        <v>47</v>
      </c>
      <c r="C17" s="101"/>
      <c r="D17" s="101"/>
      <c r="E17" s="101"/>
      <c r="F17" s="101"/>
    </row>
    <row r="18" spans="1:8" s="17" customFormat="1" ht="12" x14ac:dyDescent="0.2">
      <c r="A18" s="43" t="s">
        <v>200</v>
      </c>
    </row>
    <row r="19" spans="1:8" s="17" customFormat="1" ht="12" x14ac:dyDescent="0.2">
      <c r="A19" s="43"/>
    </row>
    <row r="20" spans="1:8" s="17" customFormat="1" ht="12" x14ac:dyDescent="0.2">
      <c r="A20" s="7" t="s">
        <v>158</v>
      </c>
    </row>
    <row r="21" spans="1:8" s="17" customFormat="1" ht="12" x14ac:dyDescent="0.2">
      <c r="A21" s="43" t="s">
        <v>159</v>
      </c>
    </row>
    <row r="22" spans="1:8" s="17" customFormat="1" ht="12" x14ac:dyDescent="0.2">
      <c r="A22" s="43"/>
    </row>
    <row r="23" spans="1:8" s="17" customFormat="1" x14ac:dyDescent="0.25">
      <c r="A23" s="7" t="s">
        <v>173</v>
      </c>
      <c r="B23" s="101"/>
      <c r="C23" s="101"/>
      <c r="D23" s="101"/>
      <c r="E23" s="101"/>
      <c r="F23" s="101"/>
      <c r="G23" s="101"/>
      <c r="H23" s="101"/>
    </row>
    <row r="24" spans="1:8" s="17" customFormat="1" x14ac:dyDescent="0.25">
      <c r="A24" s="43" t="s">
        <v>174</v>
      </c>
      <c r="B24" s="101"/>
      <c r="C24" s="101"/>
      <c r="D24" s="101"/>
      <c r="E24" s="101"/>
      <c r="F24" s="101"/>
      <c r="G24" s="101"/>
      <c r="H24" s="101"/>
    </row>
    <row r="25" spans="1:8" s="17" customFormat="1" ht="11.25" customHeight="1" x14ac:dyDescent="0.2">
      <c r="A25" s="102"/>
      <c r="B25" s="4"/>
    </row>
    <row r="26" spans="1:8" s="17" customFormat="1" ht="12" x14ac:dyDescent="0.2">
      <c r="A26" s="115" t="s">
        <v>234</v>
      </c>
      <c r="B26" s="36"/>
    </row>
    <row r="27" spans="1:8" s="17" customFormat="1" ht="10.5" customHeight="1" x14ac:dyDescent="0.2">
      <c r="A27" s="116" t="s">
        <v>235</v>
      </c>
      <c r="B27" s="4"/>
    </row>
    <row r="28" spans="1:8" s="17" customFormat="1" ht="9.75" customHeight="1" x14ac:dyDescent="0.2">
      <c r="A28" s="102"/>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201</v>
      </c>
      <c r="B38" s="4"/>
    </row>
    <row r="39" spans="1:2" s="17" customFormat="1" ht="12" x14ac:dyDescent="0.2">
      <c r="A39" s="43" t="s">
        <v>202</v>
      </c>
      <c r="B39" s="36"/>
    </row>
    <row r="40" spans="1:2" s="17" customFormat="1" ht="12" x14ac:dyDescent="0.2">
      <c r="A40" s="36"/>
      <c r="B40" s="36"/>
    </row>
    <row r="41" spans="1:2" s="17" customFormat="1" ht="12" x14ac:dyDescent="0.2">
      <c r="A41" s="7" t="s">
        <v>203</v>
      </c>
      <c r="B41" s="4"/>
    </row>
    <row r="42" spans="1:2" s="17" customFormat="1" ht="12" x14ac:dyDescent="0.2">
      <c r="A42" s="43" t="s">
        <v>204</v>
      </c>
      <c r="B42" s="36"/>
    </row>
    <row r="43" spans="1:2" s="17" customFormat="1" ht="12" x14ac:dyDescent="0.2">
      <c r="A43" s="36"/>
      <c r="B43" s="36"/>
    </row>
    <row r="44" spans="1:2" s="17" customFormat="1" ht="12" x14ac:dyDescent="0.2">
      <c r="A44" s="7" t="s">
        <v>205</v>
      </c>
      <c r="B44" s="4"/>
    </row>
    <row r="45" spans="1:2" s="17" customFormat="1" ht="12" x14ac:dyDescent="0.2">
      <c r="A45" s="43" t="s">
        <v>206</v>
      </c>
      <c r="B45" s="36"/>
    </row>
    <row r="46" spans="1:2" s="17" customFormat="1" ht="12" x14ac:dyDescent="0.2">
      <c r="A46" s="36"/>
      <c r="B46" s="36"/>
    </row>
    <row r="47" spans="1:2" s="17" customFormat="1" ht="12" x14ac:dyDescent="0.2">
      <c r="A47" s="7" t="s">
        <v>207</v>
      </c>
      <c r="B47" s="4"/>
    </row>
    <row r="48" spans="1:2" s="17" customFormat="1" ht="12" x14ac:dyDescent="0.2">
      <c r="A48" s="43" t="s">
        <v>208</v>
      </c>
      <c r="B48" s="36"/>
    </row>
    <row r="49" spans="1:2" s="17" customFormat="1" ht="12" x14ac:dyDescent="0.2">
      <c r="A49" s="36"/>
      <c r="B49" s="36"/>
    </row>
    <row r="50" spans="1:2" s="17" customFormat="1" ht="12" x14ac:dyDescent="0.2">
      <c r="A50" s="7" t="s">
        <v>162</v>
      </c>
      <c r="B50" s="4"/>
    </row>
    <row r="51" spans="1:2" s="17" customFormat="1" ht="12" x14ac:dyDescent="0.2">
      <c r="A51" s="43" t="s">
        <v>163</v>
      </c>
      <c r="B51" s="36"/>
    </row>
    <row r="52" spans="1:2" s="17" customFormat="1" ht="12" x14ac:dyDescent="0.2">
      <c r="A52" s="36"/>
      <c r="B52" s="36"/>
    </row>
    <row r="53" spans="1:2" s="17" customFormat="1" ht="12" x14ac:dyDescent="0.2">
      <c r="A53" s="7" t="s">
        <v>181</v>
      </c>
      <c r="B53" s="4"/>
    </row>
    <row r="54" spans="1:2" s="17" customFormat="1" ht="12.75" customHeight="1" x14ac:dyDescent="0.2">
      <c r="A54" s="43" t="s">
        <v>182</v>
      </c>
      <c r="B54" s="36"/>
    </row>
    <row r="55" spans="1:2" s="17" customFormat="1" ht="12.75" customHeight="1" x14ac:dyDescent="0.2">
      <c r="A55" s="36"/>
      <c r="B55" s="36"/>
    </row>
    <row r="56" spans="1:2" s="17" customFormat="1" ht="12.75" customHeight="1" x14ac:dyDescent="0.2">
      <c r="A56" s="7" t="s">
        <v>167</v>
      </c>
    </row>
    <row r="57" spans="1:2" s="17" customFormat="1" ht="12" x14ac:dyDescent="0.2">
      <c r="A57" s="43" t="s">
        <v>168</v>
      </c>
    </row>
    <row r="58" spans="1:2" s="17" customFormat="1" ht="12" x14ac:dyDescent="0.2">
      <c r="A58" s="36"/>
    </row>
    <row r="59" spans="1:2" s="17" customFormat="1" ht="12" x14ac:dyDescent="0.2">
      <c r="A59" s="7" t="s">
        <v>209</v>
      </c>
    </row>
    <row r="60" spans="1:2" s="17" customFormat="1" ht="12" x14ac:dyDescent="0.2">
      <c r="A60" s="43" t="s">
        <v>210</v>
      </c>
    </row>
    <row r="61" spans="1:2" s="17" customFormat="1" ht="11.25" x14ac:dyDescent="0.2"/>
    <row r="62" spans="1:2" s="17" customFormat="1" ht="11.25" x14ac:dyDescent="0.2">
      <c r="A62" s="102"/>
    </row>
    <row r="63" spans="1:2" s="17" customFormat="1" ht="11.25" x14ac:dyDescent="0.2">
      <c r="A63" s="102"/>
    </row>
    <row r="64" spans="1:2" s="17" customFormat="1" ht="12" x14ac:dyDescent="0.2">
      <c r="A64" s="112" t="s">
        <v>240</v>
      </c>
    </row>
    <row r="65" spans="1:1" s="17" customFormat="1" ht="11.25" x14ac:dyDescent="0.2">
      <c r="A65" s="102"/>
    </row>
    <row r="66" spans="1:1" s="17" customFormat="1" ht="12" x14ac:dyDescent="0.2">
      <c r="A66" s="112" t="s">
        <v>241</v>
      </c>
    </row>
    <row r="67" spans="1:1" s="17" customFormat="1" ht="11.25" x14ac:dyDescent="0.2">
      <c r="A67" s="102"/>
    </row>
    <row r="68" spans="1:1" s="17" customFormat="1" ht="12" x14ac:dyDescent="0.2">
      <c r="A68" s="7" t="s">
        <v>169</v>
      </c>
    </row>
    <row r="69" spans="1:1" s="17" customFormat="1" ht="12" x14ac:dyDescent="0.2">
      <c r="A69" s="43" t="s">
        <v>170</v>
      </c>
    </row>
    <row r="70" spans="1:1" s="17" customFormat="1" ht="6" customHeight="1" x14ac:dyDescent="0.2">
      <c r="A70" s="43"/>
    </row>
    <row r="71" spans="1:1" s="17" customFormat="1" ht="12" x14ac:dyDescent="0.2">
      <c r="A71" s="7" t="s">
        <v>171</v>
      </c>
    </row>
    <row r="72" spans="1:1" s="17" customFormat="1" ht="12" x14ac:dyDescent="0.2">
      <c r="A72" s="43" t="s">
        <v>172</v>
      </c>
    </row>
    <row r="73" spans="1:1" s="17" customFormat="1" ht="6.75" customHeight="1" x14ac:dyDescent="0.2">
      <c r="A73" s="43"/>
    </row>
    <row r="74" spans="1:1" s="17" customFormat="1" ht="12" x14ac:dyDescent="0.2">
      <c r="A74" s="7" t="s">
        <v>211</v>
      </c>
    </row>
    <row r="75" spans="1:1" s="17" customFormat="1" ht="12" x14ac:dyDescent="0.2">
      <c r="A75" s="43" t="s">
        <v>212</v>
      </c>
    </row>
    <row r="76" spans="1:1" s="17" customFormat="1" ht="6" customHeight="1" x14ac:dyDescent="0.2">
      <c r="A76" s="43"/>
    </row>
    <row r="77" spans="1:1" s="17" customFormat="1" ht="12" x14ac:dyDescent="0.2">
      <c r="A77" s="7" t="s">
        <v>213</v>
      </c>
    </row>
    <row r="78" spans="1:1" s="17" customFormat="1" ht="12" x14ac:dyDescent="0.2">
      <c r="A78" s="43" t="s">
        <v>214</v>
      </c>
    </row>
    <row r="79" spans="1:1" s="17" customFormat="1" ht="6.75" customHeight="1" x14ac:dyDescent="0.2">
      <c r="A79" s="43"/>
    </row>
    <row r="80" spans="1:1" s="17" customFormat="1" ht="12" x14ac:dyDescent="0.2">
      <c r="A80" s="7" t="s">
        <v>280</v>
      </c>
    </row>
    <row r="81" spans="1:1" s="17" customFormat="1" ht="25.5" customHeight="1" x14ac:dyDescent="0.2">
      <c r="A81" s="119" t="s">
        <v>281</v>
      </c>
    </row>
    <row r="82" spans="1:1" s="17" customFormat="1" ht="6" customHeight="1" x14ac:dyDescent="0.2">
      <c r="A82" s="110"/>
    </row>
    <row r="83" spans="1:1" s="17" customFormat="1" ht="12.75" customHeight="1" x14ac:dyDescent="0.2">
      <c r="A83" s="7" t="s">
        <v>191</v>
      </c>
    </row>
    <row r="84" spans="1:1" s="17" customFormat="1" ht="12" x14ac:dyDescent="0.2">
      <c r="A84" s="43" t="s">
        <v>192</v>
      </c>
    </row>
    <row r="85" spans="1:1" s="17" customFormat="1" ht="6.75" customHeight="1" x14ac:dyDescent="0.2">
      <c r="A85" s="7"/>
    </row>
    <row r="86" spans="1:1" s="17" customFormat="1" ht="12" x14ac:dyDescent="0.2">
      <c r="A86" s="7" t="s">
        <v>215</v>
      </c>
    </row>
    <row r="87" spans="1:1" s="17" customFormat="1" ht="12" x14ac:dyDescent="0.2">
      <c r="A87" s="43" t="s">
        <v>216</v>
      </c>
    </row>
    <row r="88" spans="1:1" s="17" customFormat="1" ht="6.75" customHeight="1" x14ac:dyDescent="0.2">
      <c r="A88" s="7"/>
    </row>
    <row r="89" spans="1:1" s="17" customFormat="1" ht="12" x14ac:dyDescent="0.2">
      <c r="A89" s="113" t="s">
        <v>237</v>
      </c>
    </row>
    <row r="90" spans="1:1" s="17" customFormat="1" ht="12" x14ac:dyDescent="0.2">
      <c r="A90" s="114" t="s">
        <v>238</v>
      </c>
    </row>
    <row r="91" spans="1:1" s="17" customFormat="1" ht="8.25" customHeight="1" x14ac:dyDescent="0.2">
      <c r="A91" s="7"/>
    </row>
    <row r="92" spans="1:1" s="17" customFormat="1" ht="12" x14ac:dyDescent="0.2">
      <c r="A92" s="7" t="s">
        <v>193</v>
      </c>
    </row>
    <row r="93" spans="1:1" s="17" customFormat="1" ht="12" x14ac:dyDescent="0.2">
      <c r="A93" s="43" t="s">
        <v>244</v>
      </c>
    </row>
    <row r="94" spans="1:1" s="17" customFormat="1" ht="8.25" customHeight="1" x14ac:dyDescent="0.2">
      <c r="A94" s="43"/>
    </row>
    <row r="95" spans="1:1" s="17" customFormat="1" ht="12" x14ac:dyDescent="0.2">
      <c r="A95" s="7" t="s">
        <v>217</v>
      </c>
    </row>
    <row r="96" spans="1:1" s="17" customFormat="1" ht="12" x14ac:dyDescent="0.2">
      <c r="A96" s="43" t="s">
        <v>218</v>
      </c>
    </row>
    <row r="97" spans="1:1" s="17" customFormat="1" ht="8.25" customHeight="1" x14ac:dyDescent="0.2">
      <c r="A97" s="111"/>
    </row>
    <row r="98" spans="1:1" s="17" customFormat="1" ht="12" x14ac:dyDescent="0.2">
      <c r="A98" s="7" t="s">
        <v>177</v>
      </c>
    </row>
    <row r="99" spans="1:1" s="17" customFormat="1" ht="12" x14ac:dyDescent="0.2">
      <c r="A99" s="43" t="s">
        <v>178</v>
      </c>
    </row>
    <row r="100" spans="1:1" s="17" customFormat="1" ht="9" customHeight="1" x14ac:dyDescent="0.2">
      <c r="A100" s="111"/>
    </row>
    <row r="101" spans="1:1" s="17" customFormat="1" ht="12" x14ac:dyDescent="0.2">
      <c r="A101" s="7" t="s">
        <v>219</v>
      </c>
    </row>
    <row r="102" spans="1:1" s="17" customFormat="1" ht="12" x14ac:dyDescent="0.2">
      <c r="A102" s="43" t="s">
        <v>220</v>
      </c>
    </row>
    <row r="103" spans="1:1" s="17" customFormat="1" ht="12" x14ac:dyDescent="0.2">
      <c r="A103" s="43"/>
    </row>
    <row r="104" spans="1:1" s="17" customFormat="1" ht="12" x14ac:dyDescent="0.2">
      <c r="A104" s="7" t="s">
        <v>221</v>
      </c>
    </row>
    <row r="105" spans="1:1" s="17" customFormat="1" ht="12" x14ac:dyDescent="0.2">
      <c r="A105" s="43" t="s">
        <v>222</v>
      </c>
    </row>
    <row r="106" spans="1:1" s="17" customFormat="1" x14ac:dyDescent="0.2">
      <c r="A106" s="111"/>
    </row>
    <row r="107" spans="1:1" s="17" customFormat="1" ht="12" x14ac:dyDescent="0.2">
      <c r="A107" s="7" t="s">
        <v>223</v>
      </c>
    </row>
    <row r="108" spans="1:1" s="17" customFormat="1" ht="12" x14ac:dyDescent="0.2">
      <c r="A108" s="43" t="s">
        <v>224</v>
      </c>
    </row>
    <row r="109" spans="1:1" s="17" customFormat="1" ht="12" x14ac:dyDescent="0.2">
      <c r="A109" s="43"/>
    </row>
    <row r="110" spans="1:1" s="17" customFormat="1" ht="12" x14ac:dyDescent="0.2">
      <c r="A110" s="7" t="s">
        <v>276</v>
      </c>
    </row>
    <row r="111" spans="1:1" s="17" customFormat="1" ht="12" x14ac:dyDescent="0.2">
      <c r="A111" s="43" t="s">
        <v>277</v>
      </c>
    </row>
    <row r="112" spans="1:1" s="17" customFormat="1" ht="12" x14ac:dyDescent="0.2">
      <c r="A112" s="7"/>
    </row>
    <row r="113" spans="1:2" s="17" customFormat="1" ht="12" x14ac:dyDescent="0.2">
      <c r="A113" s="7" t="s">
        <v>326</v>
      </c>
    </row>
    <row r="114" spans="1:2" s="17" customFormat="1" ht="12" x14ac:dyDescent="0.2">
      <c r="A114" s="43" t="s">
        <v>327</v>
      </c>
    </row>
    <row r="115" spans="1:2" s="17" customFormat="1" ht="12" x14ac:dyDescent="0.2">
      <c r="A115" s="43"/>
    </row>
    <row r="116" spans="1:2" s="17" customFormat="1" ht="12" x14ac:dyDescent="0.2">
      <c r="A116" s="7" t="s">
        <v>194</v>
      </c>
    </row>
    <row r="117" spans="1:2" s="17" customFormat="1" ht="12" x14ac:dyDescent="0.2">
      <c r="A117" s="43" t="s">
        <v>195</v>
      </c>
    </row>
    <row r="118" spans="1:2" s="17" customFormat="1" x14ac:dyDescent="0.2">
      <c r="A118" s="111"/>
    </row>
    <row r="119" spans="1:2" s="17" customFormat="1" ht="11.25" customHeight="1" x14ac:dyDescent="0.2">
      <c r="A119" s="7" t="s">
        <v>196</v>
      </c>
    </row>
    <row r="120" spans="1:2" s="17" customFormat="1" ht="12" x14ac:dyDescent="0.2">
      <c r="A120" s="43" t="s">
        <v>197</v>
      </c>
    </row>
    <row r="121" spans="1:2" s="17" customFormat="1" ht="7.5" customHeight="1" x14ac:dyDescent="0.2">
      <c r="A121" s="43"/>
    </row>
    <row r="122" spans="1:2" s="17" customFormat="1" ht="12" x14ac:dyDescent="0.2">
      <c r="A122" s="7" t="s">
        <v>198</v>
      </c>
    </row>
    <row r="123" spans="1:2" s="17" customFormat="1" ht="12" x14ac:dyDescent="0.2">
      <c r="A123" s="43" t="s">
        <v>199</v>
      </c>
    </row>
    <row r="124" spans="1:2" s="17" customFormat="1" ht="8.25" customHeight="1" x14ac:dyDescent="0.2">
      <c r="A124" s="111"/>
    </row>
    <row r="125" spans="1:2" s="17" customFormat="1" ht="12" x14ac:dyDescent="0.2">
      <c r="A125" s="7" t="s">
        <v>328</v>
      </c>
    </row>
    <row r="126" spans="1:2" s="17" customFormat="1" ht="12" x14ac:dyDescent="0.2">
      <c r="A126" s="43" t="s">
        <v>329</v>
      </c>
    </row>
    <row r="127" spans="1:2" s="17" customFormat="1" ht="7.5" customHeight="1" x14ac:dyDescent="0.2">
      <c r="A127" s="100"/>
    </row>
    <row r="128" spans="1:2" s="17" customFormat="1" ht="11.25" x14ac:dyDescent="0.2">
      <c r="A128" s="37" t="s">
        <v>53</v>
      </c>
      <c r="B128" s="100"/>
    </row>
    <row r="129" spans="1:2" s="17" customFormat="1" ht="11.25" x14ac:dyDescent="0.2">
      <c r="A129" s="38" t="s">
        <v>54</v>
      </c>
      <c r="B129" s="100"/>
    </row>
    <row r="130" spans="1:2" s="17" customFormat="1" ht="11.25" x14ac:dyDescent="0.2">
      <c r="B130" s="100"/>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6" t="s">
        <v>55</v>
      </c>
      <c r="C2" s="166"/>
      <c r="D2" s="166"/>
      <c r="E2" s="166"/>
      <c r="F2" s="166"/>
      <c r="G2" s="166"/>
      <c r="H2" s="166"/>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225</v>
      </c>
      <c r="D8" s="4" t="s">
        <v>14</v>
      </c>
      <c r="E8" s="4" t="s">
        <v>226</v>
      </c>
      <c r="F8" s="4"/>
    </row>
    <row r="9" spans="2:8" x14ac:dyDescent="0.2">
      <c r="B9" s="4"/>
      <c r="C9" s="36" t="s">
        <v>227</v>
      </c>
      <c r="D9" s="36" t="s">
        <v>14</v>
      </c>
      <c r="E9" s="36" t="s">
        <v>228</v>
      </c>
      <c r="F9" s="4"/>
    </row>
    <row r="10" spans="2:8" x14ac:dyDescent="0.2">
      <c r="B10" s="4" t="s">
        <v>19</v>
      </c>
      <c r="C10" s="4" t="s">
        <v>229</v>
      </c>
      <c r="D10" s="4" t="s">
        <v>14</v>
      </c>
      <c r="E10" s="4" t="s">
        <v>231</v>
      </c>
      <c r="F10" s="4"/>
    </row>
    <row r="11" spans="2:8" x14ac:dyDescent="0.2">
      <c r="B11" s="4"/>
      <c r="C11" s="36" t="s">
        <v>230</v>
      </c>
      <c r="D11" s="36" t="s">
        <v>14</v>
      </c>
      <c r="E11" s="36" t="s">
        <v>232</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245</v>
      </c>
      <c r="C18" s="4" t="s">
        <v>21</v>
      </c>
      <c r="D18" s="4" t="s">
        <v>14</v>
      </c>
      <c r="E18" s="4" t="s">
        <v>44</v>
      </c>
      <c r="F18" s="4"/>
    </row>
    <row r="19" spans="2:8" x14ac:dyDescent="0.2">
      <c r="B19" s="4"/>
      <c r="C19" s="36" t="s">
        <v>38</v>
      </c>
      <c r="D19" s="36" t="s">
        <v>14</v>
      </c>
      <c r="E19" s="36" t="s">
        <v>39</v>
      </c>
      <c r="F19" s="16"/>
    </row>
    <row r="20" spans="2:8" x14ac:dyDescent="0.2">
      <c r="B20" s="4" t="s">
        <v>246</v>
      </c>
      <c r="C20" s="4" t="s">
        <v>1</v>
      </c>
      <c r="D20" s="4" t="s">
        <v>14</v>
      </c>
      <c r="E20" s="4" t="s">
        <v>45</v>
      </c>
      <c r="F20" s="4"/>
    </row>
    <row r="21" spans="2:8" x14ac:dyDescent="0.2">
      <c r="B21" s="4"/>
      <c r="C21" s="36" t="s">
        <v>40</v>
      </c>
      <c r="D21" s="36" t="s">
        <v>14</v>
      </c>
      <c r="E21" s="36" t="s">
        <v>41</v>
      </c>
      <c r="F21" s="16"/>
    </row>
    <row r="22" spans="2:8" x14ac:dyDescent="0.2">
      <c r="B22" s="4" t="s">
        <v>266</v>
      </c>
      <c r="C22" s="4" t="s">
        <v>263</v>
      </c>
      <c r="D22" s="4" t="s">
        <v>14</v>
      </c>
      <c r="E22" s="4" t="s">
        <v>282</v>
      </c>
      <c r="F22" s="4"/>
    </row>
    <row r="23" spans="2:8" x14ac:dyDescent="0.2">
      <c r="B23" s="4"/>
      <c r="C23" s="36" t="s">
        <v>264</v>
      </c>
      <c r="D23" s="16" t="s">
        <v>14</v>
      </c>
      <c r="E23" s="36" t="s">
        <v>265</v>
      </c>
      <c r="F23" s="16"/>
      <c r="G23" s="127"/>
      <c r="H23" s="127"/>
    </row>
    <row r="24" spans="2:8" x14ac:dyDescent="0.2">
      <c r="B24" s="138" t="s">
        <v>308</v>
      </c>
      <c r="C24" s="4" t="s">
        <v>304</v>
      </c>
      <c r="D24" s="4" t="s">
        <v>14</v>
      </c>
      <c r="E24" s="4" t="s">
        <v>305</v>
      </c>
      <c r="F24" s="4"/>
    </row>
    <row r="25" spans="2:8" x14ac:dyDescent="0.2">
      <c r="B25" s="4"/>
      <c r="C25" s="36" t="s">
        <v>306</v>
      </c>
      <c r="D25" s="16" t="s">
        <v>14</v>
      </c>
      <c r="E25" s="36" t="s">
        <v>307</v>
      </c>
      <c r="F25" s="16"/>
      <c r="G25" s="127"/>
      <c r="H25" s="127"/>
    </row>
    <row r="26" spans="2:8" x14ac:dyDescent="0.2">
      <c r="C26" s="27"/>
      <c r="D26" s="27"/>
      <c r="E26" s="27"/>
      <c r="F26" s="27"/>
    </row>
    <row r="27" spans="2:8" x14ac:dyDescent="0.2">
      <c r="B27" s="168" t="s">
        <v>56</v>
      </c>
      <c r="C27" s="169"/>
      <c r="D27" s="169"/>
      <c r="E27" s="169"/>
      <c r="F27" s="169"/>
      <c r="G27" s="169"/>
      <c r="H27" s="169"/>
    </row>
    <row r="28" spans="2:8" x14ac:dyDescent="0.2">
      <c r="C28" s="27"/>
      <c r="D28" s="27"/>
      <c r="E28" s="27"/>
      <c r="F28" s="27"/>
    </row>
    <row r="29" spans="2:8" x14ac:dyDescent="0.2">
      <c r="C29" s="4" t="s">
        <v>267</v>
      </c>
      <c r="D29" s="4"/>
      <c r="E29" s="4"/>
      <c r="F29" s="16"/>
      <c r="G29" s="4"/>
      <c r="H29" s="4"/>
    </row>
    <row r="30" spans="2:8" x14ac:dyDescent="0.2">
      <c r="C30" s="4" t="s">
        <v>268</v>
      </c>
      <c r="D30" s="16"/>
      <c r="E30" s="16"/>
      <c r="F30" s="16"/>
      <c r="G30" s="4"/>
      <c r="H30" s="4"/>
    </row>
    <row r="31" spans="2:8" x14ac:dyDescent="0.2">
      <c r="C31" s="4" t="s">
        <v>269</v>
      </c>
      <c r="D31" s="16"/>
      <c r="E31" s="16"/>
      <c r="F31" s="16"/>
      <c r="G31" s="4"/>
      <c r="H31" s="4"/>
    </row>
    <row r="32" spans="2:8" x14ac:dyDescent="0.2">
      <c r="C32" s="4" t="s">
        <v>270</v>
      </c>
      <c r="D32" s="16"/>
      <c r="E32" s="16"/>
      <c r="F32" s="16"/>
      <c r="G32" s="4"/>
      <c r="H32" s="4"/>
    </row>
    <row r="33" spans="2:13" x14ac:dyDescent="0.2">
      <c r="C33" s="4" t="s">
        <v>271</v>
      </c>
      <c r="D33" s="16"/>
      <c r="E33" s="16"/>
      <c r="F33" s="16"/>
      <c r="G33" s="4"/>
      <c r="H33" s="4"/>
    </row>
    <row r="34" spans="2:13" x14ac:dyDescent="0.2">
      <c r="C34" s="4" t="s">
        <v>279</v>
      </c>
      <c r="D34" s="16"/>
      <c r="E34" s="16"/>
      <c r="F34" s="16"/>
      <c r="G34" s="4"/>
      <c r="H34" s="4"/>
    </row>
    <row r="35" spans="2:13" x14ac:dyDescent="0.2">
      <c r="C35" s="4" t="s">
        <v>309</v>
      </c>
      <c r="D35" s="16"/>
      <c r="E35" s="16"/>
      <c r="F35" s="16"/>
      <c r="G35" s="4"/>
      <c r="H35" s="4"/>
    </row>
    <row r="36" spans="2:13" x14ac:dyDescent="0.2">
      <c r="C36" s="33"/>
      <c r="D36" s="33"/>
      <c r="E36" s="33"/>
      <c r="F36" s="33"/>
      <c r="G36" s="33"/>
      <c r="H36" s="33"/>
    </row>
    <row r="37" spans="2:13" x14ac:dyDescent="0.2">
      <c r="B37" s="1"/>
      <c r="C37" s="175" t="s">
        <v>50</v>
      </c>
      <c r="D37" s="175"/>
      <c r="E37" s="175"/>
      <c r="F37" s="175"/>
      <c r="G37" s="175"/>
      <c r="H37" s="175"/>
    </row>
    <row r="38" spans="2:13" x14ac:dyDescent="0.2">
      <c r="C38" s="175"/>
      <c r="D38" s="175"/>
      <c r="E38" s="175"/>
      <c r="F38" s="175"/>
      <c r="G38" s="175"/>
      <c r="H38" s="175"/>
    </row>
    <row r="39" spans="2:13" ht="13.15" customHeight="1" x14ac:dyDescent="0.2">
      <c r="C39" s="167" t="s">
        <v>51</v>
      </c>
      <c r="D39" s="167"/>
      <c r="E39" s="167"/>
      <c r="F39" s="167"/>
      <c r="G39" s="167"/>
      <c r="H39" s="167"/>
    </row>
    <row r="40" spans="2:13" ht="10.9" customHeight="1" x14ac:dyDescent="0.2">
      <c r="C40" s="167"/>
      <c r="D40" s="167"/>
      <c r="E40" s="167"/>
      <c r="F40" s="167"/>
      <c r="G40" s="167"/>
      <c r="H40" s="167"/>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5" t="s">
        <v>57</v>
      </c>
      <c r="C44" s="165"/>
      <c r="D44" s="165"/>
      <c r="E44" s="165"/>
      <c r="F44" s="165"/>
      <c r="G44" s="165"/>
      <c r="H44" s="165"/>
      <c r="I44" s="32"/>
      <c r="J44" s="32"/>
      <c r="K44" s="32"/>
      <c r="L44" s="32"/>
      <c r="M44" s="32"/>
    </row>
    <row r="46" spans="2:13" x14ac:dyDescent="0.2">
      <c r="B46" s="170" t="s">
        <v>46</v>
      </c>
      <c r="C46" s="170"/>
      <c r="D46" s="170"/>
      <c r="E46" s="170"/>
      <c r="F46" s="170"/>
      <c r="G46" s="170"/>
      <c r="H46" s="170"/>
    </row>
    <row r="47" spans="2:13" x14ac:dyDescent="0.2">
      <c r="B47" s="171" t="s">
        <v>332</v>
      </c>
      <c r="C47" s="171"/>
      <c r="D47" s="171"/>
      <c r="E47" s="171"/>
      <c r="F47" s="171"/>
      <c r="G47" s="171"/>
      <c r="H47" s="171"/>
    </row>
    <row r="48" spans="2:13" x14ac:dyDescent="0.2">
      <c r="B48" s="173" t="s">
        <v>289</v>
      </c>
      <c r="C48" s="169"/>
      <c r="D48" s="169"/>
      <c r="E48" s="169"/>
      <c r="F48" s="169"/>
      <c r="G48" s="169"/>
      <c r="H48" s="169"/>
      <c r="J48" s="1"/>
    </row>
    <row r="49" spans="2:10" x14ac:dyDescent="0.2">
      <c r="B49" s="163" t="s">
        <v>290</v>
      </c>
      <c r="C49" s="163"/>
      <c r="D49" s="163"/>
      <c r="E49" s="163"/>
      <c r="F49" s="163"/>
      <c r="G49" s="163"/>
      <c r="H49" s="163"/>
      <c r="J49" s="1"/>
    </row>
    <row r="50" spans="2:10" x14ac:dyDescent="0.2">
      <c r="B50" s="39"/>
      <c r="C50" s="39"/>
      <c r="D50" s="39"/>
      <c r="E50" s="39"/>
      <c r="F50" s="39"/>
      <c r="G50" s="39"/>
      <c r="H50" s="39"/>
      <c r="J50" s="1"/>
    </row>
    <row r="51" spans="2:10" x14ac:dyDescent="0.2">
      <c r="B51" s="174" t="s">
        <v>9</v>
      </c>
      <c r="C51" s="174"/>
      <c r="D51" s="174"/>
      <c r="E51" s="174"/>
      <c r="F51" s="174"/>
      <c r="G51" s="174"/>
      <c r="H51" s="174"/>
    </row>
    <row r="52" spans="2:10" x14ac:dyDescent="0.2">
      <c r="B52" s="172" t="s">
        <v>333</v>
      </c>
      <c r="C52" s="172"/>
      <c r="D52" s="172"/>
      <c r="E52" s="172"/>
      <c r="F52" s="172"/>
      <c r="G52" s="172"/>
      <c r="H52" s="172"/>
    </row>
    <row r="53" spans="2:10" x14ac:dyDescent="0.2">
      <c r="B53" s="164" t="s">
        <v>291</v>
      </c>
      <c r="C53" s="164"/>
      <c r="D53" s="164"/>
      <c r="E53" s="164"/>
      <c r="F53" s="164"/>
      <c r="G53" s="164"/>
      <c r="H53" s="164"/>
    </row>
    <row r="54" spans="2:10" x14ac:dyDescent="0.2">
      <c r="B54" s="163" t="s">
        <v>290</v>
      </c>
      <c r="C54" s="163"/>
      <c r="D54" s="163"/>
      <c r="E54" s="163"/>
      <c r="F54" s="163"/>
      <c r="G54" s="163"/>
      <c r="H54" s="163"/>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B47" sqref="B47:H49"/>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76" t="s">
        <v>247</v>
      </c>
      <c r="C2" s="166"/>
      <c r="D2" s="166"/>
      <c r="E2" s="166"/>
      <c r="F2" s="166"/>
      <c r="G2" s="166"/>
      <c r="H2" s="166"/>
    </row>
    <row r="3" spans="2:8" ht="6.75" customHeight="1" x14ac:dyDescent="0.2"/>
    <row r="4" spans="2:8" ht="12.75" customHeight="1" x14ac:dyDescent="0.2">
      <c r="B4" s="175" t="s">
        <v>339</v>
      </c>
      <c r="C4" s="175"/>
      <c r="D4" s="175"/>
      <c r="E4" s="175"/>
      <c r="F4" s="175"/>
      <c r="G4" s="175"/>
      <c r="H4" s="175"/>
    </row>
    <row r="5" spans="2:8" ht="0.75" customHeight="1" x14ac:dyDescent="0.2">
      <c r="B5" s="4"/>
      <c r="C5" s="16"/>
      <c r="D5" s="16"/>
      <c r="E5" s="16"/>
    </row>
    <row r="6" spans="2:8" x14ac:dyDescent="0.2">
      <c r="B6" s="182" t="s">
        <v>249</v>
      </c>
      <c r="C6" s="183"/>
      <c r="D6" s="183"/>
      <c r="E6" s="183"/>
      <c r="F6" s="183"/>
      <c r="G6" s="183"/>
      <c r="H6" s="183"/>
    </row>
    <row r="7" spans="2:8" x14ac:dyDescent="0.2">
      <c r="B7" s="183"/>
      <c r="C7" s="183"/>
      <c r="D7" s="183"/>
      <c r="E7" s="183"/>
      <c r="F7" s="183"/>
      <c r="G7" s="183"/>
      <c r="H7" s="183"/>
    </row>
    <row r="8" spans="2:8" x14ac:dyDescent="0.2">
      <c r="B8" s="183"/>
      <c r="C8" s="183"/>
      <c r="D8" s="183"/>
      <c r="E8" s="183"/>
      <c r="F8" s="183"/>
      <c r="G8" s="183"/>
      <c r="H8" s="183"/>
    </row>
    <row r="9" spans="2:8" x14ac:dyDescent="0.2">
      <c r="B9" s="183"/>
      <c r="C9" s="183"/>
      <c r="D9" s="183"/>
      <c r="E9" s="183"/>
      <c r="F9" s="183"/>
      <c r="G9" s="183"/>
      <c r="H9" s="183"/>
    </row>
    <row r="10" spans="2:8" ht="12.75" customHeight="1" x14ac:dyDescent="0.2">
      <c r="B10" s="180" t="s">
        <v>60</v>
      </c>
      <c r="C10" s="180"/>
      <c r="D10" s="180"/>
      <c r="E10" s="180"/>
      <c r="F10" s="180"/>
      <c r="G10" s="180"/>
      <c r="H10" s="180"/>
    </row>
    <row r="11" spans="2:8" x14ac:dyDescent="0.2">
      <c r="B11" s="175"/>
      <c r="C11" s="175"/>
      <c r="D11" s="175"/>
      <c r="E11" s="175"/>
      <c r="F11" s="175"/>
      <c r="G11" s="175"/>
      <c r="H11" s="175"/>
    </row>
    <row r="12" spans="2:8" ht="6" customHeight="1" x14ac:dyDescent="0.2">
      <c r="B12" s="120"/>
      <c r="C12" s="120"/>
      <c r="D12" s="120"/>
      <c r="E12" s="120"/>
      <c r="F12" s="120"/>
      <c r="G12" s="120"/>
      <c r="H12" s="120"/>
    </row>
    <row r="13" spans="2:8" x14ac:dyDescent="0.2">
      <c r="B13" s="182" t="s">
        <v>248</v>
      </c>
      <c r="C13" s="183"/>
      <c r="D13" s="183"/>
      <c r="E13" s="183"/>
      <c r="F13" s="183"/>
      <c r="G13" s="183"/>
      <c r="H13" s="183"/>
    </row>
    <row r="14" spans="2:8" x14ac:dyDescent="0.2">
      <c r="B14" s="183"/>
      <c r="C14" s="183"/>
      <c r="D14" s="183"/>
      <c r="E14" s="183"/>
      <c r="F14" s="183"/>
      <c r="G14" s="183"/>
      <c r="H14" s="183"/>
    </row>
    <row r="15" spans="2:8" x14ac:dyDescent="0.2">
      <c r="B15" s="183"/>
      <c r="C15" s="183"/>
      <c r="D15" s="183"/>
      <c r="E15" s="183"/>
      <c r="F15" s="183"/>
      <c r="G15" s="183"/>
      <c r="H15" s="183"/>
    </row>
    <row r="16" spans="2:8" x14ac:dyDescent="0.2">
      <c r="B16" s="183"/>
      <c r="C16" s="183"/>
      <c r="D16" s="183"/>
      <c r="E16" s="183"/>
      <c r="F16" s="183"/>
      <c r="G16" s="183"/>
      <c r="H16" s="183"/>
    </row>
    <row r="17" spans="2:8" x14ac:dyDescent="0.2">
      <c r="B17" s="180" t="s">
        <v>256</v>
      </c>
      <c r="C17" s="180"/>
      <c r="D17" s="180"/>
      <c r="E17" s="180"/>
      <c r="F17" s="180"/>
      <c r="G17" s="180"/>
      <c r="H17" s="180"/>
    </row>
    <row r="18" spans="2:8" x14ac:dyDescent="0.2">
      <c r="B18" s="175"/>
      <c r="C18" s="175"/>
      <c r="D18" s="175"/>
      <c r="E18" s="175"/>
      <c r="F18" s="175"/>
      <c r="G18" s="175"/>
      <c r="H18" s="175"/>
    </row>
    <row r="19" spans="2:8" x14ac:dyDescent="0.2">
      <c r="B19" s="175"/>
      <c r="C19" s="175"/>
      <c r="D19" s="175"/>
      <c r="E19" s="175"/>
      <c r="F19" s="175"/>
      <c r="G19" s="175"/>
      <c r="H19" s="175"/>
    </row>
    <row r="20" spans="2:8" ht="8.25" customHeight="1" x14ac:dyDescent="0.2">
      <c r="B20" s="4"/>
      <c r="C20" s="16"/>
      <c r="D20" s="16"/>
      <c r="E20" s="16"/>
      <c r="F20" s="16"/>
    </row>
    <row r="21" spans="2:8" x14ac:dyDescent="0.2">
      <c r="B21" s="182" t="s">
        <v>250</v>
      </c>
      <c r="C21" s="183"/>
      <c r="D21" s="183"/>
      <c r="E21" s="183"/>
      <c r="F21" s="183"/>
      <c r="G21" s="183"/>
      <c r="H21" s="183"/>
    </row>
    <row r="22" spans="2:8" x14ac:dyDescent="0.2">
      <c r="B22" s="183"/>
      <c r="C22" s="183"/>
      <c r="D22" s="183"/>
      <c r="E22" s="183"/>
      <c r="F22" s="183"/>
      <c r="G22" s="183"/>
      <c r="H22" s="183"/>
    </row>
    <row r="23" spans="2:8" x14ac:dyDescent="0.2">
      <c r="B23" s="183"/>
      <c r="C23" s="183"/>
      <c r="D23" s="183"/>
      <c r="E23" s="183"/>
      <c r="F23" s="183"/>
      <c r="G23" s="183"/>
      <c r="H23" s="183"/>
    </row>
    <row r="24" spans="2:8" x14ac:dyDescent="0.2">
      <c r="B24" s="183"/>
      <c r="C24" s="183"/>
      <c r="D24" s="183"/>
      <c r="E24" s="183"/>
      <c r="F24" s="183"/>
      <c r="G24" s="183"/>
      <c r="H24" s="183"/>
    </row>
    <row r="25" spans="2:8" x14ac:dyDescent="0.2">
      <c r="B25" s="180" t="s">
        <v>61</v>
      </c>
      <c r="C25" s="180"/>
      <c r="D25" s="180"/>
      <c r="E25" s="180"/>
      <c r="F25" s="180"/>
      <c r="G25" s="180"/>
      <c r="H25" s="180"/>
    </row>
    <row r="26" spans="2:8" x14ac:dyDescent="0.2">
      <c r="B26" s="175"/>
      <c r="C26" s="175"/>
      <c r="D26" s="175"/>
      <c r="E26" s="175"/>
      <c r="F26" s="175"/>
      <c r="G26" s="175"/>
      <c r="H26" s="175"/>
    </row>
    <row r="27" spans="2:8" ht="10.5" customHeight="1" x14ac:dyDescent="0.2">
      <c r="B27" s="182" t="s">
        <v>331</v>
      </c>
      <c r="C27" s="183"/>
      <c r="D27" s="183"/>
      <c r="E27" s="183"/>
      <c r="F27" s="183"/>
      <c r="G27" s="183"/>
      <c r="H27" s="183"/>
    </row>
    <row r="28" spans="2:8" x14ac:dyDescent="0.2">
      <c r="B28" s="183"/>
      <c r="C28" s="183"/>
      <c r="D28" s="183"/>
      <c r="E28" s="183"/>
      <c r="F28" s="183"/>
      <c r="G28" s="183"/>
      <c r="H28" s="183"/>
    </row>
    <row r="29" spans="2:8" x14ac:dyDescent="0.2">
      <c r="B29" s="183"/>
      <c r="C29" s="183"/>
      <c r="D29" s="183"/>
      <c r="E29" s="183"/>
      <c r="F29" s="183"/>
      <c r="G29" s="183"/>
      <c r="H29" s="183"/>
    </row>
    <row r="30" spans="2:8" ht="9" customHeight="1" x14ac:dyDescent="0.2">
      <c r="B30" s="183"/>
      <c r="C30" s="183"/>
      <c r="D30" s="183"/>
      <c r="E30" s="183"/>
      <c r="F30" s="183"/>
      <c r="G30" s="183"/>
      <c r="H30" s="183"/>
    </row>
    <row r="31" spans="2:8" x14ac:dyDescent="0.2">
      <c r="B31" s="180" t="s">
        <v>310</v>
      </c>
      <c r="C31" s="180"/>
      <c r="D31" s="180"/>
      <c r="E31" s="180"/>
      <c r="F31" s="180"/>
      <c r="G31" s="180"/>
      <c r="H31" s="180"/>
    </row>
    <row r="32" spans="2:8" x14ac:dyDescent="0.2">
      <c r="B32" s="175"/>
      <c r="C32" s="175"/>
      <c r="D32" s="175"/>
      <c r="E32" s="175"/>
      <c r="F32" s="175"/>
      <c r="G32" s="175"/>
      <c r="H32" s="175"/>
    </row>
    <row r="33" spans="2:13" ht="6.75" customHeight="1" x14ac:dyDescent="0.2">
      <c r="D33" s="16"/>
      <c r="E33" s="16"/>
      <c r="F33" s="16"/>
      <c r="G33" s="4"/>
      <c r="H33" s="4"/>
    </row>
    <row r="34" spans="2:13" x14ac:dyDescent="0.2">
      <c r="B34" s="167" t="s">
        <v>313</v>
      </c>
      <c r="C34" s="167"/>
      <c r="D34" s="167"/>
      <c r="E34" s="167"/>
      <c r="F34" s="167"/>
      <c r="G34" s="167"/>
      <c r="H34" s="167"/>
    </row>
    <row r="35" spans="2:13" ht="6" customHeight="1" x14ac:dyDescent="0.2">
      <c r="B35" s="36"/>
      <c r="C35" s="36"/>
      <c r="D35" s="36"/>
      <c r="E35" s="36"/>
      <c r="F35" s="55"/>
      <c r="G35" s="55"/>
      <c r="H35" s="55"/>
      <c r="M35" s="36"/>
    </row>
    <row r="36" spans="2:13" x14ac:dyDescent="0.2">
      <c r="B36" s="177" t="s">
        <v>251</v>
      </c>
      <c r="C36" s="178"/>
      <c r="D36" s="178"/>
      <c r="E36" s="178"/>
      <c r="F36" s="178"/>
      <c r="G36" s="178"/>
      <c r="H36" s="178"/>
      <c r="M36" s="36"/>
    </row>
    <row r="37" spans="2:13" x14ac:dyDescent="0.2">
      <c r="B37" s="178"/>
      <c r="C37" s="178"/>
      <c r="D37" s="178"/>
      <c r="E37" s="178"/>
      <c r="F37" s="178"/>
      <c r="G37" s="178"/>
      <c r="H37" s="178"/>
      <c r="M37" s="36"/>
    </row>
    <row r="38" spans="2:13" ht="21" customHeight="1" x14ac:dyDescent="0.2">
      <c r="B38" s="178"/>
      <c r="C38" s="178"/>
      <c r="D38" s="178"/>
      <c r="E38" s="178"/>
      <c r="F38" s="178"/>
      <c r="G38" s="178"/>
      <c r="H38" s="178"/>
      <c r="M38" s="36"/>
    </row>
    <row r="39" spans="2:13" ht="5.45" customHeight="1" x14ac:dyDescent="0.2">
      <c r="B39" s="181"/>
      <c r="C39" s="181"/>
      <c r="D39" s="181"/>
      <c r="E39" s="181"/>
      <c r="F39" s="181"/>
      <c r="G39" s="181"/>
      <c r="H39" s="181"/>
      <c r="M39" s="36"/>
    </row>
    <row r="40" spans="2:13" ht="12.75" customHeight="1" x14ac:dyDescent="0.2">
      <c r="B40" s="167" t="s">
        <v>62</v>
      </c>
      <c r="C40" s="167"/>
      <c r="D40" s="167"/>
      <c r="E40" s="167"/>
      <c r="F40" s="167"/>
      <c r="G40" s="167"/>
      <c r="H40" s="167"/>
    </row>
    <row r="41" spans="2:13" x14ac:dyDescent="0.2">
      <c r="B41" s="167"/>
      <c r="C41" s="167"/>
      <c r="D41" s="167"/>
      <c r="E41" s="167"/>
      <c r="F41" s="167"/>
      <c r="G41" s="167"/>
      <c r="H41" s="167"/>
    </row>
    <row r="42" spans="2:13" ht="10.5" customHeight="1" x14ac:dyDescent="0.2">
      <c r="B42" s="56"/>
      <c r="C42" s="56"/>
      <c r="D42" s="56"/>
      <c r="E42" s="56"/>
      <c r="F42" s="56"/>
      <c r="G42" s="56"/>
      <c r="H42" s="56"/>
    </row>
    <row r="43" spans="2:13" x14ac:dyDescent="0.2">
      <c r="B43" s="177" t="s">
        <v>252</v>
      </c>
      <c r="C43" s="178"/>
      <c r="D43" s="178"/>
      <c r="E43" s="178"/>
      <c r="F43" s="178"/>
      <c r="G43" s="178"/>
      <c r="H43" s="178"/>
    </row>
    <row r="44" spans="2:13" x14ac:dyDescent="0.2">
      <c r="B44" s="178"/>
      <c r="C44" s="178"/>
      <c r="D44" s="178"/>
      <c r="E44" s="178"/>
      <c r="F44" s="178"/>
      <c r="G44" s="178"/>
      <c r="H44" s="178"/>
    </row>
    <row r="45" spans="2:13" x14ac:dyDescent="0.2">
      <c r="B45" s="178"/>
      <c r="C45" s="178"/>
      <c r="D45" s="178"/>
      <c r="E45" s="178"/>
      <c r="F45" s="178"/>
      <c r="G45" s="178"/>
      <c r="H45" s="178"/>
    </row>
    <row r="46" spans="2:13" ht="2.25" customHeight="1" x14ac:dyDescent="0.2">
      <c r="B46" s="181"/>
      <c r="C46" s="181"/>
      <c r="D46" s="181"/>
      <c r="E46" s="181"/>
      <c r="F46" s="181"/>
      <c r="G46" s="181"/>
      <c r="H46" s="181"/>
    </row>
    <row r="47" spans="2:13" ht="10.9" customHeight="1" x14ac:dyDescent="0.2">
      <c r="B47" s="167" t="s">
        <v>63</v>
      </c>
      <c r="C47" s="167"/>
      <c r="D47" s="167"/>
      <c r="E47" s="167"/>
      <c r="F47" s="167"/>
      <c r="G47" s="167"/>
      <c r="H47" s="167"/>
    </row>
    <row r="48" spans="2:13" x14ac:dyDescent="0.2">
      <c r="B48" s="167"/>
      <c r="C48" s="167"/>
      <c r="D48" s="167"/>
      <c r="E48" s="167"/>
      <c r="F48" s="167"/>
      <c r="G48" s="167"/>
      <c r="H48" s="167"/>
    </row>
    <row r="49" spans="2:13" ht="11.45" customHeight="1" x14ac:dyDescent="0.2">
      <c r="B49" s="167"/>
      <c r="C49" s="167"/>
      <c r="D49" s="167"/>
      <c r="E49" s="167"/>
      <c r="F49" s="167"/>
      <c r="G49" s="167"/>
      <c r="H49" s="167"/>
    </row>
    <row r="50" spans="2:13" ht="11.25" customHeight="1" x14ac:dyDescent="0.2">
      <c r="B50" s="36"/>
      <c r="C50" s="36"/>
      <c r="D50" s="36"/>
      <c r="E50" s="36"/>
      <c r="F50" s="36"/>
      <c r="G50" s="55"/>
      <c r="H50" s="55"/>
    </row>
    <row r="51" spans="2:13" ht="11.45" customHeight="1" x14ac:dyDescent="0.2">
      <c r="B51" s="177" t="s">
        <v>253</v>
      </c>
      <c r="C51" s="178"/>
      <c r="D51" s="178"/>
      <c r="E51" s="178"/>
      <c r="F51" s="178"/>
      <c r="G51" s="178"/>
      <c r="H51" s="178"/>
    </row>
    <row r="52" spans="2:13" ht="4.1500000000000004" hidden="1" customHeight="1" x14ac:dyDescent="0.2">
      <c r="B52" s="178"/>
      <c r="C52" s="178"/>
      <c r="D52" s="178"/>
      <c r="E52" s="178"/>
      <c r="F52" s="178"/>
      <c r="G52" s="178"/>
      <c r="H52" s="178"/>
    </row>
    <row r="53" spans="2:13" ht="10.15" customHeight="1" x14ac:dyDescent="0.2">
      <c r="B53" s="178"/>
      <c r="C53" s="178"/>
      <c r="D53" s="178"/>
      <c r="E53" s="178"/>
      <c r="F53" s="178"/>
      <c r="G53" s="178"/>
      <c r="H53" s="178"/>
      <c r="I53" s="31"/>
      <c r="J53" s="31"/>
      <c r="K53" s="31"/>
      <c r="L53" s="31"/>
      <c r="M53" s="31"/>
    </row>
    <row r="54" spans="2:13" x14ac:dyDescent="0.2">
      <c r="B54" s="178"/>
      <c r="C54" s="178"/>
      <c r="D54" s="178"/>
      <c r="E54" s="178"/>
      <c r="F54" s="178"/>
      <c r="G54" s="178"/>
      <c r="H54" s="178"/>
      <c r="I54" s="31"/>
      <c r="J54" s="31"/>
      <c r="K54" s="31"/>
      <c r="L54" s="31"/>
      <c r="M54" s="31"/>
    </row>
    <row r="55" spans="2:13" x14ac:dyDescent="0.2">
      <c r="B55" s="179" t="s">
        <v>64</v>
      </c>
      <c r="C55" s="179"/>
      <c r="D55" s="179"/>
      <c r="E55" s="179"/>
      <c r="F55" s="179"/>
      <c r="G55" s="179"/>
      <c r="H55" s="179"/>
      <c r="J55" s="31"/>
      <c r="K55" s="31"/>
      <c r="L55" s="31"/>
      <c r="M55" s="31"/>
    </row>
    <row r="56" spans="2:13" ht="12.75" customHeight="1" x14ac:dyDescent="0.2">
      <c r="B56" s="167"/>
      <c r="C56" s="167"/>
      <c r="D56" s="167"/>
      <c r="E56" s="167"/>
      <c r="F56" s="167"/>
      <c r="G56" s="167"/>
      <c r="H56" s="167"/>
      <c r="I56" s="32"/>
      <c r="J56" s="32"/>
      <c r="K56" s="32"/>
      <c r="L56" s="32"/>
      <c r="M56" s="32"/>
    </row>
    <row r="58" spans="2:13" ht="11.45" customHeight="1" x14ac:dyDescent="0.2">
      <c r="B58" s="177" t="s">
        <v>311</v>
      </c>
      <c r="C58" s="178"/>
      <c r="D58" s="178"/>
      <c r="E58" s="178"/>
      <c r="F58" s="178"/>
      <c r="G58" s="178"/>
      <c r="H58" s="178"/>
    </row>
    <row r="59" spans="2:13" ht="12.75" hidden="1" customHeight="1" x14ac:dyDescent="0.2">
      <c r="B59" s="178"/>
      <c r="C59" s="178"/>
      <c r="D59" s="178"/>
      <c r="E59" s="178"/>
      <c r="F59" s="178"/>
      <c r="G59" s="178"/>
      <c r="H59" s="178"/>
    </row>
    <row r="60" spans="2:13" ht="10.15" customHeight="1" x14ac:dyDescent="0.2">
      <c r="B60" s="178"/>
      <c r="C60" s="178"/>
      <c r="D60" s="178"/>
      <c r="E60" s="178"/>
      <c r="F60" s="178"/>
      <c r="G60" s="178"/>
      <c r="H60" s="178"/>
      <c r="I60" s="31"/>
      <c r="J60" s="31"/>
      <c r="K60" s="31"/>
      <c r="L60" s="31"/>
      <c r="M60" s="31"/>
    </row>
    <row r="61" spans="2:13" ht="8.25" customHeight="1" x14ac:dyDescent="0.2">
      <c r="B61" s="178"/>
      <c r="C61" s="178"/>
      <c r="D61" s="178"/>
      <c r="E61" s="178"/>
      <c r="F61" s="178"/>
      <c r="G61" s="178"/>
      <c r="H61" s="178"/>
      <c r="I61" s="31"/>
      <c r="J61" s="31"/>
      <c r="K61" s="31"/>
      <c r="L61" s="31"/>
      <c r="M61" s="31"/>
    </row>
    <row r="62" spans="2:13" x14ac:dyDescent="0.2">
      <c r="B62" s="179" t="s">
        <v>312</v>
      </c>
      <c r="C62" s="179"/>
      <c r="D62" s="179"/>
      <c r="E62" s="179"/>
      <c r="F62" s="179"/>
      <c r="G62" s="179"/>
      <c r="H62" s="179"/>
      <c r="J62" s="31"/>
      <c r="K62" s="31"/>
      <c r="L62" s="31"/>
      <c r="M62" s="31"/>
    </row>
    <row r="63" spans="2:13" ht="12.75" customHeight="1" x14ac:dyDescent="0.2">
      <c r="B63" s="167"/>
      <c r="C63" s="167"/>
      <c r="D63" s="167"/>
      <c r="E63" s="167"/>
      <c r="F63" s="167"/>
      <c r="G63" s="167"/>
      <c r="H63" s="167"/>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31:H32"/>
    <mergeCell ref="B58:H61"/>
    <mergeCell ref="B62:H63"/>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L27" sqref="L27"/>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70" t="s">
        <v>65</v>
      </c>
      <c r="C2" s="170"/>
      <c r="D2" s="170"/>
      <c r="E2" s="170"/>
      <c r="F2" s="170"/>
      <c r="G2" s="170"/>
      <c r="H2" s="170"/>
    </row>
    <row r="4" spans="2:8" ht="12.75" x14ac:dyDescent="0.2">
      <c r="B4" s="170" t="s">
        <v>233</v>
      </c>
      <c r="C4" s="170"/>
      <c r="D4" s="170"/>
      <c r="E4" s="170"/>
      <c r="F4" s="170"/>
      <c r="G4" s="170"/>
      <c r="H4" s="170"/>
    </row>
    <row r="6" spans="2:8" x14ac:dyDescent="0.2">
      <c r="B6" s="7" t="s">
        <v>23</v>
      </c>
    </row>
    <row r="7" spans="2:8" x14ac:dyDescent="0.2">
      <c r="B7" s="43" t="s">
        <v>22</v>
      </c>
    </row>
    <row r="8" spans="2:8" x14ac:dyDescent="0.2">
      <c r="B8" s="8"/>
    </row>
    <row r="9" spans="2:8" ht="12.75" thickBot="1" x14ac:dyDescent="0.25">
      <c r="B9" s="184" t="s">
        <v>66</v>
      </c>
      <c r="C9" s="184" t="s">
        <v>67</v>
      </c>
      <c r="D9" s="185" t="s">
        <v>96</v>
      </c>
      <c r="E9" s="185"/>
      <c r="F9" s="185"/>
      <c r="G9" s="185"/>
      <c r="H9" s="184" t="s">
        <v>72</v>
      </c>
    </row>
    <row r="10" spans="2:8" ht="37.5" customHeight="1" thickTop="1" thickBot="1" x14ac:dyDescent="0.25">
      <c r="B10" s="185"/>
      <c r="C10" s="185"/>
      <c r="D10" s="44" t="s">
        <v>68</v>
      </c>
      <c r="E10" s="44" t="s">
        <v>69</v>
      </c>
      <c r="F10" s="44" t="s">
        <v>70</v>
      </c>
      <c r="G10" s="44" t="s">
        <v>71</v>
      </c>
      <c r="H10" s="185"/>
    </row>
    <row r="11" spans="2:8" ht="12.75" thickTop="1" x14ac:dyDescent="0.2">
      <c r="B11" s="45">
        <f>'[1]1 zpf_clenovi'!$B$5</f>
        <v>45747</v>
      </c>
      <c r="C11" s="46"/>
      <c r="D11" s="46"/>
      <c r="E11" s="46"/>
      <c r="F11" s="46"/>
      <c r="G11" s="46"/>
      <c r="H11" s="46"/>
    </row>
    <row r="12" spans="2:8" x14ac:dyDescent="0.2">
      <c r="B12" s="47" t="s">
        <v>73</v>
      </c>
      <c r="C12" s="48">
        <f>'[1]1 zpf_clenovi'!C6</f>
        <v>26914</v>
      </c>
      <c r="D12" s="48">
        <f>'[1]1 zpf_clenovi'!D6</f>
        <v>82643</v>
      </c>
      <c r="E12" s="48">
        <f>'[1]1 zpf_clenovi'!E6</f>
        <v>141089</v>
      </c>
      <c r="F12" s="48">
        <f>'[1]1 zpf_clenovi'!F6</f>
        <v>12208</v>
      </c>
      <c r="G12" s="48">
        <f>'[1]1 zpf_clenovi'!G6</f>
        <v>235940</v>
      </c>
      <c r="H12" s="48">
        <f>'[1]1 zpf_clenovi'!H6</f>
        <v>262854</v>
      </c>
    </row>
    <row r="13" spans="2:8" x14ac:dyDescent="0.2">
      <c r="B13" s="47" t="s">
        <v>74</v>
      </c>
      <c r="C13" s="48">
        <f>'[1]1 zpf_clenovi'!C7</f>
        <v>31586</v>
      </c>
      <c r="D13" s="48">
        <f>'[1]1 zpf_clenovi'!D7</f>
        <v>89753</v>
      </c>
      <c r="E13" s="48">
        <f>'[1]1 zpf_clenovi'!E7</f>
        <v>148655</v>
      </c>
      <c r="F13" s="48">
        <f>'[1]1 zpf_clenovi'!F7</f>
        <v>12579</v>
      </c>
      <c r="G13" s="48">
        <f>'[1]1 zpf_clenovi'!G7</f>
        <v>250987</v>
      </c>
      <c r="H13" s="48">
        <f>'[1]1 zpf_clenovi'!H7</f>
        <v>282573</v>
      </c>
    </row>
    <row r="14" spans="2:8" x14ac:dyDescent="0.2">
      <c r="B14" s="47" t="s">
        <v>75</v>
      </c>
      <c r="C14" s="48">
        <f>'[1]1 zpf_clenovi'!C8</f>
        <v>3011</v>
      </c>
      <c r="D14" s="48">
        <f>'[1]1 zpf_clenovi'!D8</f>
        <v>29051</v>
      </c>
      <c r="E14" s="48">
        <f>'[1]1 zpf_clenovi'!E8</f>
        <v>32690</v>
      </c>
      <c r="F14" s="48">
        <f>'[1]1 zpf_clenovi'!F8</f>
        <v>4834</v>
      </c>
      <c r="G14" s="48">
        <f>'[1]1 zpf_clenovi'!G8</f>
        <v>66575</v>
      </c>
      <c r="H14" s="48">
        <f>'[1]1 zpf_clenovi'!H8</f>
        <v>69586</v>
      </c>
    </row>
    <row r="15" spans="2:8" x14ac:dyDescent="0.2">
      <c r="B15" s="49" t="s">
        <v>4</v>
      </c>
      <c r="C15" s="50">
        <f>'[1]1 zpf_clenovi'!C9</f>
        <v>61511</v>
      </c>
      <c r="D15" s="50">
        <f>'[1]1 zpf_clenovi'!D9</f>
        <v>201447</v>
      </c>
      <c r="E15" s="50">
        <f>'[1]1 zpf_clenovi'!E9</f>
        <v>322434</v>
      </c>
      <c r="F15" s="50">
        <f>'[1]1 zpf_clenovi'!F9</f>
        <v>29621</v>
      </c>
      <c r="G15" s="50">
        <f>'[1]1 zpf_clenovi'!G9</f>
        <v>553502</v>
      </c>
      <c r="H15" s="50">
        <f>'[1]1 zpf_clenovi'!H9</f>
        <v>615013</v>
      </c>
    </row>
    <row r="16" spans="2:8" x14ac:dyDescent="0.2">
      <c r="B16" s="51">
        <f>'[1]1 zpf_clenovi'!$B$10</f>
        <v>45838</v>
      </c>
      <c r="C16" s="52"/>
      <c r="D16" s="52"/>
      <c r="E16" s="52"/>
      <c r="F16" s="52"/>
      <c r="G16" s="52"/>
      <c r="H16" s="52"/>
    </row>
    <row r="17" spans="2:9" x14ac:dyDescent="0.2">
      <c r="B17" s="53" t="s">
        <v>76</v>
      </c>
      <c r="C17" s="54">
        <f>'[1]1 zpf_clenovi'!C11</f>
        <v>26846</v>
      </c>
      <c r="D17" s="54">
        <f>'[1]1 zpf_clenovi'!D11</f>
        <v>82717</v>
      </c>
      <c r="E17" s="54">
        <f>'[1]1 zpf_clenovi'!E11</f>
        <v>141666</v>
      </c>
      <c r="F17" s="54">
        <f>'[1]1 zpf_clenovi'!F11</f>
        <v>12398</v>
      </c>
      <c r="G17" s="54">
        <f>'[1]1 zpf_clenovi'!G11</f>
        <v>236781</v>
      </c>
      <c r="H17" s="54">
        <f>'[1]1 zpf_clenovi'!H11</f>
        <v>263627</v>
      </c>
    </row>
    <row r="18" spans="2:9" x14ac:dyDescent="0.2">
      <c r="B18" s="53" t="s">
        <v>77</v>
      </c>
      <c r="C18" s="54">
        <f>'[1]1 zpf_clenovi'!C12</f>
        <v>31482</v>
      </c>
      <c r="D18" s="54">
        <f>'[1]1 zpf_clenovi'!D12</f>
        <v>90068</v>
      </c>
      <c r="E18" s="54">
        <f>'[1]1 zpf_clenovi'!E12</f>
        <v>149169</v>
      </c>
      <c r="F18" s="54">
        <f>'[1]1 zpf_clenovi'!F12</f>
        <v>12775</v>
      </c>
      <c r="G18" s="54">
        <f>'[1]1 zpf_clenovi'!G12</f>
        <v>252012</v>
      </c>
      <c r="H18" s="54">
        <f>'[1]1 zpf_clenovi'!H12</f>
        <v>283494</v>
      </c>
    </row>
    <row r="19" spans="2:9" x14ac:dyDescent="0.2">
      <c r="B19" s="53" t="s">
        <v>78</v>
      </c>
      <c r="C19" s="54">
        <f>'[1]1 zpf_clenovi'!C13</f>
        <v>3156</v>
      </c>
      <c r="D19" s="54">
        <f>'[1]1 zpf_clenovi'!D13</f>
        <v>30549</v>
      </c>
      <c r="E19" s="54">
        <f>'[1]1 zpf_clenovi'!E13</f>
        <v>33800</v>
      </c>
      <c r="F19" s="54">
        <f>'[1]1 zpf_clenovi'!F13</f>
        <v>5011</v>
      </c>
      <c r="G19" s="54">
        <f>'[1]1 zpf_clenovi'!G13</f>
        <v>69360</v>
      </c>
      <c r="H19" s="54">
        <f>'[1]1 zpf_clenovi'!H13</f>
        <v>72516</v>
      </c>
      <c r="I19" s="9"/>
    </row>
    <row r="20" spans="2:9" x14ac:dyDescent="0.2">
      <c r="B20" s="49" t="s">
        <v>4</v>
      </c>
      <c r="C20" s="50">
        <f>'[1]1 zpf_clenovi'!C14</f>
        <v>61484</v>
      </c>
      <c r="D20" s="50">
        <f>'[1]1 zpf_clenovi'!D14</f>
        <v>203334</v>
      </c>
      <c r="E20" s="50">
        <f>'[1]1 zpf_clenovi'!E14</f>
        <v>324635</v>
      </c>
      <c r="F20" s="50">
        <f>'[1]1 zpf_clenovi'!F14</f>
        <v>30184</v>
      </c>
      <c r="G20" s="50">
        <f>'[1]1 zpf_clenovi'!G14</f>
        <v>558153</v>
      </c>
      <c r="H20" s="50">
        <f>'[1]1 zpf_clenovi'!H14</f>
        <v>619637</v>
      </c>
    </row>
    <row r="21" spans="2:9" x14ac:dyDescent="0.2">
      <c r="B21" s="10"/>
      <c r="C21" s="11"/>
      <c r="D21" s="11"/>
      <c r="E21" s="11"/>
      <c r="F21" s="11"/>
      <c r="G21" s="11"/>
      <c r="H21" s="11"/>
    </row>
    <row r="22" spans="2:9" ht="13.5" customHeight="1" x14ac:dyDescent="0.2">
      <c r="B22" s="186" t="s">
        <v>5</v>
      </c>
      <c r="C22" s="186"/>
      <c r="D22" s="186"/>
      <c r="E22" s="186"/>
      <c r="F22" s="186"/>
      <c r="G22" s="186"/>
      <c r="H22" s="186"/>
    </row>
    <row r="23" spans="2:9" ht="16.5" customHeight="1" x14ac:dyDescent="0.2">
      <c r="B23" s="186"/>
      <c r="C23" s="186"/>
      <c r="D23" s="186"/>
      <c r="E23" s="186"/>
      <c r="F23" s="186"/>
      <c r="G23" s="186"/>
      <c r="H23" s="186"/>
    </row>
    <row r="24" spans="2:9" ht="21.75" customHeight="1" x14ac:dyDescent="0.2">
      <c r="B24" s="186"/>
      <c r="C24" s="186"/>
      <c r="D24" s="186"/>
      <c r="E24" s="186"/>
      <c r="F24" s="186"/>
      <c r="G24" s="186"/>
      <c r="H24" s="186"/>
    </row>
    <row r="25" spans="2:9" x14ac:dyDescent="0.2">
      <c r="B25" s="14"/>
      <c r="C25" s="15"/>
      <c r="D25" s="15"/>
      <c r="E25" s="15"/>
      <c r="F25" s="15"/>
      <c r="G25" s="15"/>
      <c r="H25" s="15"/>
    </row>
    <row r="26" spans="2:9" x14ac:dyDescent="0.2">
      <c r="B26" s="187" t="s">
        <v>6</v>
      </c>
      <c r="C26" s="187"/>
      <c r="D26" s="187"/>
      <c r="E26" s="187"/>
      <c r="F26" s="187"/>
      <c r="G26" s="187"/>
      <c r="H26" s="187"/>
    </row>
    <row r="27" spans="2:9" x14ac:dyDescent="0.2">
      <c r="B27" s="187"/>
      <c r="C27" s="187"/>
      <c r="D27" s="187"/>
      <c r="E27" s="187"/>
      <c r="F27" s="187"/>
      <c r="G27" s="187"/>
      <c r="H27" s="187"/>
    </row>
    <row r="28" spans="2:9" ht="25.5" customHeight="1" x14ac:dyDescent="0.2">
      <c r="B28" s="187"/>
      <c r="C28" s="187"/>
      <c r="D28" s="187"/>
      <c r="E28" s="187"/>
      <c r="F28" s="187"/>
      <c r="G28" s="187"/>
      <c r="H28" s="187"/>
    </row>
    <row r="29" spans="2:9" x14ac:dyDescent="0.2">
      <c r="B29" s="14"/>
      <c r="C29" s="15"/>
      <c r="D29" s="15"/>
      <c r="E29" s="15"/>
      <c r="F29" s="15"/>
      <c r="G29" s="15"/>
      <c r="H29" s="15"/>
    </row>
    <row r="30" spans="2:9" x14ac:dyDescent="0.2">
      <c r="B30" s="7" t="s">
        <v>47</v>
      </c>
    </row>
    <row r="31" spans="2:9" x14ac:dyDescent="0.2">
      <c r="B31" s="43" t="s">
        <v>200</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workbookViewId="0">
      <selection activeCell="O53" sqref="O53"/>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158</v>
      </c>
    </row>
    <row r="3" spans="2:13" x14ac:dyDescent="0.2">
      <c r="B3" s="43" t="s">
        <v>159</v>
      </c>
    </row>
    <row r="4" spans="2:13" x14ac:dyDescent="0.2">
      <c r="B4" s="8"/>
    </row>
    <row r="5" spans="2:13" ht="12.75" customHeight="1" thickBot="1" x14ac:dyDescent="0.25">
      <c r="B5" s="184" t="s">
        <v>80</v>
      </c>
      <c r="C5" s="188" t="s">
        <v>76</v>
      </c>
      <c r="D5" s="188"/>
      <c r="E5" s="188"/>
      <c r="F5" s="185" t="s">
        <v>84</v>
      </c>
      <c r="G5" s="185"/>
      <c r="H5" s="185"/>
      <c r="I5" s="188" t="s">
        <v>75</v>
      </c>
      <c r="J5" s="188"/>
      <c r="K5" s="188"/>
      <c r="L5" s="184" t="s">
        <v>72</v>
      </c>
    </row>
    <row r="6" spans="2:13" ht="37.5" customHeight="1" thickTop="1" thickBot="1" x14ac:dyDescent="0.25">
      <c r="B6" s="185"/>
      <c r="C6" s="58" t="s">
        <v>81</v>
      </c>
      <c r="D6" s="59" t="s">
        <v>82</v>
      </c>
      <c r="E6" s="59" t="s">
        <v>83</v>
      </c>
      <c r="F6" s="57" t="s">
        <v>81</v>
      </c>
      <c r="G6" s="44" t="s">
        <v>82</v>
      </c>
      <c r="H6" s="44" t="s">
        <v>83</v>
      </c>
      <c r="I6" s="58" t="s">
        <v>81</v>
      </c>
      <c r="J6" s="59" t="s">
        <v>82</v>
      </c>
      <c r="K6" s="59" t="s">
        <v>83</v>
      </c>
      <c r="L6" s="185"/>
    </row>
    <row r="7" spans="2:13" ht="12.75" thickTop="1" x14ac:dyDescent="0.2">
      <c r="B7" s="60" t="s">
        <v>95</v>
      </c>
      <c r="C7" s="103">
        <f>'[2]1_dpf_clenovi'!C6</f>
        <v>6286</v>
      </c>
      <c r="D7" s="103">
        <f>'[1]2 zpf_clenovi'!D6</f>
        <v>1614</v>
      </c>
      <c r="E7" s="103">
        <f>'[1]2 zpf_clenovi'!E6</f>
        <v>3771</v>
      </c>
      <c r="F7" s="104">
        <f>'[1]2 zpf_clenovi'!F6</f>
        <v>2157</v>
      </c>
      <c r="G7" s="104">
        <f>'[1]2 zpf_clenovi'!G6</f>
        <v>1630</v>
      </c>
      <c r="H7" s="104">
        <f>'[1]2 zpf_clenovi'!H6</f>
        <v>3787</v>
      </c>
      <c r="I7" s="105">
        <f>'[1]2 zpf_clenovi'!I6</f>
        <v>1661</v>
      </c>
      <c r="J7" s="105">
        <f>'[1]2 zpf_clenovi'!J6</f>
        <v>1246</v>
      </c>
      <c r="K7" s="105">
        <f>'[1]2 zpf_clenovi'!K6</f>
        <v>2907</v>
      </c>
      <c r="L7" s="104">
        <f>'[1]2 zpf_clenovi'!L6</f>
        <v>10465</v>
      </c>
    </row>
    <row r="8" spans="2:13" x14ac:dyDescent="0.2">
      <c r="B8" s="60" t="s">
        <v>86</v>
      </c>
      <c r="C8" s="103">
        <f>'[1]2 zpf_clenovi'!C7</f>
        <v>11239</v>
      </c>
      <c r="D8" s="103">
        <f>'[1]2 zpf_clenovi'!D7</f>
        <v>8594</v>
      </c>
      <c r="E8" s="103">
        <f>'[1]2 zpf_clenovi'!E7</f>
        <v>19833</v>
      </c>
      <c r="F8" s="104">
        <f>'[1]2 zpf_clenovi'!F7</f>
        <v>11911</v>
      </c>
      <c r="G8" s="104">
        <f>'[1]2 zpf_clenovi'!G7</f>
        <v>8825</v>
      </c>
      <c r="H8" s="104">
        <f>'[1]2 zpf_clenovi'!H7</f>
        <v>20736</v>
      </c>
      <c r="I8" s="105">
        <f>'[1]2 zpf_clenovi'!I7</f>
        <v>8827</v>
      </c>
      <c r="J8" s="105">
        <f>'[1]2 zpf_clenovi'!J7</f>
        <v>6476</v>
      </c>
      <c r="K8" s="105">
        <f>'[1]2 zpf_clenovi'!K7</f>
        <v>15303</v>
      </c>
      <c r="L8" s="104">
        <f>'[1]2 zpf_clenovi'!L7</f>
        <v>55872</v>
      </c>
    </row>
    <row r="9" spans="2:13" x14ac:dyDescent="0.2">
      <c r="B9" s="60" t="s">
        <v>87</v>
      </c>
      <c r="C9" s="103">
        <f>'[1]2 zpf_clenovi'!C8</f>
        <v>18493</v>
      </c>
      <c r="D9" s="103">
        <f>'[1]2 zpf_clenovi'!D8</f>
        <v>15199</v>
      </c>
      <c r="E9" s="103">
        <f>'[1]2 zpf_clenovi'!E8</f>
        <v>33692</v>
      </c>
      <c r="F9" s="104">
        <f>'[1]2 zpf_clenovi'!F8</f>
        <v>19666</v>
      </c>
      <c r="G9" s="104">
        <f>'[1]2 zpf_clenovi'!G8</f>
        <v>15946</v>
      </c>
      <c r="H9" s="104">
        <f>'[1]2 zpf_clenovi'!H8</f>
        <v>35612</v>
      </c>
      <c r="I9" s="105">
        <f>'[1]2 zpf_clenovi'!I8</f>
        <v>7716</v>
      </c>
      <c r="J9" s="105">
        <f>'[1]2 zpf_clenovi'!J8</f>
        <v>7545</v>
      </c>
      <c r="K9" s="105">
        <f>'[1]2 zpf_clenovi'!K8</f>
        <v>15261</v>
      </c>
      <c r="L9" s="104">
        <f>'[1]2 zpf_clenovi'!L8</f>
        <v>84565</v>
      </c>
    </row>
    <row r="10" spans="2:13" x14ac:dyDescent="0.2">
      <c r="B10" s="60" t="s">
        <v>88</v>
      </c>
      <c r="C10" s="103">
        <f>'[1]2 zpf_clenovi'!C9</f>
        <v>24248</v>
      </c>
      <c r="D10" s="103">
        <f>'[1]2 zpf_clenovi'!D9</f>
        <v>20384</v>
      </c>
      <c r="E10" s="103">
        <f>'[1]2 zpf_clenovi'!E9</f>
        <v>44632</v>
      </c>
      <c r="F10" s="104">
        <f>'[1]2 zpf_clenovi'!F9</f>
        <v>25798</v>
      </c>
      <c r="G10" s="104">
        <f>'[1]2 zpf_clenovi'!G9</f>
        <v>21869</v>
      </c>
      <c r="H10" s="104">
        <f>'[1]2 zpf_clenovi'!H9</f>
        <v>47667</v>
      </c>
      <c r="I10" s="105">
        <f>'[1]2 zpf_clenovi'!I9</f>
        <v>6047</v>
      </c>
      <c r="J10" s="105">
        <f>'[1]2 zpf_clenovi'!J9</f>
        <v>5843</v>
      </c>
      <c r="K10" s="105">
        <f>'[1]2 zpf_clenovi'!K9</f>
        <v>11890</v>
      </c>
      <c r="L10" s="104">
        <f>'[1]2 zpf_clenovi'!L9</f>
        <v>104189</v>
      </c>
    </row>
    <row r="11" spans="2:13" x14ac:dyDescent="0.2">
      <c r="B11" s="60" t="s">
        <v>89</v>
      </c>
      <c r="C11" s="103">
        <f>'[1]2 zpf_clenovi'!C10</f>
        <v>27564</v>
      </c>
      <c r="D11" s="103">
        <f>'[1]2 zpf_clenovi'!D10</f>
        <v>23481</v>
      </c>
      <c r="E11" s="103">
        <f>'[1]2 zpf_clenovi'!E10</f>
        <v>51045</v>
      </c>
      <c r="F11" s="104">
        <f>'[1]2 zpf_clenovi'!F10</f>
        <v>29099</v>
      </c>
      <c r="G11" s="104">
        <f>'[1]2 zpf_clenovi'!G10</f>
        <v>24849</v>
      </c>
      <c r="H11" s="104">
        <f>'[1]2 zpf_clenovi'!H10</f>
        <v>53948</v>
      </c>
      <c r="I11" s="105">
        <f>'[1]2 zpf_clenovi'!I10</f>
        <v>5604</v>
      </c>
      <c r="J11" s="105">
        <f>'[1]2 zpf_clenovi'!J10</f>
        <v>5737</v>
      </c>
      <c r="K11" s="105">
        <f>'[1]2 zpf_clenovi'!K10</f>
        <v>11341</v>
      </c>
      <c r="L11" s="104">
        <f>'[1]2 zpf_clenovi'!L10</f>
        <v>116334</v>
      </c>
    </row>
    <row r="12" spans="2:13" x14ac:dyDescent="0.2">
      <c r="B12" s="60" t="s">
        <v>90</v>
      </c>
      <c r="C12" s="103">
        <f>'[1]2 zpf_clenovi'!C11</f>
        <v>25137</v>
      </c>
      <c r="D12" s="103">
        <f>'[1]2 zpf_clenovi'!D11</f>
        <v>22067</v>
      </c>
      <c r="E12" s="103">
        <f>'[1]2 zpf_clenovi'!E11</f>
        <v>47204</v>
      </c>
      <c r="F12" s="104">
        <f>'[1]2 zpf_clenovi'!F11</f>
        <v>26375</v>
      </c>
      <c r="G12" s="104">
        <f>'[1]2 zpf_clenovi'!G11</f>
        <v>23714</v>
      </c>
      <c r="H12" s="104">
        <f>'[1]2 zpf_clenovi'!H11</f>
        <v>50089</v>
      </c>
      <c r="I12" s="105">
        <f>'[1]2 zpf_clenovi'!I11</f>
        <v>4125</v>
      </c>
      <c r="J12" s="105">
        <f>'[1]2 zpf_clenovi'!J11</f>
        <v>4579</v>
      </c>
      <c r="K12" s="105">
        <f>'[1]2 zpf_clenovi'!K11</f>
        <v>8704</v>
      </c>
      <c r="L12" s="104">
        <f>'[1]2 zpf_clenovi'!L11</f>
        <v>105997</v>
      </c>
    </row>
    <row r="13" spans="2:13" x14ac:dyDescent="0.2">
      <c r="B13" s="60" t="s">
        <v>91</v>
      </c>
      <c r="C13" s="103">
        <f>'[1]2 zpf_clenovi'!C12</f>
        <v>18156</v>
      </c>
      <c r="D13" s="103">
        <f>'[1]2 zpf_clenovi'!D12</f>
        <v>15860</v>
      </c>
      <c r="E13" s="103">
        <f>'[1]2 zpf_clenovi'!E12</f>
        <v>34016</v>
      </c>
      <c r="F13" s="104">
        <f>'[1]2 zpf_clenovi'!F12</f>
        <v>19080</v>
      </c>
      <c r="G13" s="104">
        <f>'[1]2 zpf_clenovi'!G12</f>
        <v>18047</v>
      </c>
      <c r="H13" s="104">
        <f>'[1]2 zpf_clenovi'!H12</f>
        <v>37127</v>
      </c>
      <c r="I13" s="105">
        <f>'[1]2 zpf_clenovi'!I12</f>
        <v>2074</v>
      </c>
      <c r="J13" s="105">
        <f>'[1]2 zpf_clenovi'!J12</f>
        <v>2363</v>
      </c>
      <c r="K13" s="105">
        <f>'[1]2 zpf_clenovi'!K12</f>
        <v>4437</v>
      </c>
      <c r="L13" s="104">
        <f>'[1]2 zpf_clenovi'!L12</f>
        <v>75580</v>
      </c>
    </row>
    <row r="14" spans="2:13" x14ac:dyDescent="0.2">
      <c r="B14" s="60" t="s">
        <v>92</v>
      </c>
      <c r="C14" s="103">
        <f>'[1]2 zpf_clenovi'!C13</f>
        <v>11361</v>
      </c>
      <c r="D14" s="103">
        <f>'[1]2 zpf_clenovi'!D13</f>
        <v>10352</v>
      </c>
      <c r="E14" s="103">
        <f>'[1]2 zpf_clenovi'!E13</f>
        <v>21713</v>
      </c>
      <c r="F14" s="104">
        <f>'[1]2 zpf_clenovi'!F13</f>
        <v>12657</v>
      </c>
      <c r="G14" s="104">
        <f>'[1]2 zpf_clenovi'!G13</f>
        <v>12653</v>
      </c>
      <c r="H14" s="104">
        <f>'[1]2 zpf_clenovi'!H13</f>
        <v>25310</v>
      </c>
      <c r="I14" s="105">
        <f>'[1]2 zpf_clenovi'!I13</f>
        <v>1006</v>
      </c>
      <c r="J14" s="105">
        <f>'[1]2 zpf_clenovi'!J13</f>
        <v>1172</v>
      </c>
      <c r="K14" s="105">
        <f>'[1]2 zpf_clenovi'!K13</f>
        <v>2178</v>
      </c>
      <c r="L14" s="104">
        <f>'[1]2 zpf_clenovi'!L13</f>
        <v>49201</v>
      </c>
    </row>
    <row r="15" spans="2:13" x14ac:dyDescent="0.2">
      <c r="B15" s="60" t="s">
        <v>93</v>
      </c>
      <c r="C15" s="103">
        <f>'[1]2 zpf_clenovi'!C14</f>
        <v>3900</v>
      </c>
      <c r="D15" s="103">
        <f>'[1]2 zpf_clenovi'!D14</f>
        <v>3690</v>
      </c>
      <c r="E15" s="103">
        <f>'[1]2 zpf_clenovi'!E14</f>
        <v>7590</v>
      </c>
      <c r="F15" s="104">
        <f>'[1]2 zpf_clenovi'!F14</f>
        <v>4307</v>
      </c>
      <c r="G15" s="104">
        <f>'[1]2 zpf_clenovi'!G14</f>
        <v>4679</v>
      </c>
      <c r="H15" s="104">
        <f>'[1]2 zpf_clenovi'!H14</f>
        <v>8986</v>
      </c>
      <c r="I15" s="105">
        <f>'[1]2 zpf_clenovi'!I14</f>
        <v>208</v>
      </c>
      <c r="J15" s="105">
        <f>'[1]2 zpf_clenovi'!J14</f>
        <v>284</v>
      </c>
      <c r="K15" s="105">
        <f>'[1]2 zpf_clenovi'!K14</f>
        <v>492</v>
      </c>
      <c r="L15" s="104">
        <f>'[1]2 zpf_clenovi'!L14</f>
        <v>17068</v>
      </c>
    </row>
    <row r="16" spans="2:13" x14ac:dyDescent="0.2">
      <c r="B16" s="60" t="s">
        <v>94</v>
      </c>
      <c r="C16" s="103">
        <f>'[1]2 zpf_clenovi'!C15</f>
        <v>64</v>
      </c>
      <c r="D16" s="103">
        <f>'[1]2 zpf_clenovi'!D15</f>
        <v>60</v>
      </c>
      <c r="E16" s="103">
        <f>'[1]2 zpf_clenovi'!E15</f>
        <v>124</v>
      </c>
      <c r="F16" s="104">
        <f>'[1]2 zpf_clenovi'!F15</f>
        <v>102</v>
      </c>
      <c r="G16" s="104">
        <f>'[1]2 zpf_clenovi'!G15</f>
        <v>118</v>
      </c>
      <c r="H16" s="104">
        <f>'[1]2 zpf_clenovi'!H15</f>
        <v>220</v>
      </c>
      <c r="I16" s="105">
        <f>'[1]2 zpf_clenovi'!I15</f>
        <v>3</v>
      </c>
      <c r="J16" s="105">
        <f>'[1]2 zpf_clenovi'!J15</f>
        <v>0</v>
      </c>
      <c r="K16" s="105">
        <f>'[1]2 zpf_clenovi'!K15</f>
        <v>3</v>
      </c>
      <c r="L16" s="104">
        <f>'[1]2 zpf_clenovi'!L15</f>
        <v>347</v>
      </c>
      <c r="M16" s="9"/>
    </row>
    <row r="17" spans="2:13" x14ac:dyDescent="0.2">
      <c r="B17" s="60" t="s">
        <v>85</v>
      </c>
      <c r="C17" s="103">
        <f>'[1]2 zpf_clenovi'!C16</f>
        <v>3</v>
      </c>
      <c r="D17" s="103">
        <f>'[1]2 zpf_clenovi'!D16</f>
        <v>4</v>
      </c>
      <c r="E17" s="103">
        <f>'[1]2 zpf_clenovi'!E16</f>
        <v>7</v>
      </c>
      <c r="F17" s="104">
        <f>'[1]2 zpf_clenovi'!F16</f>
        <v>4</v>
      </c>
      <c r="G17" s="104">
        <f>'[1]2 zpf_clenovi'!G16</f>
        <v>8</v>
      </c>
      <c r="H17" s="104">
        <f>'[1]2 zpf_clenovi'!H16</f>
        <v>12</v>
      </c>
      <c r="I17" s="105">
        <f>'[1]2 zpf_clenovi'!I16</f>
        <v>0</v>
      </c>
      <c r="J17" s="105">
        <f>'[1]2 zpf_clenovi'!J16</f>
        <v>0</v>
      </c>
      <c r="K17" s="105">
        <f>'[1]2 zpf_clenovi'!K16</f>
        <v>0</v>
      </c>
      <c r="L17" s="104">
        <f>'[1]2 zpf_clenovi'!L16</f>
        <v>19</v>
      </c>
      <c r="M17" s="9"/>
    </row>
    <row r="18" spans="2:13" x14ac:dyDescent="0.2">
      <c r="B18" s="49" t="s">
        <v>4</v>
      </c>
      <c r="C18" s="50">
        <f>'[1]2 zpf_clenovi'!C17</f>
        <v>142322</v>
      </c>
      <c r="D18" s="50">
        <f>'[1]2 zpf_clenovi'!D17</f>
        <v>121305</v>
      </c>
      <c r="E18" s="50">
        <f>'[1]2 zpf_clenovi'!E17</f>
        <v>263627</v>
      </c>
      <c r="F18" s="50">
        <f>'[1]2 zpf_clenovi'!F17</f>
        <v>151156</v>
      </c>
      <c r="G18" s="50">
        <f>'[1]2 zpf_clenovi'!G17</f>
        <v>132338</v>
      </c>
      <c r="H18" s="50">
        <f>'[1]2 zpf_clenovi'!H17</f>
        <v>283494</v>
      </c>
      <c r="I18" s="50">
        <f>'[1]2 zpf_clenovi'!I17</f>
        <v>37271</v>
      </c>
      <c r="J18" s="50">
        <f>'[1]2 zpf_clenovi'!J17</f>
        <v>35245</v>
      </c>
      <c r="K18" s="50">
        <f>'[1]2 zpf_clenovi'!K17</f>
        <v>72516</v>
      </c>
      <c r="L18" s="50">
        <f>'[1]2 zpf_clenovi'!L17</f>
        <v>619637</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173</v>
      </c>
    </row>
    <row r="22" spans="2:13" x14ac:dyDescent="0.2">
      <c r="B22" s="43" t="s">
        <v>174</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H60" sqref="H60"/>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2" t="s">
        <v>234</v>
      </c>
      <c r="C2" s="193"/>
      <c r="D2" s="193"/>
      <c r="E2" s="193"/>
      <c r="F2" s="193"/>
      <c r="G2" s="193"/>
      <c r="H2" s="193"/>
    </row>
    <row r="3" spans="2:11" ht="12.75" x14ac:dyDescent="0.2">
      <c r="B3" s="194" t="s">
        <v>235</v>
      </c>
      <c r="C3" s="195"/>
      <c r="D3" s="195"/>
      <c r="E3" s="195"/>
      <c r="F3" s="195"/>
      <c r="G3" s="195"/>
      <c r="H3" s="195"/>
    </row>
    <row r="4" spans="2:11" ht="10.5" customHeight="1" x14ac:dyDescent="0.2">
      <c r="B4" s="4"/>
    </row>
    <row r="5" spans="2:11" x14ac:dyDescent="0.2">
      <c r="B5" s="4" t="s">
        <v>97</v>
      </c>
    </row>
    <row r="6" spans="2:11" x14ac:dyDescent="0.2">
      <c r="B6" s="36" t="s">
        <v>98</v>
      </c>
    </row>
    <row r="7" spans="2:11" x14ac:dyDescent="0.2">
      <c r="B7" s="36"/>
      <c r="F7" s="17" t="s">
        <v>262</v>
      </c>
    </row>
    <row r="8" spans="2:11" x14ac:dyDescent="0.2">
      <c r="B8" s="61"/>
      <c r="C8" s="61" t="s">
        <v>102</v>
      </c>
      <c r="D8" s="126">
        <f>'[1]4 zpf_sredstva'!D10</f>
        <v>45747</v>
      </c>
      <c r="E8" s="126">
        <f>'[1]4 zpf_sredstva'!E10</f>
        <v>45777</v>
      </c>
      <c r="F8" s="126">
        <f>'[1]4 zpf_sredstva'!F10</f>
        <v>45808</v>
      </c>
      <c r="G8" s="126">
        <f>'[1]4 zpf_sredstva'!G10</f>
        <v>45838</v>
      </c>
      <c r="H8" s="64"/>
    </row>
    <row r="9" spans="2:11" ht="14.25" customHeight="1" x14ac:dyDescent="0.2">
      <c r="B9" s="190" t="s">
        <v>103</v>
      </c>
      <c r="C9" s="63" t="s">
        <v>100</v>
      </c>
      <c r="D9" s="106">
        <f>'[1]4 zpf_sredstva'!D11</f>
        <v>572.438267</v>
      </c>
      <c r="E9" s="106">
        <f>'[1]4 zpf_sredstva'!E11</f>
        <v>600.46085900000003</v>
      </c>
      <c r="F9" s="106">
        <f>'[1]4 zpf_sredstva'!F11</f>
        <v>626.17432599999995</v>
      </c>
      <c r="G9" s="106">
        <f>'[1]4 zpf_sredstva'!G11</f>
        <v>606.837357</v>
      </c>
      <c r="H9" s="65"/>
      <c r="K9" s="4"/>
    </row>
    <row r="10" spans="2:11" ht="14.25" customHeight="1" x14ac:dyDescent="0.2">
      <c r="B10" s="190"/>
      <c r="C10" s="63" t="s">
        <v>101</v>
      </c>
      <c r="D10" s="106">
        <f>'[1]4 zpf_sredstva'!D12</f>
        <v>31.313601519999999</v>
      </c>
      <c r="E10" s="106">
        <f>'[1]4 zpf_sredstva'!E12</f>
        <v>31.381147260000002</v>
      </c>
      <c r="F10" s="106">
        <f>'[1]4 zpf_sredstva'!F12</f>
        <v>32.478181140000004</v>
      </c>
      <c r="G10" s="106">
        <f>'[1]4 zpf_sredstva'!G12</f>
        <v>32.44505745</v>
      </c>
      <c r="H10" s="65"/>
      <c r="K10" s="36"/>
    </row>
    <row r="11" spans="2:11" ht="14.25" customHeight="1" x14ac:dyDescent="0.2">
      <c r="B11" s="190"/>
      <c r="C11" s="63" t="s">
        <v>99</v>
      </c>
      <c r="D11" s="106">
        <f>'[1]4 zpf_sredstva'!D13</f>
        <v>71720.380533480784</v>
      </c>
      <c r="E11" s="106">
        <f>'[1]4 zpf_sredstva'!E13</f>
        <v>71375.674873884345</v>
      </c>
      <c r="F11" s="106">
        <f>'[1]4 zpf_sredstva'!F13</f>
        <v>73281.13380412999</v>
      </c>
      <c r="G11" s="106">
        <f>'[1]4 zpf_sredstva'!G13</f>
        <v>74275.97859918428</v>
      </c>
      <c r="H11" s="65"/>
      <c r="J11" s="25"/>
    </row>
    <row r="12" spans="2:11" ht="14.25" customHeight="1" x14ac:dyDescent="0.2">
      <c r="B12" s="191" t="s">
        <v>104</v>
      </c>
      <c r="C12" s="62" t="s">
        <v>100</v>
      </c>
      <c r="D12" s="107">
        <f>'[1]4 zpf_sredstva'!D14</f>
        <v>624.36935800000003</v>
      </c>
      <c r="E12" s="107">
        <f>'[1]4 zpf_sredstva'!E14</f>
        <v>649.78653799999995</v>
      </c>
      <c r="F12" s="107">
        <f>'[1]4 zpf_sredstva'!F14</f>
        <v>684.38546499999995</v>
      </c>
      <c r="G12" s="107">
        <f>'[1]4 zpf_sredstva'!G14</f>
        <v>662.35764099999994</v>
      </c>
      <c r="H12" s="65"/>
      <c r="K12" s="4"/>
    </row>
    <row r="13" spans="2:11" ht="14.25" customHeight="1" x14ac:dyDescent="0.2">
      <c r="B13" s="191"/>
      <c r="C13" s="62" t="s">
        <v>101</v>
      </c>
      <c r="D13" s="107">
        <f>'[1]4 zpf_sredstva'!D15</f>
        <v>34.831944200000002</v>
      </c>
      <c r="E13" s="107">
        <f>'[1]4 zpf_sredstva'!E15</f>
        <v>34.805396989999991</v>
      </c>
      <c r="F13" s="107">
        <f>'[1]4 zpf_sredstva'!F15</f>
        <v>36.212167100000002</v>
      </c>
      <c r="G13" s="107">
        <f>'[1]4 zpf_sredstva'!G15</f>
        <v>36.185659340000001</v>
      </c>
      <c r="H13" s="65"/>
      <c r="K13" s="36"/>
    </row>
    <row r="14" spans="2:11" ht="14.25" customHeight="1" x14ac:dyDescent="0.2">
      <c r="B14" s="191"/>
      <c r="C14" s="62" t="s">
        <v>99</v>
      </c>
      <c r="D14" s="107">
        <f>'[1]4 zpf_sredstva'!D16</f>
        <v>80483.878806943467</v>
      </c>
      <c r="E14" s="107">
        <f>'[1]4 zpf_sredstva'!E16</f>
        <v>80262.533479533857</v>
      </c>
      <c r="F14" s="107">
        <f>'[1]4 zpf_sredstva'!F16</f>
        <v>82588.157454733184</v>
      </c>
      <c r="G14" s="107">
        <f>'[1]4 zpf_sredstva'!G16</f>
        <v>83713.521659426071</v>
      </c>
      <c r="H14" s="65"/>
    </row>
    <row r="15" spans="2:11" ht="14.25" customHeight="1" x14ac:dyDescent="0.2">
      <c r="B15" s="190" t="s">
        <v>105</v>
      </c>
      <c r="C15" s="63" t="s">
        <v>100</v>
      </c>
      <c r="D15" s="106">
        <f>'[1]4 zpf_sredstva'!D17</f>
        <v>159.02090899999999</v>
      </c>
      <c r="E15" s="106">
        <f>'[1]4 zpf_sredstva'!E17</f>
        <v>166.75704400000001</v>
      </c>
      <c r="F15" s="106">
        <f>'[1]4 zpf_sredstva'!F17</f>
        <v>176.36506900000001</v>
      </c>
      <c r="G15" s="106">
        <f>'[1]4 zpf_sredstva'!G17</f>
        <v>174.36379299999999</v>
      </c>
      <c r="H15" s="65"/>
      <c r="K15" s="4"/>
    </row>
    <row r="16" spans="2:11" ht="14.25" customHeight="1" x14ac:dyDescent="0.2">
      <c r="B16" s="190"/>
      <c r="C16" s="63" t="s">
        <v>101</v>
      </c>
      <c r="D16" s="106">
        <f>'[1]4 zpf_sredstva'!D18</f>
        <v>6.7020760700000004</v>
      </c>
      <c r="E16" s="106">
        <f>'[1]4 zpf_sredstva'!E18</f>
        <v>6.7855301700000004</v>
      </c>
      <c r="F16" s="106">
        <f>'[1]4 zpf_sredstva'!F18</f>
        <v>7.1397748900000009</v>
      </c>
      <c r="G16" s="106">
        <f>'[1]4 zpf_sredstva'!G18</f>
        <v>7.2357053099999993</v>
      </c>
      <c r="H16" s="65"/>
      <c r="K16" s="36"/>
    </row>
    <row r="17" spans="2:11" ht="14.25" customHeight="1" x14ac:dyDescent="0.2">
      <c r="B17" s="190"/>
      <c r="C17" s="63" t="s">
        <v>99</v>
      </c>
      <c r="D17" s="106">
        <f>'[1]4 zpf_sredstva'!D19</f>
        <v>13316.721025027424</v>
      </c>
      <c r="E17" s="106">
        <f>'[1]4 zpf_sredstva'!E19</f>
        <v>13389.194573991017</v>
      </c>
      <c r="F17" s="106">
        <f>'[1]4 zpf_sredstva'!F19</f>
        <v>14033.019556889163</v>
      </c>
      <c r="G17" s="106">
        <f>'[1]4 zpf_sredstva'!G19</f>
        <v>14438.570425689939</v>
      </c>
      <c r="H17" s="65"/>
    </row>
    <row r="18" spans="2:11" ht="21.75" customHeight="1" x14ac:dyDescent="0.2">
      <c r="B18" s="186" t="s">
        <v>260</v>
      </c>
      <c r="C18" s="186"/>
      <c r="D18" s="186"/>
      <c r="E18" s="186"/>
      <c r="F18" s="186"/>
      <c r="G18" s="186"/>
      <c r="K18" s="4"/>
    </row>
    <row r="19" spans="2:11" ht="19.5" customHeight="1" x14ac:dyDescent="0.2">
      <c r="B19" s="187" t="s">
        <v>261</v>
      </c>
      <c r="C19" s="187"/>
      <c r="D19" s="187"/>
      <c r="E19" s="187"/>
      <c r="F19" s="187"/>
      <c r="G19" s="187"/>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2" t="s">
        <v>112</v>
      </c>
      <c r="C46" s="189" t="s">
        <v>111</v>
      </c>
      <c r="D46" s="189"/>
      <c r="E46" s="189"/>
    </row>
    <row r="47" spans="2:8" ht="24" x14ac:dyDescent="0.2">
      <c r="B47" s="123"/>
      <c r="C47" s="121" t="s">
        <v>161</v>
      </c>
      <c r="D47" s="121" t="s">
        <v>160</v>
      </c>
      <c r="E47" s="121" t="s">
        <v>75</v>
      </c>
    </row>
    <row r="48" spans="2:8" x14ac:dyDescent="0.2">
      <c r="B48" s="125">
        <f>'[1]5 zpf_se'!G3</f>
        <v>45747</v>
      </c>
      <c r="C48" s="69">
        <f>'[1]5 zpf_se'!H3</f>
        <v>276.74943400000001</v>
      </c>
      <c r="D48" s="68">
        <f>'[1]5 zpf_se'!I3</f>
        <v>286.47686199999998</v>
      </c>
      <c r="E48" s="69">
        <f>'[1]5 zpf_se'!J3</f>
        <v>127.140227</v>
      </c>
    </row>
    <row r="49" spans="2:5" x14ac:dyDescent="0.2">
      <c r="B49" s="125">
        <f>'[1]5 zpf_se'!G4</f>
        <v>45762</v>
      </c>
      <c r="C49" s="161">
        <f>'[1]5 zpf_se'!H4</f>
        <v>270.23229199999997</v>
      </c>
      <c r="D49" s="162">
        <f>'[1]5 zpf_se'!I4</f>
        <v>279.681916</v>
      </c>
      <c r="E49" s="161">
        <f>'[1]5 zpf_se'!J4</f>
        <v>124.036281</v>
      </c>
    </row>
    <row r="50" spans="2:5" x14ac:dyDescent="0.2">
      <c r="B50" s="125">
        <f>'[1]5 zpf_se'!G5</f>
        <v>45777</v>
      </c>
      <c r="C50" s="161">
        <f>'[1]5 zpf_se'!H5</f>
        <v>273.319365</v>
      </c>
      <c r="D50" s="162">
        <f>'[1]5 zpf_se'!I5</f>
        <v>283.487843</v>
      </c>
      <c r="E50" s="161">
        <f>'[1]5 zpf_se'!J5</f>
        <v>125.663595</v>
      </c>
    </row>
    <row r="51" spans="2:5" x14ac:dyDescent="0.2">
      <c r="B51" s="125">
        <f>'[1]5 zpf_se'!G6</f>
        <v>45792</v>
      </c>
      <c r="C51" s="161">
        <f>'[1]5 zpf_se'!H6</f>
        <v>279.12813899999998</v>
      </c>
      <c r="D51" s="162">
        <f>'[1]5 zpf_se'!I6</f>
        <v>290.06031200000001</v>
      </c>
      <c r="E51" s="161">
        <f>'[1]5 zpf_se'!J6</f>
        <v>128.618481</v>
      </c>
    </row>
    <row r="52" spans="2:5" x14ac:dyDescent="0.2">
      <c r="B52" s="125">
        <f>'[1]5 zpf_se'!G7</f>
        <v>45808</v>
      </c>
      <c r="C52" s="161">
        <f>'[1]5 zpf_se'!H7</f>
        <v>278.59669200000002</v>
      </c>
      <c r="D52" s="162">
        <f>'[1]5 zpf_se'!I7</f>
        <v>289.66644700000001</v>
      </c>
      <c r="E52" s="161">
        <f>'[1]5 zpf_se'!J7</f>
        <v>128.41329200000001</v>
      </c>
    </row>
    <row r="53" spans="2:5" x14ac:dyDescent="0.2">
      <c r="B53" s="125">
        <f>'[1]5 zpf_se'!G8</f>
        <v>45823</v>
      </c>
      <c r="C53" s="161">
        <f>'[1]5 zpf_se'!H8</f>
        <v>278.55332099999998</v>
      </c>
      <c r="D53" s="162">
        <f>'[1]5 zpf_se'!I8</f>
        <v>289.41776299999998</v>
      </c>
      <c r="E53" s="161">
        <f>'[1]5 zpf_se'!J8</f>
        <v>128.381224</v>
      </c>
    </row>
    <row r="54" spans="2:5" x14ac:dyDescent="0.2">
      <c r="B54" s="125">
        <f>'[1]5 zpf_se'!G9</f>
        <v>45838</v>
      </c>
      <c r="C54" s="161">
        <f>'[1]5 zpf_se'!H9</f>
        <v>280.48327499999999</v>
      </c>
      <c r="D54" s="162">
        <f>'[1]5 zpf_se'!I9</f>
        <v>291.53987499999999</v>
      </c>
      <c r="E54" s="161">
        <f>'[1]5 zpf_se'!J9</f>
        <v>129.159019</v>
      </c>
    </row>
    <row r="63" spans="2:5" x14ac:dyDescent="0.2">
      <c r="B63" s="4" t="s">
        <v>201</v>
      </c>
    </row>
    <row r="64" spans="2:5" x14ac:dyDescent="0.2">
      <c r="B64" s="36" t="s">
        <v>202</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H26" sqref="H2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203</v>
      </c>
    </row>
    <row r="3" spans="2:8" x14ac:dyDescent="0.2">
      <c r="B3" s="36" t="s">
        <v>204</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205</v>
      </c>
      <c r="H23" s="4"/>
    </row>
    <row r="24" spans="2:8" ht="11.25" customHeight="1" x14ac:dyDescent="0.2">
      <c r="B24" s="36" t="s">
        <v>206</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207</v>
      </c>
    </row>
    <row r="45" spans="2:6" ht="11.25" customHeight="1" x14ac:dyDescent="0.2">
      <c r="B45" s="36" t="s">
        <v>208</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1"/>
  <sheetViews>
    <sheetView showGridLines="0" workbookViewId="0">
      <selection activeCell="E23" sqref="E23"/>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162</v>
      </c>
      <c r="C2" s="4"/>
    </row>
    <row r="3" spans="2:9" x14ac:dyDescent="0.2">
      <c r="B3" s="36" t="s">
        <v>163</v>
      </c>
      <c r="C3" s="36"/>
    </row>
    <row r="4" spans="2:9" ht="12.75" customHeight="1" x14ac:dyDescent="0.2">
      <c r="B4" s="184" t="s">
        <v>115</v>
      </c>
      <c r="C4" s="184"/>
      <c r="D4" s="196" t="s">
        <v>76</v>
      </c>
      <c r="E4" s="196"/>
      <c r="F4" s="197" t="s">
        <v>84</v>
      </c>
      <c r="G4" s="197"/>
      <c r="H4" s="196" t="s">
        <v>257</v>
      </c>
      <c r="I4" s="196"/>
    </row>
    <row r="5" spans="2:9" ht="24.75" thickBot="1" x14ac:dyDescent="0.25">
      <c r="B5" s="185"/>
      <c r="C5" s="185"/>
      <c r="D5" s="59" t="s">
        <v>117</v>
      </c>
      <c r="E5" s="59" t="s">
        <v>118</v>
      </c>
      <c r="F5" s="44" t="s">
        <v>117</v>
      </c>
      <c r="G5" s="44" t="s">
        <v>116</v>
      </c>
      <c r="H5" s="59" t="s">
        <v>117</v>
      </c>
      <c r="I5" s="59" t="s">
        <v>118</v>
      </c>
    </row>
    <row r="6" spans="2:9" ht="12.75" thickTop="1" x14ac:dyDescent="0.2">
      <c r="B6" s="124">
        <f>'[1]7_zpf_prinos_nadomestoci'!A6</f>
        <v>43100</v>
      </c>
      <c r="C6" s="124">
        <f>'[1]7_zpf_prinos_nadomestoci'!B6</f>
        <v>45657</v>
      </c>
      <c r="D6" s="132">
        <f>'[1]7_zpf_prinos_nadomestoci'!C6</f>
        <v>5.6361472509778077E-2</v>
      </c>
      <c r="E6" s="132">
        <f>'[1]7_zpf_prinos_nadomestoci'!D6</f>
        <v>7.3599593309354727E-3</v>
      </c>
      <c r="F6" s="133">
        <f>'[1]7_zpf_prinos_nadomestoci'!E6</f>
        <v>5.7493389671760653E-2</v>
      </c>
      <c r="G6" s="133">
        <f>'[1]7_zpf_prinos_nadomestoci'!F6</f>
        <v>8.4393701727107917E-3</v>
      </c>
      <c r="H6" s="132" t="str">
        <f>'[1]7_zpf_prinos_nadomestoci'!G6</f>
        <v>-</v>
      </c>
      <c r="I6" s="132" t="str">
        <f>'[1]7_zpf_prinos_nadomestoci'!H6</f>
        <v>-</v>
      </c>
    </row>
    <row r="7" spans="2:9" x14ac:dyDescent="0.2">
      <c r="B7" s="124">
        <f>'[1]7_zpf_prinos_nadomestoci'!A7</f>
        <v>43646</v>
      </c>
      <c r="C7" s="124">
        <f>'[1]7_zpf_prinos_nadomestoci'!B7</f>
        <v>45657</v>
      </c>
      <c r="D7" s="132" t="str">
        <f>'[1]7_zpf_prinos_nadomestoci'!C7</f>
        <v>-</v>
      </c>
      <c r="E7" s="132" t="str">
        <f>'[1]7_zpf_prinos_nadomestoci'!D7</f>
        <v>-</v>
      </c>
      <c r="F7" s="133" t="str">
        <f>'[1]7_zpf_prinos_nadomestoci'!E7</f>
        <v>-</v>
      </c>
      <c r="G7" s="133" t="str">
        <f>'[1]7_zpf_prinos_nadomestoci'!F7</f>
        <v>-</v>
      </c>
      <c r="H7" s="132">
        <f>'[1]7_zpf_prinos_nadomestoci'!G7</f>
        <v>4.5520898896558526E-2</v>
      </c>
      <c r="I7" s="132">
        <f>'[1]7_zpf_prinos_nadomestoci'!H7</f>
        <v>-1.3417333712493984E-2</v>
      </c>
    </row>
    <row r="8" spans="2:9" x14ac:dyDescent="0.2">
      <c r="B8" s="124">
        <f>'[1]7_zpf_prinos_nadomestoci'!A8</f>
        <v>43190</v>
      </c>
      <c r="C8" s="124">
        <f>'[1]7_zpf_prinos_nadomestoci'!B8</f>
        <v>45747</v>
      </c>
      <c r="D8" s="132">
        <f>'[1]7_zpf_prinos_nadomestoci'!C8</f>
        <v>5.5599999999999997E-2</v>
      </c>
      <c r="E8" s="132">
        <f>'[1]7_zpf_prinos_nadomestoci'!D8</f>
        <v>7.1999999999999998E-3</v>
      </c>
      <c r="F8" s="133">
        <f>'[1]7_zpf_prinos_nadomestoci'!E8</f>
        <v>5.6899999999999999E-2</v>
      </c>
      <c r="G8" s="133">
        <f>'[1]7_zpf_prinos_nadomestoci'!F8</f>
        <v>8.5000000000000006E-3</v>
      </c>
      <c r="H8" s="132" t="str">
        <f>'[1]7_zpf_prinos_nadomestoci'!G8</f>
        <v>-</v>
      </c>
      <c r="I8" s="132" t="str">
        <f>'[1]7_zpf_prinos_nadomestoci'!H8</f>
        <v>-</v>
      </c>
    </row>
    <row r="9" spans="2:9" x14ac:dyDescent="0.2">
      <c r="B9" s="124">
        <f>'[1]7_zpf_prinos_nadomestoci'!A9</f>
        <v>43646</v>
      </c>
      <c r="C9" s="124">
        <f>'[1]7_zpf_prinos_nadomestoci'!B9</f>
        <v>45747</v>
      </c>
      <c r="D9" s="132" t="str">
        <f>'[1]7_zpf_prinos_nadomestoci'!C9</f>
        <v>-</v>
      </c>
      <c r="E9" s="132" t="str">
        <f>'[1]7_zpf_prinos_nadomestoci'!D9</f>
        <v>-</v>
      </c>
      <c r="F9" s="133" t="str">
        <f>'[1]7_zpf_prinos_nadomestoci'!E9</f>
        <v>-</v>
      </c>
      <c r="G9" s="133" t="str">
        <f>'[1]7_zpf_prinos_nadomestoci'!F9</f>
        <v>-</v>
      </c>
      <c r="H9" s="132">
        <f>'[1]7_zpf_prinos_nadomestoci'!G9</f>
        <v>4.2299999999999997E-2</v>
      </c>
      <c r="I9" s="132">
        <f>'[1]7_zpf_prinos_nadomestoci'!H9</f>
        <v>-1.29E-2</v>
      </c>
    </row>
    <row r="10" spans="2:9" x14ac:dyDescent="0.2">
      <c r="B10" s="124">
        <f>'[1]7_zpf_prinos_nadomestoci'!A10</f>
        <v>43281</v>
      </c>
      <c r="C10" s="124">
        <f>'[1]7_zpf_prinos_nadomestoci'!B10</f>
        <v>45838</v>
      </c>
      <c r="D10" s="132">
        <f>'[1]7_zpf_prinos_nadomestoci'!C10</f>
        <v>5.3499999999999999E-2</v>
      </c>
      <c r="E10" s="132">
        <f>'[1]7_zpf_prinos_nadomestoci'!D10</f>
        <v>2.8E-3</v>
      </c>
      <c r="F10" s="133">
        <f>'[1]7_zpf_prinos_nadomestoci'!E10</f>
        <v>5.57E-2</v>
      </c>
      <c r="G10" s="133">
        <f>'[1]7_zpf_prinos_nadomestoci'!F10</f>
        <v>4.8999999999999998E-3</v>
      </c>
      <c r="H10" s="132" t="str">
        <f>'[1]7_zpf_prinos_nadomestoci'!G10</f>
        <v>-</v>
      </c>
      <c r="I10" s="132" t="str">
        <f>'[1]7_zpf_prinos_nadomestoci'!H10</f>
        <v>-</v>
      </c>
    </row>
    <row r="11" spans="2:9" x14ac:dyDescent="0.2">
      <c r="B11" s="145">
        <f>'[1]7_zpf_prinos_nadomestoci'!A11</f>
        <v>43646</v>
      </c>
      <c r="C11" s="145">
        <f>'[1]7_zpf_prinos_nadomestoci'!B11</f>
        <v>45838</v>
      </c>
      <c r="D11" s="146" t="str">
        <f>'[1]7_zpf_prinos_nadomestoci'!C11</f>
        <v>-</v>
      </c>
      <c r="E11" s="146" t="str">
        <f>'[1]7_zpf_prinos_nadomestoci'!D11</f>
        <v>-</v>
      </c>
      <c r="F11" s="147" t="str">
        <f>'[1]7_zpf_prinos_nadomestoci'!E11</f>
        <v>-</v>
      </c>
      <c r="G11" s="147" t="str">
        <f>'[1]7_zpf_prinos_nadomestoci'!F11</f>
        <v>-</v>
      </c>
      <c r="H11" s="146">
        <f>'[1]7_zpf_prinos_nadomestoci'!G11</f>
        <v>4.3200000000000002E-2</v>
      </c>
      <c r="I11" s="146">
        <f>'[1]7_zpf_prinos_nadomestoci'!H11</f>
        <v>-1.47E-2</v>
      </c>
    </row>
    <row r="12" spans="2:9" ht="17.25" customHeight="1" x14ac:dyDescent="0.2">
      <c r="B12" s="124" t="str">
        <f>'[1]7_zpf_prinos_nadomestoci'!A12</f>
        <v xml:space="preserve">Почеток/Start </v>
      </c>
      <c r="C12" s="124">
        <f>'[1]7_zpf_prinos_nadomestoci'!B12</f>
        <v>45838</v>
      </c>
      <c r="D12" s="132">
        <f>'[1]7_zpf_prinos_nadomestoci'!C12</f>
        <v>5.4300000000000001E-2</v>
      </c>
      <c r="E12" s="132">
        <f>'[1]7_zpf_prinos_nadomestoci'!D12</f>
        <v>2.2200000000000001E-2</v>
      </c>
      <c r="F12" s="133">
        <f>'[1]7_zpf_prinos_nadomestoci'!E12</f>
        <v>5.6399999999999999E-2</v>
      </c>
      <c r="G12" s="133">
        <f>'[1]7_zpf_prinos_nadomestoci'!F12</f>
        <v>2.4199999999999999E-2</v>
      </c>
      <c r="H12" s="132">
        <f>'[1]7_zpf_prinos_nadomestoci'!G12</f>
        <v>4.1799999999999997E-2</v>
      </c>
      <c r="I12" s="132">
        <f>'[1]7_zpf_prinos_nadomestoci'!H12</f>
        <v>-1.4E-2</v>
      </c>
    </row>
    <row r="13" spans="2:9" x14ac:dyDescent="0.2">
      <c r="B13" s="186" t="s">
        <v>258</v>
      </c>
      <c r="C13" s="186"/>
      <c r="D13" s="186"/>
      <c r="E13" s="186"/>
      <c r="F13" s="186"/>
      <c r="G13" s="186"/>
      <c r="H13" s="186"/>
      <c r="I13" s="186"/>
    </row>
    <row r="14" spans="2:9" x14ac:dyDescent="0.2">
      <c r="B14" s="186"/>
      <c r="C14" s="186"/>
      <c r="D14" s="186"/>
      <c r="E14" s="186"/>
      <c r="F14" s="186"/>
      <c r="G14" s="186"/>
      <c r="H14" s="186"/>
      <c r="I14" s="186"/>
    </row>
    <row r="15" spans="2:9" x14ac:dyDescent="0.2">
      <c r="B15" s="186"/>
      <c r="C15" s="186"/>
      <c r="D15" s="186"/>
      <c r="E15" s="186"/>
      <c r="F15" s="186"/>
      <c r="G15" s="186"/>
      <c r="H15" s="186"/>
      <c r="I15" s="186"/>
    </row>
    <row r="16" spans="2:9" ht="12" customHeight="1" x14ac:dyDescent="0.2">
      <c r="B16" s="187" t="s">
        <v>259</v>
      </c>
      <c r="C16" s="187"/>
      <c r="D16" s="187"/>
      <c r="E16" s="187"/>
      <c r="F16" s="187"/>
      <c r="G16" s="187"/>
      <c r="H16" s="187"/>
      <c r="I16" s="187"/>
    </row>
    <row r="17" spans="2:15" x14ac:dyDescent="0.2">
      <c r="B17" s="187"/>
      <c r="C17" s="187"/>
      <c r="D17" s="187"/>
      <c r="E17" s="187"/>
      <c r="F17" s="187"/>
      <c r="G17" s="187"/>
      <c r="H17" s="187"/>
      <c r="I17" s="187"/>
    </row>
    <row r="18" spans="2:15" x14ac:dyDescent="0.2">
      <c r="B18" s="187"/>
      <c r="C18" s="187"/>
      <c r="D18" s="187"/>
      <c r="E18" s="187"/>
      <c r="F18" s="187"/>
      <c r="G18" s="187"/>
      <c r="H18" s="187"/>
      <c r="I18" s="187"/>
    </row>
    <row r="19" spans="2:15" x14ac:dyDescent="0.2">
      <c r="B19" s="74"/>
    </row>
    <row r="20" spans="2:15" ht="12.75" customHeight="1" x14ac:dyDescent="0.2">
      <c r="B20" s="4" t="s">
        <v>181</v>
      </c>
      <c r="C20" s="4"/>
    </row>
    <row r="21" spans="2:15" ht="11.25" customHeight="1" x14ac:dyDescent="0.2">
      <c r="B21" s="36" t="s">
        <v>182</v>
      </c>
      <c r="C21" s="36"/>
    </row>
    <row r="22" spans="2:15" ht="35.25" customHeight="1" thickBot="1" x14ac:dyDescent="0.25">
      <c r="B22" s="57" t="s">
        <v>122</v>
      </c>
      <c r="C22" s="57" t="s">
        <v>103</v>
      </c>
      <c r="D22" s="57" t="s">
        <v>113</v>
      </c>
      <c r="E22" s="57" t="s">
        <v>164</v>
      </c>
      <c r="L22" s="4"/>
    </row>
    <row r="23" spans="2:15" ht="34.5" customHeight="1" thickTop="1" x14ac:dyDescent="0.2">
      <c r="B23" s="82" t="s">
        <v>151</v>
      </c>
      <c r="C23" s="73">
        <f>'[1]7_zpf_prinos_nadomestoci'!B17</f>
        <v>1.7000000000000001E-2</v>
      </c>
      <c r="D23" s="73">
        <f>'[1]7_zpf_prinos_nadomestoci'!C17</f>
        <v>1.7000000000000001E-2</v>
      </c>
      <c r="E23" s="73">
        <f>'[1]7_zpf_prinos_nadomestoci'!D17</f>
        <v>1.7000000000000001E-2</v>
      </c>
      <c r="L23" s="36"/>
    </row>
    <row r="24" spans="2:15" ht="60" x14ac:dyDescent="0.2">
      <c r="B24" s="76" t="s">
        <v>165</v>
      </c>
      <c r="C24" s="99">
        <f>'[1]7_zpf_prinos_nadomestoci'!B18</f>
        <v>2.9999999999999997E-4</v>
      </c>
      <c r="D24" s="99">
        <f>'[1]7_zpf_prinos_nadomestoci'!C18</f>
        <v>2.9999999999999997E-4</v>
      </c>
      <c r="E24" s="99">
        <f>'[1]7_zpf_prinos_nadomestoci'!D18</f>
        <v>2.9999999999999997E-4</v>
      </c>
    </row>
    <row r="25" spans="2:15" ht="24" x14ac:dyDescent="0.2">
      <c r="B25" s="83" t="s">
        <v>123</v>
      </c>
      <c r="C25" s="80"/>
      <c r="D25" s="81"/>
      <c r="E25" s="81"/>
      <c r="L25" s="4"/>
    </row>
    <row r="26" spans="2:15" ht="24" x14ac:dyDescent="0.2">
      <c r="B26" s="82" t="s">
        <v>166</v>
      </c>
      <c r="C26" s="73"/>
      <c r="D26" s="75"/>
      <c r="E26" s="75"/>
      <c r="L26" s="36"/>
    </row>
    <row r="27" spans="2:15" ht="22.5" x14ac:dyDescent="0.2">
      <c r="B27" s="77" t="s">
        <v>121</v>
      </c>
      <c r="C27" s="79" t="s">
        <v>124</v>
      </c>
      <c r="D27" s="79" t="s">
        <v>124</v>
      </c>
      <c r="E27" s="79" t="s">
        <v>124</v>
      </c>
    </row>
    <row r="28" spans="2:15" ht="22.5" x14ac:dyDescent="0.2">
      <c r="B28" s="84" t="s">
        <v>120</v>
      </c>
      <c r="C28" s="78" t="s">
        <v>125</v>
      </c>
      <c r="D28" s="78" t="s">
        <v>125</v>
      </c>
      <c r="E28" s="78" t="s">
        <v>125</v>
      </c>
    </row>
    <row r="29" spans="2:15" ht="6" customHeight="1" x14ac:dyDescent="0.2">
      <c r="D29" s="1"/>
      <c r="E29" s="4"/>
    </row>
    <row r="30" spans="2:15" x14ac:dyDescent="0.2">
      <c r="B30" s="85" t="s">
        <v>352</v>
      </c>
      <c r="D30" s="86" t="s">
        <v>353</v>
      </c>
      <c r="E30" s="47"/>
      <c r="F30" s="86"/>
      <c r="M30" s="4"/>
      <c r="O30" s="4"/>
    </row>
    <row r="31" spans="2:15" x14ac:dyDescent="0.2">
      <c r="B31" s="85" t="s">
        <v>152</v>
      </c>
      <c r="D31" s="86" t="s">
        <v>154</v>
      </c>
      <c r="E31" s="47"/>
      <c r="F31" s="86"/>
      <c r="L31" s="36"/>
      <c r="N31" s="87"/>
    </row>
    <row r="32" spans="2:15" x14ac:dyDescent="0.2">
      <c r="B32" s="85"/>
      <c r="D32" s="87"/>
      <c r="L32" s="36"/>
      <c r="N32" s="87"/>
    </row>
    <row r="33" spans="2:14" ht="15" customHeight="1" x14ac:dyDescent="0.2">
      <c r="B33" s="186" t="s">
        <v>255</v>
      </c>
      <c r="C33" s="186"/>
      <c r="D33" s="186"/>
      <c r="E33" s="186"/>
      <c r="K33" s="85"/>
      <c r="N33" s="87"/>
    </row>
    <row r="34" spans="2:14" x14ac:dyDescent="0.2">
      <c r="B34" s="186"/>
      <c r="C34" s="186"/>
      <c r="D34" s="186"/>
      <c r="E34" s="186"/>
      <c r="L34" s="4"/>
      <c r="N34" s="87"/>
    </row>
    <row r="35" spans="2:14" ht="26.25" customHeight="1" x14ac:dyDescent="0.2">
      <c r="B35" s="186"/>
      <c r="C35" s="186"/>
      <c r="D35" s="186"/>
      <c r="E35" s="186"/>
      <c r="K35" s="85"/>
      <c r="L35" s="36"/>
    </row>
    <row r="36" spans="2:14" x14ac:dyDescent="0.2">
      <c r="B36" s="29"/>
      <c r="C36" s="29"/>
      <c r="D36" s="29"/>
      <c r="E36" s="29"/>
      <c r="K36" s="85"/>
      <c r="N36" s="87"/>
    </row>
    <row r="37" spans="2:14" x14ac:dyDescent="0.2">
      <c r="B37" s="187" t="s">
        <v>153</v>
      </c>
      <c r="C37" s="187"/>
      <c r="D37" s="187"/>
      <c r="E37" s="187"/>
    </row>
    <row r="38" spans="2:14" x14ac:dyDescent="0.2">
      <c r="B38" s="187"/>
      <c r="C38" s="187"/>
      <c r="D38" s="187"/>
      <c r="E38" s="187"/>
    </row>
    <row r="39" spans="2:14" ht="21.75" customHeight="1" x14ac:dyDescent="0.2">
      <c r="B39" s="187"/>
      <c r="C39" s="187"/>
      <c r="D39" s="187"/>
      <c r="E39" s="187"/>
    </row>
    <row r="40" spans="2:14" ht="9.75" customHeight="1" x14ac:dyDescent="0.2"/>
    <row r="46" spans="2:14" x14ac:dyDescent="0.2">
      <c r="B46" s="12" t="s">
        <v>114</v>
      </c>
    </row>
    <row r="61" spans="3:3" x14ac:dyDescent="0.2">
      <c r="C61" s="12"/>
    </row>
  </sheetData>
  <sheetProtection formatCells="0" formatColumns="0" formatRows="0" insertColumns="0" insertRows="0" insertHyperlinks="0" deleteColumns="0" deleteRows="0" sort="0" autoFilter="0" pivotTables="0"/>
  <mergeCells count="8">
    <mergeCell ref="H4:I4"/>
    <mergeCell ref="B13:I15"/>
    <mergeCell ref="B16:I18"/>
    <mergeCell ref="B37:E39"/>
    <mergeCell ref="D4:E4"/>
    <mergeCell ref="F4:G4"/>
    <mergeCell ref="B4:C5"/>
    <mergeCell ref="B33:E35"/>
  </mergeCells>
  <hyperlinks>
    <hyperlink ref="B46"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2025-07-21T13:22:14Z</cp:lastPrinted>
  <dcterms:created xsi:type="dcterms:W3CDTF">2006-04-20T10:37:43Z</dcterms:created>
  <dcterms:modified xsi:type="dcterms:W3CDTF">2025-07-22T12:25:13Z</dcterms:modified>
</cp:coreProperties>
</file>