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5\072025\"/>
    </mc:Choice>
  </mc:AlternateContent>
  <xr:revisionPtr revIDLastSave="0" documentId="13_ncr:1_{60B83BE3-B72E-4D6A-A35C-A3B2B33099FA}"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<sst xmlns="http://schemas.openxmlformats.org/spreadsheetml/2006/main" count="300" uniqueCount="204">
  <si>
    <t>процент</t>
  </si>
  <si>
    <t>КБПд</t>
  </si>
  <si>
    <t>САВАз</t>
  </si>
  <si>
    <t>ТРИГЛАВз</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</si>
  <si>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</si>
  <si>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Користени кратенки</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</si>
  <si>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</si>
  <si>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</si>
  <si>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</si>
  <si>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</si>
  <si>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</si>
  <si>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</si>
  <si>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</si>
  <si>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</si>
  <si>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</si>
  <si>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</si>
  <si>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</si>
  <si>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</si>
  <si>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</si>
  <si>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</si>
  <si>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</si>
  <si>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Слика 2: Вредност на нето средствата на ЗПФ</t>
  </si>
  <si>
    <t>Слика 3: Вредност на сметководствените единици во ЗПФ</t>
  </si>
  <si>
    <t>Табела 3: Структура на инвестициите на ЗПФ</t>
  </si>
  <si>
    <t>Слика 4: Структура на инвестициите на ЗПФ</t>
  </si>
  <si>
    <t>вредност</t>
  </si>
  <si>
    <t>6.</t>
  </si>
  <si>
    <t>7.</t>
  </si>
  <si>
    <t>Табела 4: Дистрибуција на членството во ДПФ според начинот на членство</t>
  </si>
  <si>
    <t xml:space="preserve">Табела 5: Дистрибуција на пензиски шеми во ДПФ </t>
  </si>
  <si>
    <t>Слика 5: Дистрибуција на членството во ДПФ според начинот на членство (во проценти)</t>
  </si>
  <si>
    <t>Слика 6: Вредност на нето средствата на ДПФ</t>
  </si>
  <si>
    <t>Слика 7: Вредност на сметководствените единици во ДПФ</t>
  </si>
  <si>
    <t>Табела 7: Структура на инвестициите на ДПФ</t>
  </si>
  <si>
    <t>Слика 8: Структура на инвестициите на ДПФ</t>
  </si>
  <si>
    <t>Figure 8: Structure of Investment of VPF</t>
  </si>
  <si>
    <t xml:space="preserve">SAVAv </t>
  </si>
  <si>
    <t>KBPv</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</si>
  <si>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</si>
  <si>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</si>
  <si>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</si>
  <si>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</si>
  <si>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</si>
  <si>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</si>
  <si>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</si>
  <si>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</si>
  <si>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</si>
  <si>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</si>
  <si>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r>
      <t xml:space="preserve">Кратенки </t>
    </r>
    <r>
      <rPr>
        <b/>
        <sz val="10"/>
        <color rgb="FF007DA0"/>
        <rFont val="Arial"/>
        <family val="2"/>
        <charset val="204"/>
      </rPr>
      <t>/ Abbreviation</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</si>
  <si>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</si>
  <si>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</si>
  <si>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</si>
  <si>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САВАд 
</t>
    </r>
    <r>
      <rPr>
        <sz val="9"/>
        <color rgb="FF007DA0"/>
        <rFont val="Arial"/>
        <family val="2"/>
        <charset val="204"/>
      </rPr>
      <t>/ SAVAv</t>
    </r>
  </si>
  <si>
    <r>
      <t xml:space="preserve">КБПд
</t>
    </r>
    <r>
      <rPr>
        <sz val="9"/>
        <color rgb="FF007DA0"/>
        <rFont val="Arial"/>
        <family val="2"/>
        <charset val="204"/>
      </rPr>
      <t>/ KBPv</t>
    </r>
  </si>
  <si>
    <r>
      <t xml:space="preserve">САВАд
</t>
    </r>
    <r>
      <rPr>
        <sz val="9"/>
        <color rgb="FF007DA0"/>
        <rFont val="Arial"/>
        <family val="2"/>
        <charset val="204"/>
      </rPr>
      <t>/ SAVAv</t>
    </r>
  </si>
  <si>
    <r>
      <t>ТРИГЛАВд /</t>
    </r>
    <r>
      <rPr>
        <sz val="9"/>
        <color rgb="FF007DA0"/>
        <rFont val="Arial"/>
        <family val="2"/>
      </rPr>
      <t xml:space="preserve"> TRIGLAVv</t>
    </r>
  </si>
  <si>
    <t>ТРИГЛАВд</t>
  </si>
  <si>
    <t>TRIGLAVv</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</si>
  <si>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</si>
  <si>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</si>
  <si>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</si>
  <si>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</si>
  <si>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</si>
  <si>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</si>
  <si>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</si>
  <si>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</si>
  <si>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</si>
  <si>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</si>
  <si>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9.</t>
  </si>
  <si>
    <r>
      <t xml:space="preserve">ВФПд / </t>
    </r>
    <r>
      <rPr>
        <sz val="9"/>
        <color rgb="FF007DA0"/>
        <rFont val="Arial"/>
        <family val="2"/>
      </rPr>
      <t>VFPv</t>
    </r>
  </si>
  <si>
    <r>
      <t>ВФПд /</t>
    </r>
    <r>
      <rPr>
        <sz val="9"/>
        <color rgb="FF007DA0"/>
        <rFont val="Arial"/>
        <family val="2"/>
      </rPr>
      <t xml:space="preserve"> VFPv</t>
    </r>
  </si>
  <si>
    <r>
      <t xml:space="preserve">ВФПд 
</t>
    </r>
    <r>
      <rPr>
        <sz val="9"/>
        <color rgb="FF007DA0"/>
        <rFont val="Arial"/>
        <family val="2"/>
        <charset val="204"/>
      </rPr>
      <t>/ VFPv</t>
    </r>
  </si>
  <si>
    <r>
      <t xml:space="preserve">ВФПд            </t>
    </r>
    <r>
      <rPr>
        <sz val="9"/>
        <color rgb="FF007DA0"/>
        <rFont val="Arial"/>
        <family val="2"/>
      </rPr>
      <t>/ VFPv</t>
    </r>
  </si>
  <si>
    <t>Славко Јаневски бр.100, 1000 Скопје</t>
  </si>
  <si>
    <t>Shkurtesat</t>
  </si>
  <si>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Të dhëna për fondet e detyrueshme pensionale</t>
    </r>
  </si>
  <si>
    <t xml:space="preserve">Foto 2: Vlera e mjeteve neto të FDP </t>
  </si>
  <si>
    <t xml:space="preserve">Tabela 3: Struktura e Investimit të FDP </t>
  </si>
  <si>
    <t xml:space="preserve">Foto 4: Struktura e Investimit të FDP </t>
  </si>
  <si>
    <r>
      <t>II Податоци за доброволните пензиски фондови /</t>
    </r>
    <r>
      <rPr>
        <b/>
        <sz val="10"/>
        <color rgb="FF007DA0"/>
        <rFont val="Arial"/>
        <family val="2"/>
        <charset val="204"/>
      </rPr>
      <t xml:space="preserve"> II  Të dhëna për fondet vullnetare pensionale</t>
    </r>
  </si>
  <si>
    <t>Tabela 4: Distribuimi i anëtarësisë në FVP sipas llojit të anëtarësimit</t>
  </si>
  <si>
    <t xml:space="preserve">Tabela 5: Distribuimi i skemave pensionale në FVP </t>
  </si>
  <si>
    <t>Foto 5: Distribuimi i anëtarësisë së FVP sipas llojit të anëtarësimit (në përqindje)</t>
  </si>
  <si>
    <t>Tabela 1: Distribuimi i FDP sipas statusit të tyre (në përqindje)</t>
  </si>
  <si>
    <t xml:space="preserve">Foto 6: Vlera e mjeteve neto të FVP </t>
  </si>
  <si>
    <t xml:space="preserve">Tabela 7: Struktura e Investimeve të FVP </t>
  </si>
  <si>
    <t xml:space="preserve">Foto 8:  Struktura e Investimeve të FVP </t>
  </si>
  <si>
    <t>Ju lutemi që gjatë shfrytëzimit të të dhënave nga Buletini Mujor detyrimisht të theksoni burimin.</t>
  </si>
  <si>
    <t>FDP</t>
  </si>
  <si>
    <t>fondet e detyrueshme pensionale</t>
  </si>
  <si>
    <t>FVP</t>
  </si>
  <si>
    <t>fondet vullnetare pensionale</t>
  </si>
  <si>
    <t xml:space="preserve">Fondi i hapur i detyrueshëm pensional Sava fondi pensional </t>
  </si>
  <si>
    <t>SAVAd</t>
  </si>
  <si>
    <t>KBPd</t>
  </si>
  <si>
    <t>TRIGLAVd</t>
  </si>
  <si>
    <t>Triglav fondi i hapur i detyrueshëm pensional - Shkup</t>
  </si>
  <si>
    <t xml:space="preserve">Fondi i hapur vullnetar pensional Sava pensioni plus </t>
  </si>
  <si>
    <t xml:space="preserve">KB Fondi i parë i hapur i detyrueshëm pensional - Shkup </t>
  </si>
  <si>
    <t xml:space="preserve">KB Fondi i parë i hapur vullnetar pensional - Shkup </t>
  </si>
  <si>
    <t>Triglav fondi i hapur vullnetar pensional - Shkup</t>
  </si>
  <si>
    <t>VFP  fondi i hapur vullnetar pensional - Shkup</t>
  </si>
  <si>
    <r>
      <t xml:space="preserve">Забелешки </t>
    </r>
    <r>
      <rPr>
        <sz val="10"/>
        <color rgb="FF007DA0"/>
        <rFont val="Arial"/>
        <family val="2"/>
        <charset val="204"/>
      </rPr>
      <t>/ Shënime</t>
    </r>
  </si>
  <si>
    <r>
      <t xml:space="preserve">Почеток на работа на КБПд е 21.12.2009 г. </t>
    </r>
    <r>
      <rPr>
        <sz val="9"/>
        <color rgb="FF007DA0"/>
        <rFont val="Arial"/>
        <family val="2"/>
        <charset val="204"/>
      </rPr>
      <t>/ KBPv ka filluar me punë më  21.12.2009.</t>
    </r>
  </si>
  <si>
    <r>
      <t>Почеток на работа на ТРИГЛАВд е 1.3.2021 г.</t>
    </r>
    <r>
      <rPr>
        <sz val="9"/>
        <color indexed="21"/>
        <rFont val="Arial"/>
        <family val="2"/>
        <charset val="204"/>
      </rPr>
      <t xml:space="preserve"> </t>
    </r>
    <r>
      <rPr>
        <sz val="9"/>
        <color rgb="FF007DA0"/>
        <rFont val="Arial"/>
        <family val="2"/>
        <charset val="204"/>
      </rPr>
      <t>/ TRIGLAVv ka filluar me punë më 1.3.2021.</t>
    </r>
  </si>
  <si>
    <r>
      <t>Почеток на работа на ВФПд е 18.10.2022 г.</t>
    </r>
    <r>
      <rPr>
        <sz val="9"/>
        <color indexed="21"/>
        <rFont val="Arial"/>
        <family val="2"/>
        <charset val="204"/>
      </rPr>
      <t xml:space="preserve"> </t>
    </r>
    <r>
      <rPr>
        <sz val="9"/>
        <color rgb="FF007DA0"/>
        <rFont val="Arial"/>
        <family val="2"/>
        <charset val="204"/>
      </rPr>
      <t>/ VFPv ka filluar me punë më 18.10.2022.</t>
    </r>
  </si>
  <si>
    <r>
      <t>Почеток на работа на ТРИГЛАВз е 1.4.2019 г.</t>
    </r>
    <r>
      <rPr>
        <sz val="9"/>
        <color indexed="21"/>
        <rFont val="Arial"/>
        <family val="2"/>
        <charset val="204"/>
      </rPr>
      <t xml:space="preserve"> </t>
    </r>
    <r>
      <rPr>
        <sz val="9"/>
        <color rgb="FF007DA0"/>
        <rFont val="Arial"/>
        <family val="2"/>
        <charset val="204"/>
      </rPr>
      <t>/ TRIGLAVd ka filluar me punë më 1.4.2019.</t>
    </r>
  </si>
  <si>
    <r>
      <t xml:space="preserve">Почеток на работа на КБПз е 1.1.2006 г. </t>
    </r>
    <r>
      <rPr>
        <sz val="9"/>
        <color indexed="21"/>
        <rFont val="Arial"/>
        <family val="2"/>
        <charset val="204"/>
      </rPr>
      <t xml:space="preserve"> </t>
    </r>
    <r>
      <rPr>
        <sz val="9"/>
        <color rgb="FF007DA0"/>
        <rFont val="Arial"/>
        <family val="2"/>
        <charset val="204"/>
      </rPr>
      <t>/ KBPd  ka filluar me punë më 1.1.2006.</t>
    </r>
  </si>
  <si>
    <r>
      <t xml:space="preserve">Почеток на работа на САВАз е 1.1.2006 г. </t>
    </r>
    <r>
      <rPr>
        <sz val="9"/>
        <color rgb="FF007DA0"/>
        <rFont val="Arial"/>
        <family val="2"/>
        <charset val="204"/>
      </rPr>
      <t>/ SAVAd ka filluar me punë më 1.1.2006.</t>
    </r>
  </si>
  <si>
    <r>
      <t>Почеток на работа на САВАд е 15.7.2009 г.</t>
    </r>
    <r>
      <rPr>
        <sz val="9"/>
        <color indexed="21"/>
        <rFont val="Arial"/>
        <family val="2"/>
        <charset val="204"/>
      </rPr>
      <t xml:space="preserve"> </t>
    </r>
    <r>
      <rPr>
        <sz val="9"/>
        <color rgb="FF007DA0"/>
        <rFont val="Arial"/>
        <family val="2"/>
        <charset val="204"/>
      </rPr>
      <t>/ SAVAv ka filluar me punë më 15.7.2009.</t>
    </r>
  </si>
  <si>
    <r>
      <t xml:space="preserve">За посигурни пензионерски денови </t>
    </r>
    <r>
      <rPr>
        <b/>
        <sz val="10"/>
        <color rgb="FF007DA0"/>
        <rFont val="Arial"/>
        <family val="2"/>
        <charset val="204"/>
      </rPr>
      <t>/ Për ditë më të sigurta të pensionimit</t>
    </r>
  </si>
  <si>
    <t>Agjencia për Mbikëqyrje të Financimit Kapital të Sigurimit Pensional</t>
  </si>
  <si>
    <t xml:space="preserve">Slavko Janevski 100, 1000 Shkup, </t>
  </si>
  <si>
    <r>
      <rPr>
        <u/>
        <sz val="10"/>
        <rFont val="Arial"/>
        <family val="2"/>
        <charset val="204"/>
      </rPr>
      <t>Содржина</t>
    </r>
    <r>
      <rPr>
        <u/>
        <sz val="10"/>
        <color indexed="21"/>
        <rFont val="Arial"/>
        <family val="2"/>
        <charset val="204"/>
      </rPr>
      <t xml:space="preserve"> </t>
    </r>
    <r>
      <rPr>
        <u/>
        <sz val="10"/>
        <color rgb="FF007DA0"/>
        <rFont val="Arial"/>
        <family val="2"/>
        <charset val="204"/>
      </rPr>
      <t>/ Përmbajtja</t>
    </r>
  </si>
  <si>
    <t xml:space="preserve">Foto 3: Vlera e njësive kontabël në FDP </t>
  </si>
  <si>
    <t xml:space="preserve">Tabela 2: Vlera e mjeteve neto të FDP dhe të njësive kontabël të FDP </t>
  </si>
  <si>
    <t xml:space="preserve">Tabela 6:  Vlera e mjeteve neto të FVP dhe të njësive kontabël të FVP </t>
  </si>
  <si>
    <t xml:space="preserve">Foto 7: Vlera e njësive kontabël në FVP </t>
  </si>
  <si>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Përmbajtja</t>
    </r>
  </si>
  <si>
    <r>
      <t>I Податоци за задолжителните пензиски фондови /</t>
    </r>
    <r>
      <rPr>
        <b/>
        <sz val="10"/>
        <color rgb="FF007DA0"/>
        <rFont val="Arial"/>
        <family val="2"/>
        <charset val="204"/>
      </rPr>
      <t xml:space="preserve"> I Të dhëna për fondet e detyrueshme pensionale</t>
    </r>
  </si>
  <si>
    <t>Tabela 1: Distribuimi i anëtarësimit të FDP sipas statusit të tyre</t>
  </si>
  <si>
    <r>
      <t>Задолжителен пензиски фонд /</t>
    </r>
    <r>
      <rPr>
        <sz val="9"/>
        <color rgb="FF007DA0"/>
        <rFont val="Arial"/>
        <family val="2"/>
        <charset val="204"/>
      </rPr>
      <t xml:space="preserve">    Fondi Pensional i Detyrueshëm</t>
    </r>
  </si>
  <si>
    <r>
      <t>Доброволни/</t>
    </r>
    <r>
      <rPr>
        <sz val="9"/>
        <color indexed="21"/>
        <rFont val="Arial"/>
        <family val="2"/>
        <charset val="204"/>
      </rPr>
      <t xml:space="preserve"> </t>
    </r>
    <r>
      <rPr>
        <sz val="9"/>
        <color rgb="FF007DA0"/>
        <rFont val="Arial"/>
        <family val="2"/>
        <charset val="204"/>
      </rPr>
      <t>Vullnetare</t>
    </r>
  </si>
  <si>
    <r>
      <t>Задолжителни/</t>
    </r>
    <r>
      <rPr>
        <sz val="9"/>
        <color indexed="21"/>
        <rFont val="Arial"/>
        <family val="2"/>
        <charset val="204"/>
      </rPr>
      <t xml:space="preserve"> </t>
    </r>
    <r>
      <rPr>
        <sz val="9"/>
        <color rgb="FF007DA0"/>
        <rFont val="Arial"/>
        <family val="2"/>
        <charset val="204"/>
      </rPr>
      <t>Të detyrueshme</t>
    </r>
  </si>
  <si>
    <r>
      <t>Со договор/</t>
    </r>
    <r>
      <rPr>
        <sz val="9"/>
        <color indexed="21"/>
        <rFont val="Arial"/>
        <family val="2"/>
        <charset val="204"/>
      </rPr>
      <t xml:space="preserve"> </t>
    </r>
    <r>
      <rPr>
        <sz val="9"/>
        <color rgb="FF007DA0"/>
        <rFont val="Arial"/>
        <family val="2"/>
        <charset val="204"/>
      </rPr>
      <t xml:space="preserve"> Me kontratë</t>
    </r>
  </si>
  <si>
    <r>
      <t>Вкупно/</t>
    </r>
    <r>
      <rPr>
        <sz val="9"/>
        <color indexed="17"/>
        <rFont val="Arial"/>
        <family val="2"/>
        <charset val="204"/>
      </rPr>
      <t xml:space="preserve"> </t>
    </r>
    <r>
      <rPr>
        <sz val="9"/>
        <color rgb="FF007DA0"/>
        <rFont val="Arial"/>
        <family val="2"/>
        <charset val="204"/>
      </rPr>
      <t>Gjithsej</t>
    </r>
  </si>
  <si>
    <r>
      <t xml:space="preserve">Вкупно/ </t>
    </r>
    <r>
      <rPr>
        <sz val="9"/>
        <color rgb="FF007DA0"/>
        <rFont val="Arial"/>
        <family val="2"/>
        <charset val="204"/>
      </rPr>
      <t>Gjithsej</t>
    </r>
  </si>
  <si>
    <r>
      <t>САВАз /</t>
    </r>
    <r>
      <rPr>
        <sz val="9"/>
        <color rgb="FF007DA0"/>
        <rFont val="Arial"/>
        <family val="2"/>
        <charset val="204"/>
      </rPr>
      <t xml:space="preserve"> SAVAd</t>
    </r>
  </si>
  <si>
    <r>
      <t>КБПз /</t>
    </r>
    <r>
      <rPr>
        <sz val="9"/>
        <color indexed="21"/>
        <rFont val="Arial"/>
        <family val="2"/>
        <charset val="204"/>
      </rPr>
      <t xml:space="preserve"> </t>
    </r>
    <r>
      <rPr>
        <sz val="9"/>
        <color rgb="FF007DA0"/>
        <rFont val="Arial"/>
        <family val="2"/>
        <charset val="204"/>
      </rPr>
      <t>KBPd</t>
    </r>
  </si>
  <si>
    <t>Вкупно / Gjithsej</t>
  </si>
  <si>
    <r>
      <t xml:space="preserve">САВАз / </t>
    </r>
    <r>
      <rPr>
        <sz val="9"/>
        <color rgb="FF007DA0"/>
        <rFont val="Arial"/>
        <family val="2"/>
        <charset val="204"/>
      </rPr>
      <t>SAVAd</t>
    </r>
  </si>
  <si>
    <r>
      <t>ТРИГЛАВз /</t>
    </r>
    <r>
      <rPr>
        <sz val="9"/>
        <color rgb="FF007DA0"/>
        <rFont val="Arial"/>
        <family val="2"/>
        <charset val="204"/>
      </rPr>
      <t xml:space="preserve"> TRIGLAVd</t>
    </r>
  </si>
  <si>
    <t>* Të siguruarit, të cilët janë anëtarë të detyrueshëm të shtyllës së dytë menjëherë pas punësimit, caktohen përkohësisht nga FSPIMV në një fond pensional të detyrueshëm me përzgjedhje të rastësishme, për të siguruar fekondimin e mjeteve të tyre që nga fillimi i anëtarësimit në një fond pensional të detyrueshëm. Këta të siguruar kanë një afat prej 3 muajsh për të zgjedhur se në cilin fond pensional të detyrueshëm do të jenë anëtarë. Nëse pas skadimit të atij afati, ata nuk vendosin se në cilin fond pensional të detyrueshëm do të jenë anëtarë, atëherë ata mbeten anëtarë të fondit të pensionit të detyrueshëm në të cilin janë ndarë përkohësisht.</t>
  </si>
  <si>
    <r>
      <t>Содржина</t>
    </r>
    <r>
      <rPr>
        <u/>
        <sz val="9"/>
        <color indexed="21"/>
        <rFont val="Arial"/>
        <family val="2"/>
        <charset val="204"/>
      </rPr>
      <t xml:space="preserve"> / </t>
    </r>
    <r>
      <rPr>
        <u/>
        <sz val="9"/>
        <color rgb="FF007DA0"/>
        <rFont val="Arial"/>
        <family val="2"/>
        <charset val="204"/>
      </rPr>
      <t>Përmbajtja</t>
    </r>
  </si>
  <si>
    <r>
      <t xml:space="preserve">Вредност на сметковод.единица /
</t>
    </r>
    <r>
      <rPr>
        <sz val="9"/>
        <color rgb="FF007DA0"/>
        <rFont val="Arial"/>
        <family val="2"/>
        <charset val="204"/>
      </rPr>
      <t xml:space="preserve"> Vlera e  njësive kontabël </t>
    </r>
  </si>
  <si>
    <r>
      <t xml:space="preserve">Месец 
</t>
    </r>
    <r>
      <rPr>
        <sz val="9"/>
        <color rgb="FF007DA0"/>
        <rFont val="Arial"/>
        <family val="2"/>
        <charset val="204"/>
      </rPr>
      <t>/ Muaji</t>
    </r>
  </si>
  <si>
    <r>
      <t xml:space="preserve">САВАз 
</t>
    </r>
    <r>
      <rPr>
        <sz val="9"/>
        <color rgb="FF007DA0"/>
        <rFont val="Arial"/>
        <family val="2"/>
        <charset val="204"/>
      </rPr>
      <t>/ SAVAd</t>
    </r>
  </si>
  <si>
    <r>
      <t xml:space="preserve">КБПз 
</t>
    </r>
    <r>
      <rPr>
        <sz val="9"/>
        <color rgb="FF007DA0"/>
        <rFont val="Arial"/>
        <family val="2"/>
        <charset val="204"/>
      </rPr>
      <t>/ KBPd</t>
    </r>
  </si>
  <si>
    <r>
      <t xml:space="preserve">ТРИГЛАВз 
</t>
    </r>
    <r>
      <rPr>
        <sz val="9"/>
        <color rgb="FF007DA0"/>
        <rFont val="Arial"/>
        <family val="2"/>
        <charset val="204"/>
      </rPr>
      <t>/ TRIGLAVd</t>
    </r>
  </si>
  <si>
    <r>
      <t xml:space="preserve">Содржина </t>
    </r>
    <r>
      <rPr>
        <u/>
        <sz val="9"/>
        <color rgb="FF007DA0"/>
        <rFont val="Arial"/>
        <family val="2"/>
        <charset val="204"/>
      </rPr>
      <t>/ Përmbajtja</t>
    </r>
  </si>
  <si>
    <t>Foto 3: Vlera e njësive  kontabël në FDP</t>
  </si>
  <si>
    <t>Tabela 3: Struktura e Investimeve të FDP</t>
  </si>
  <si>
    <r>
      <t>Вид имот /</t>
    </r>
    <r>
      <rPr>
        <b/>
        <sz val="9"/>
        <color rgb="FF007DA0"/>
        <rFont val="Arial"/>
        <family val="2"/>
        <charset val="204"/>
      </rPr>
      <t xml:space="preserve"> Lloji i pronës</t>
    </r>
  </si>
  <si>
    <t>vlera</t>
  </si>
  <si>
    <t>përqindja</t>
  </si>
  <si>
    <r>
      <t>Акции од домашни издавачи</t>
    </r>
    <r>
      <rPr>
        <sz val="8"/>
        <color indexed="21"/>
        <rFont val="Arial"/>
        <family val="2"/>
        <charset val="204"/>
      </rPr>
      <t xml:space="preserve"> 
</t>
    </r>
    <r>
      <rPr>
        <sz val="8"/>
        <color rgb="FF007DA0"/>
        <rFont val="Arial"/>
        <family val="2"/>
        <charset val="204"/>
      </rPr>
      <t>/Aksionet e emetuesve vendas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</si>
  <si>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/Fondet e investimit të emetuesve vendas</t>
    </r>
  </si>
  <si>
    <r>
      <t xml:space="preserve">Акции од странски издавачи 
</t>
    </r>
    <r>
      <rPr>
        <sz val="8"/>
        <color rgb="FF007DA0"/>
        <rFont val="Arial"/>
        <family val="2"/>
        <charset val="204"/>
      </rPr>
      <t>/Aksionet e emetuesve të huaj</t>
    </r>
  </si>
  <si>
    <r>
      <t xml:space="preserve">Инвестициски фондови од странски издавачи 
</t>
    </r>
    <r>
      <rPr>
        <sz val="8"/>
        <color rgb="FF007DA0"/>
        <rFont val="Arial"/>
        <family val="2"/>
        <charset val="204"/>
      </rPr>
      <t>/Fondet e investimit të emetuesve të huaj</t>
    </r>
  </si>
  <si>
    <r>
      <t xml:space="preserve">Вкупно вложувања во хартии од вредност 
</t>
    </r>
    <r>
      <rPr>
        <b/>
        <sz val="8"/>
        <color rgb="FF007DA0"/>
        <rFont val="Arial"/>
        <family val="2"/>
        <charset val="204"/>
      </rPr>
      <t>/ Investimi total në letra me vlerë</t>
    </r>
  </si>
  <si>
    <r>
      <t>Депозити /</t>
    </r>
    <r>
      <rPr>
        <sz val="8"/>
        <color rgb="FF007DA0"/>
        <rFont val="Arial"/>
        <family val="2"/>
        <charset val="204"/>
      </rPr>
      <t xml:space="preserve"> Depozitat</t>
    </r>
  </si>
  <si>
    <r>
      <t>Парични средства /</t>
    </r>
    <r>
      <rPr>
        <sz val="8"/>
        <color rgb="FF007DA0"/>
        <rFont val="Arial"/>
        <family val="2"/>
        <charset val="204"/>
      </rPr>
      <t xml:space="preserve"> Para të gatshme</t>
    </r>
  </si>
  <si>
    <r>
      <t xml:space="preserve">Побарувања / </t>
    </r>
    <r>
      <rPr>
        <sz val="8"/>
        <color rgb="FF007DA0"/>
        <rFont val="Arial"/>
        <family val="2"/>
        <charset val="204"/>
      </rPr>
      <t>Të arkëtueshmet</t>
    </r>
  </si>
  <si>
    <r>
      <t>Вкупно средства /</t>
    </r>
    <r>
      <rPr>
        <sz val="8"/>
        <color rgb="FF007DA0"/>
        <rFont val="Arial"/>
        <family val="2"/>
        <charset val="204"/>
      </rPr>
      <t xml:space="preserve"> mjetet totale</t>
    </r>
  </si>
  <si>
    <r>
      <t xml:space="preserve">Вкупно обврски / </t>
    </r>
    <r>
      <rPr>
        <sz val="8"/>
        <color rgb="FF007DA0"/>
        <rFont val="Arial"/>
        <family val="2"/>
        <charset val="204"/>
      </rPr>
      <t>Totali i detyrimeve</t>
    </r>
  </si>
  <si>
    <r>
      <t>Нето средства /</t>
    </r>
    <r>
      <rPr>
        <b/>
        <sz val="8"/>
        <color rgb="FF007DA0"/>
        <rFont val="Arial"/>
        <family val="2"/>
        <charset val="204"/>
      </rPr>
      <t>Mjetet neto</t>
    </r>
  </si>
  <si>
    <t>Foto 4: Struktura e Investimeve të FDP</t>
  </si>
  <si>
    <r>
      <t xml:space="preserve">Обврзници од странски издавачи 
</t>
    </r>
    <r>
      <rPr>
        <sz val="8"/>
        <color rgb="FF007DA0"/>
        <rFont val="Arial"/>
        <family val="2"/>
        <charset val="204"/>
      </rPr>
      <t>/Obligacionet e emetuesve të huaj</t>
    </r>
  </si>
  <si>
    <r>
      <t xml:space="preserve">Краткорочни хартии од странски издавачи 
</t>
    </r>
    <r>
      <rPr>
        <sz val="8"/>
        <color rgb="FF007DA0"/>
        <rFont val="Arial"/>
        <family val="2"/>
        <charset val="204"/>
      </rPr>
      <t>/ Letrat me vlerë afatshkurte të emetuesve të huaj</t>
    </r>
  </si>
  <si>
    <r>
      <t>Странски /</t>
    </r>
    <r>
      <rPr>
        <b/>
        <sz val="9"/>
        <color indexed="21"/>
        <rFont val="Arial"/>
        <family val="2"/>
        <charset val="204"/>
      </rPr>
      <t xml:space="preserve"> </t>
    </r>
    <r>
      <rPr>
        <b/>
        <sz val="9"/>
        <color rgb="FF007DA0"/>
        <rFont val="Arial"/>
        <family val="2"/>
        <charset val="204"/>
      </rPr>
      <t>Të huaja</t>
    </r>
  </si>
  <si>
    <r>
      <t xml:space="preserve">Обврзници од домашни издавачи 
</t>
    </r>
    <r>
      <rPr>
        <sz val="8"/>
        <color rgb="FF007DA0"/>
        <rFont val="Arial"/>
        <family val="2"/>
        <charset val="204"/>
      </rPr>
      <t>/ Obligacionet e emetuesve vendas</t>
    </r>
  </si>
  <si>
    <r>
      <t xml:space="preserve">Краткорочни хартии од домашни издавачи  
</t>
    </r>
    <r>
      <rPr>
        <sz val="8"/>
        <color rgb="FF007DA0"/>
        <rFont val="Arial"/>
        <family val="2"/>
        <charset val="204"/>
      </rPr>
      <t>/ Letrat me vlerë afatshkurte të emetuesve vendas</t>
    </r>
  </si>
  <si>
    <r>
      <t>Содржина</t>
    </r>
    <r>
      <rPr>
        <u/>
        <sz val="9"/>
        <color indexed="21"/>
        <rFont val="Arial"/>
        <family val="2"/>
        <charset val="204"/>
      </rPr>
      <t xml:space="preserve"> </t>
    </r>
    <r>
      <rPr>
        <u/>
        <sz val="9"/>
        <color rgb="FF007DA0"/>
        <rFont val="Arial"/>
        <family val="2"/>
        <charset val="204"/>
      </rPr>
      <t>/ Përmbajtja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</si>
  <si>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</si>
  <si>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4: Distribuimi i anëtarësimit të FVP sipas llojit të anëtarësimit</t>
  </si>
  <si>
    <r>
      <t>Доброволен пензиски фонд /</t>
    </r>
    <r>
      <rPr>
        <sz val="9"/>
        <color indexed="21"/>
        <rFont val="Arial"/>
        <family val="2"/>
        <charset val="204"/>
      </rPr>
      <t xml:space="preserve"> </t>
    </r>
    <r>
      <rPr>
        <sz val="9"/>
        <color rgb="FF007DA0"/>
        <rFont val="Arial"/>
        <family val="2"/>
        <charset val="204"/>
      </rPr>
      <t>Fondi Pensional Vullnetar</t>
    </r>
  </si>
  <si>
    <r>
      <t xml:space="preserve">Со доброволна индивидуална сметка / </t>
    </r>
    <r>
      <rPr>
        <sz val="9"/>
        <color rgb="FF007DA0"/>
        <rFont val="Arial"/>
        <family val="2"/>
        <charset val="204"/>
      </rPr>
      <t xml:space="preserve">
Me llogari individuale vullnetare</t>
    </r>
  </si>
  <si>
    <t>Tabela 5: Distribuimi i skemave të pensioneve në FVP</t>
  </si>
  <si>
    <r>
      <t>Доброволен пензиски фонд /</t>
    </r>
    <r>
      <rPr>
        <sz val="9"/>
        <color indexed="21"/>
        <rFont val="Arial"/>
        <family val="2"/>
        <charset val="204"/>
      </rPr>
      <t xml:space="preserve"> </t>
    </r>
    <r>
      <rPr>
        <sz val="9"/>
        <color rgb="FF007DA0"/>
        <rFont val="Arial"/>
        <family val="2"/>
        <charset val="204"/>
      </rPr>
      <t>Fondi vullnetar pensional</t>
    </r>
  </si>
  <si>
    <r>
      <t>Број на пензиски шеми /</t>
    </r>
    <r>
      <rPr>
        <sz val="9"/>
        <color indexed="21"/>
        <rFont val="Arial"/>
        <family val="2"/>
        <charset val="204"/>
      </rPr>
      <t xml:space="preserve"> Numri i </t>
    </r>
    <r>
      <rPr>
        <sz val="9"/>
        <color rgb="FF007DA0"/>
        <rFont val="Arial"/>
        <family val="2"/>
        <charset val="204"/>
      </rPr>
      <t xml:space="preserve">skemave pensionale </t>
    </r>
  </si>
  <si>
    <t>Foto 5: Distribuimi i anëtarësimit të FVP sipas llojit të anëtarësimit (në përqindje)</t>
  </si>
  <si>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</si>
  <si>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6: Vlera e mjeteve neto të FVP dhe të njësive kontabël të FVP</t>
  </si>
  <si>
    <r>
      <t xml:space="preserve">Нето средства (во милиони денари) /
</t>
    </r>
    <r>
      <rPr>
        <sz val="9"/>
        <color rgb="FF007DA0"/>
        <rFont val="Arial"/>
        <family val="2"/>
        <charset val="204"/>
      </rPr>
      <t>Mjetet neto (në milionë denarë)</t>
    </r>
  </si>
  <si>
    <r>
      <t xml:space="preserve">Вредност на сметковод.единица /
</t>
    </r>
    <r>
      <rPr>
        <sz val="9"/>
        <color rgb="FF007DA0"/>
        <rFont val="Arial"/>
        <family val="2"/>
        <charset val="204"/>
      </rPr>
      <t xml:space="preserve"> Vlera e njësive kontabël </t>
    </r>
  </si>
  <si>
    <r>
      <t>Вид имот /</t>
    </r>
    <r>
      <rPr>
        <b/>
        <sz val="9"/>
        <color indexed="21"/>
        <rFont val="Arial"/>
        <family val="2"/>
        <charset val="204"/>
      </rPr>
      <t xml:space="preserve"> </t>
    </r>
    <r>
      <rPr>
        <b/>
        <sz val="9"/>
        <color rgb="FF007DA0"/>
        <rFont val="Arial"/>
        <family val="2"/>
        <charset val="204"/>
      </rPr>
      <t>Lloji i pronës</t>
    </r>
  </si>
  <si>
    <r>
      <t>(во милиони денари/</t>
    </r>
    <r>
      <rPr>
        <sz val="9"/>
        <color indexed="21"/>
        <rFont val="Arial"/>
        <family val="2"/>
        <charset val="204"/>
      </rPr>
      <t xml:space="preserve"> </t>
    </r>
    <r>
      <rPr>
        <sz val="9"/>
        <color rgb="FF007DA0"/>
        <rFont val="Arial"/>
        <family val="2"/>
        <charset val="204"/>
      </rPr>
      <t>/ në milionë denarë</t>
    </r>
    <r>
      <rPr>
        <sz val="9"/>
        <rFont val="Arial"/>
        <family val="2"/>
        <charset val="204"/>
      </rPr>
      <t>)</t>
    </r>
  </si>
  <si>
    <t>Tabela 7: Struktura e Investimeve të FVP</t>
  </si>
  <si>
    <r>
      <t>Акции од домашни издавачи</t>
    </r>
    <r>
      <rPr>
        <sz val="8"/>
        <color indexed="21"/>
        <rFont val="Arial"/>
        <family val="2"/>
      </rPr>
      <t xml:space="preserve"> 
</t>
    </r>
    <r>
      <rPr>
        <sz val="8"/>
        <color rgb="FF007DA0"/>
        <rFont val="Arial"/>
        <family val="2"/>
      </rPr>
      <t>/ Aksionet e emetuesve vendas</t>
    </r>
  </si>
  <si>
    <r>
      <t xml:space="preserve">Домашни / </t>
    </r>
    <r>
      <rPr>
        <b/>
        <sz val="8"/>
        <color rgb="FF007DA0"/>
        <rFont val="Arial"/>
        <family val="2"/>
      </rPr>
      <t>Vendase</t>
    </r>
  </si>
  <si>
    <r>
      <t xml:space="preserve">Обврзници од домашни издавачи 
</t>
    </r>
    <r>
      <rPr>
        <sz val="8"/>
        <color rgb="FF007DA0"/>
        <rFont val="Arial"/>
        <family val="2"/>
      </rPr>
      <t>/ Obligacionet e emetuesve vendas</t>
    </r>
  </si>
  <si>
    <r>
      <t xml:space="preserve">Инвестициски фондови од домашни издавачи </t>
    </r>
    <r>
      <rPr>
        <sz val="8"/>
        <color indexed="21"/>
        <rFont val="Arial"/>
        <family val="2"/>
      </rPr>
      <t xml:space="preserve"> 
</t>
    </r>
    <r>
      <rPr>
        <sz val="8"/>
        <color rgb="FF007DA0"/>
        <rFont val="Arial"/>
        <family val="2"/>
      </rPr>
      <t>/ Fondet e investimit të emetuesve vendas</t>
    </r>
  </si>
  <si>
    <r>
      <t xml:space="preserve">Краткорочни хартии од домашни издавачи  
</t>
    </r>
    <r>
      <rPr>
        <sz val="8"/>
        <color rgb="FF007DA0"/>
        <rFont val="Arial"/>
        <family val="2"/>
      </rPr>
      <t>/Letrat me vlerë afatshkurte të emetuesve vendas</t>
    </r>
  </si>
  <si>
    <r>
      <t>Странски /</t>
    </r>
    <r>
      <rPr>
        <b/>
        <sz val="8"/>
        <color rgb="FF007DA0"/>
        <rFont val="Arial"/>
        <family val="2"/>
      </rPr>
      <t xml:space="preserve"> Të huaja</t>
    </r>
  </si>
  <si>
    <r>
      <t xml:space="preserve">Акции од странски издавачи 
</t>
    </r>
    <r>
      <rPr>
        <sz val="8"/>
        <color rgb="FF007DA0"/>
        <rFont val="Arial"/>
        <family val="2"/>
      </rPr>
      <t>/Aksionet e emetuesve të huaj</t>
    </r>
  </si>
  <si>
    <r>
      <t xml:space="preserve">Обврзници од странски издавачи 
</t>
    </r>
    <r>
      <rPr>
        <sz val="8"/>
        <color rgb="FF007DA0"/>
        <rFont val="Arial"/>
        <family val="2"/>
      </rPr>
      <t>/ Obligacionet e emetuesve të huaj</t>
    </r>
  </si>
  <si>
    <r>
      <t xml:space="preserve">Инвестициски фондови од странски издавачи 
</t>
    </r>
    <r>
      <rPr>
        <sz val="8"/>
        <color rgb="FF007DA0"/>
        <rFont val="Arial"/>
        <family val="2"/>
      </rPr>
      <t>/Fondet e investimit të emetuesve të huaj</t>
    </r>
  </si>
  <si>
    <r>
      <t xml:space="preserve">Краткорочни хартии од странски издавачи 
</t>
    </r>
    <r>
      <rPr>
        <sz val="8"/>
        <color rgb="FF007DA0"/>
        <rFont val="Arial"/>
        <family val="2"/>
      </rPr>
      <t>/ Letrat me vlerë afatshkurte të emetuesve të huaj</t>
    </r>
  </si>
  <si>
    <r>
      <t xml:space="preserve">Вкупно вложувања во хартии од вредност 
</t>
    </r>
    <r>
      <rPr>
        <b/>
        <sz val="8"/>
        <color rgb="FF007DA0"/>
        <rFont val="Arial"/>
        <family val="2"/>
      </rPr>
      <t xml:space="preserve">/ </t>
    </r>
    <r>
      <rPr>
        <sz val="8"/>
        <color rgb="FF007DA0"/>
        <rFont val="Arial"/>
        <family val="2"/>
      </rPr>
      <t>Total investment in securities</t>
    </r>
  </si>
  <si>
    <r>
      <t xml:space="preserve">Депозити / </t>
    </r>
    <r>
      <rPr>
        <sz val="8"/>
        <color rgb="FF007DA0"/>
        <rFont val="Arial"/>
        <family val="2"/>
      </rPr>
      <t>Depozitat</t>
    </r>
  </si>
  <si>
    <r>
      <t>Парични средства /</t>
    </r>
    <r>
      <rPr>
        <sz val="8"/>
        <color rgb="FF007DA0"/>
        <rFont val="Arial"/>
        <family val="2"/>
      </rPr>
      <t xml:space="preserve"> Para të gatshme</t>
    </r>
  </si>
  <si>
    <r>
      <t xml:space="preserve">Побарувања / </t>
    </r>
    <r>
      <rPr>
        <sz val="8"/>
        <color rgb="FF007DA0"/>
        <rFont val="Arial"/>
        <family val="2"/>
      </rPr>
      <t>Të arkëtueshmet</t>
    </r>
  </si>
  <si>
    <r>
      <t>Вкупно средства /</t>
    </r>
    <r>
      <rPr>
        <sz val="8"/>
        <color indexed="21"/>
        <rFont val="Arial"/>
        <family val="2"/>
      </rPr>
      <t xml:space="preserve"> </t>
    </r>
    <r>
      <rPr>
        <sz val="8"/>
        <color rgb="FF007DA0"/>
        <rFont val="Arial"/>
        <family val="2"/>
      </rPr>
      <t>mjetet totale</t>
    </r>
  </si>
  <si>
    <r>
      <t>Вкупно обврски /</t>
    </r>
    <r>
      <rPr>
        <sz val="8"/>
        <color indexed="21"/>
        <rFont val="Arial"/>
        <family val="2"/>
      </rPr>
      <t xml:space="preserve"> </t>
    </r>
    <r>
      <rPr>
        <sz val="8"/>
        <color rgb="FF007DA0"/>
        <rFont val="Arial"/>
        <family val="2"/>
      </rPr>
      <t>Totali i detyrimeve</t>
    </r>
  </si>
  <si>
    <r>
      <t>Нето средства /</t>
    </r>
    <r>
      <rPr>
        <b/>
        <sz val="8"/>
        <color rgb="FF007DA0"/>
        <rFont val="Arial"/>
        <family val="2"/>
      </rPr>
      <t xml:space="preserve"> Mjetet neto</t>
    </r>
  </si>
  <si>
    <t>Burimi i të dhënave të vlerës neto të mjeteve, njësisë kontabël dhe strukturës së investimeve të fondeve pensionale janë shoqëritë pensionale.</t>
  </si>
  <si>
    <r>
      <t>Распределени/</t>
    </r>
    <r>
      <rPr>
        <sz val="9"/>
        <color rgb="FF007DA0"/>
        <rFont val="Arial"/>
        <family val="2"/>
        <charset val="204"/>
      </rPr>
      <t>Të shpërndara</t>
    </r>
  </si>
  <si>
    <r>
      <t>Времено распределени/</t>
    </r>
    <r>
      <rPr>
        <sz val="9"/>
        <color theme="4" tint="-0.249977111117893"/>
        <rFont val="Arial"/>
        <family val="2"/>
      </rPr>
      <t>Të shpërndara përkohësisht</t>
    </r>
    <r>
      <rPr>
        <sz val="9"/>
        <color rgb="FF007DA0"/>
        <rFont val="Arial"/>
        <family val="2"/>
        <charset val="204"/>
      </rPr>
      <t>*</t>
    </r>
  </si>
  <si>
    <r>
      <t xml:space="preserve">ТРИГЛАВз / </t>
    </r>
    <r>
      <rPr>
        <sz val="9"/>
        <color rgb="FF007DA0"/>
        <rFont val="Arial"/>
        <family val="2"/>
        <charset val="204"/>
      </rPr>
      <t>TRIGLAVd</t>
    </r>
  </si>
  <si>
    <t>Tabela 2:  Vlera e mjeteve neto të FDP dhe të njësive kontabël të FDP</t>
  </si>
  <si>
    <r>
      <t xml:space="preserve">Нето средства (во милиони денари) /
</t>
    </r>
    <r>
      <rPr>
        <sz val="9"/>
        <color rgb="FF007DA0"/>
        <rFont val="Arial"/>
        <family val="2"/>
        <charset val="204"/>
      </rPr>
      <t>Mjetet Neto (në milionë denarë)</t>
    </r>
  </si>
  <si>
    <r>
      <t>Домашни /</t>
    </r>
    <r>
      <rPr>
        <b/>
        <sz val="9"/>
        <color indexed="21"/>
        <rFont val="Arial"/>
        <family val="2"/>
        <charset val="204"/>
      </rPr>
      <t xml:space="preserve"> </t>
    </r>
    <r>
      <rPr>
        <b/>
        <sz val="9"/>
        <color rgb="FF007DA0"/>
        <rFont val="Arial"/>
        <family val="2"/>
        <charset val="204"/>
      </rPr>
      <t>Vendase</t>
    </r>
  </si>
  <si>
    <r>
      <t>(во милиони денари/</t>
    </r>
    <r>
      <rPr>
        <sz val="9"/>
        <color indexed="21"/>
        <rFont val="Arial"/>
        <family val="2"/>
        <charset val="204"/>
      </rPr>
      <t xml:space="preserve"> në milionë denarë</t>
    </r>
    <r>
      <rPr>
        <sz val="9"/>
        <rFont val="Arial"/>
        <family val="2"/>
        <charset val="204"/>
      </rPr>
      <t>)</t>
    </r>
  </si>
  <si>
    <r>
      <t>Во пензиска шема со професионална сметка /</t>
    </r>
    <r>
      <rPr>
        <sz val="9"/>
        <color indexed="21"/>
        <rFont val="Arial"/>
        <family val="2"/>
        <charset val="204"/>
      </rPr>
      <t xml:space="preserve"> </t>
    </r>
    <r>
      <rPr>
        <sz val="9"/>
        <color rgb="FF007DA0"/>
        <rFont val="Arial"/>
        <family val="2"/>
        <charset val="204"/>
      </rPr>
      <t>Në  skemë pensioni me llogari profesionale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</si>
</sst>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3"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
      <sz val="9"/>
      <color theme="4" tint="-0.249977111117893"/>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0.10165805822368795</c:v>
                </c:pt>
                <c:pt idx="1">
                  <c:v>0.11085915403550596</c:v>
                </c:pt>
                <c:pt idx="2">
                  <c:v>4.3463455828270998E-2</c:v>
                </c:pt>
                <c:pt idx="3">
                  <c:v>9.8977077313099432E-2</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0.31364966356863921</c:v>
                </c:pt>
                <c:pt idx="1">
                  <c:v>0.31795258818301725</c:v>
                </c:pt>
                <c:pt idx="2">
                  <c:v>0.42285270642076878</c:v>
                </c:pt>
                <c:pt idx="3">
                  <c:v>0.32853756061868528</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0.53776646008933549</c:v>
                </c:pt>
                <c:pt idx="1">
                  <c:v>0.52613927309404074</c:v>
                </c:pt>
                <c:pt idx="2">
                  <c:v>0.46492685717399002</c:v>
                </c:pt>
                <c:pt idx="3">
                  <c:v>0.52383408248815022</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4.6925818118337313E-2</c:v>
                </c:pt>
                <c:pt idx="1">
                  <c:v>4.5048984687436081E-2</c:v>
                </c:pt>
                <c:pt idx="2">
                  <c:v>6.8756980576970231E-2</c:v>
                </c:pt>
                <c:pt idx="3">
                  <c:v>4.8651279580065016E-2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408808526049232"/>
          <c:w val="0.85719177259705548"/>
          <c:h val="0.22301003974804584"/>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45838</c:v>
                </c:pt>
                <c:pt idx="1">
                  <c:v>45848</c:v>
                </c:pt>
                <c:pt idx="2">
                  <c:v>45858</c:v>
                </c:pt>
                <c:pt idx="3">
                  <c:v>45869</c:v>
                </c:pt>
              </c:numCache>
            </c:numRef>
          </c:cat>
          <c:val>
            <c:numRef>
              <c:f>'[1]1 zpf '!$C$44:$C$47</c:f>
              <c:numCache>
                <c:formatCode>General</c:formatCode>
                <c:ptCount val="4"/>
                <c:pt idx="0">
                  <c:v>74275.97859918428</c:v>
                </c:pt>
                <c:pt idx="1">
                  <c:v>75051.933716004321</c:v>
                </c:pt>
                <c:pt idx="2">
                  <c:v>75200.029811273605</c:v>
                </c:pt>
                <c:pt idx="3">
                  <c:v>75523.004914147445</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45838</c:v>
                </c:pt>
                <c:pt idx="1">
                  <c:v>45848</c:v>
                </c:pt>
                <c:pt idx="2">
                  <c:v>45858</c:v>
                </c:pt>
                <c:pt idx="3">
                  <c:v>45869</c:v>
                </c:pt>
              </c:numCache>
            </c:numRef>
          </c:cat>
          <c:val>
            <c:numRef>
              <c:f>'[1]1 zpf '!$D$44:$D$47</c:f>
              <c:numCache>
                <c:formatCode>General</c:formatCode>
                <c:ptCount val="4"/>
                <c:pt idx="0">
                  <c:v>83713.521659426071</c:v>
                </c:pt>
                <c:pt idx="1">
                  <c:v>84358.281882544499</c:v>
                </c:pt>
                <c:pt idx="2">
                  <c:v>84597.510936312552</c:v>
                </c:pt>
                <c:pt idx="3">
                  <c:v>85067.154897594242</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45838</c:v>
                </c:pt>
                <c:pt idx="1">
                  <c:v>45848</c:v>
                </c:pt>
                <c:pt idx="2">
                  <c:v>45858</c:v>
                </c:pt>
                <c:pt idx="3">
                  <c:v>45869</c:v>
                </c:pt>
              </c:numCache>
            </c:numRef>
          </c:cat>
          <c:val>
            <c:numRef>
              <c:f>'[1]1 zpf '!$E$44:$E$47</c:f>
              <c:numCache>
                <c:formatCode>General</c:formatCode>
                <c:ptCount val="4"/>
                <c:pt idx="0">
                  <c:v>14438.570425689939</c:v>
                </c:pt>
                <c:pt idx="1">
                  <c:v>14602.230723745301</c:v>
                </c:pt>
                <c:pt idx="2">
                  <c:v>14819.90799552498</c:v>
                </c:pt>
                <c:pt idx="3">
                  <c:v>14904.039794524257</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90000"/>
          <c:min val="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Mjetet neto (në milionë denarë)</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General</c:formatCode>
                <c:ptCount val="32"/>
                <c:pt idx="0">
                  <c:v>45838</c:v>
                </c:pt>
                <c:pt idx="1">
                  <c:v>45839</c:v>
                </c:pt>
                <c:pt idx="2">
                  <c:v>45840</c:v>
                </c:pt>
                <c:pt idx="3">
                  <c:v>45841</c:v>
                </c:pt>
                <c:pt idx="4">
                  <c:v>45842</c:v>
                </c:pt>
                <c:pt idx="5">
                  <c:v>45843</c:v>
                </c:pt>
                <c:pt idx="6">
                  <c:v>45844</c:v>
                </c:pt>
                <c:pt idx="7">
                  <c:v>45845</c:v>
                </c:pt>
                <c:pt idx="8">
                  <c:v>45846</c:v>
                </c:pt>
                <c:pt idx="9">
                  <c:v>45847</c:v>
                </c:pt>
                <c:pt idx="10">
                  <c:v>45848</c:v>
                </c:pt>
                <c:pt idx="11">
                  <c:v>45849</c:v>
                </c:pt>
                <c:pt idx="12">
                  <c:v>45850</c:v>
                </c:pt>
                <c:pt idx="13">
                  <c:v>45851</c:v>
                </c:pt>
                <c:pt idx="14">
                  <c:v>45852</c:v>
                </c:pt>
                <c:pt idx="15">
                  <c:v>45853</c:v>
                </c:pt>
                <c:pt idx="16">
                  <c:v>45854</c:v>
                </c:pt>
                <c:pt idx="17">
                  <c:v>45855</c:v>
                </c:pt>
                <c:pt idx="18">
                  <c:v>45856</c:v>
                </c:pt>
                <c:pt idx="19">
                  <c:v>45857</c:v>
                </c:pt>
                <c:pt idx="20">
                  <c:v>45858</c:v>
                </c:pt>
                <c:pt idx="21">
                  <c:v>45859</c:v>
                </c:pt>
                <c:pt idx="22">
                  <c:v>45860</c:v>
                </c:pt>
                <c:pt idx="23">
                  <c:v>45861</c:v>
                </c:pt>
                <c:pt idx="24">
                  <c:v>45862</c:v>
                </c:pt>
                <c:pt idx="25">
                  <c:v>45863</c:v>
                </c:pt>
                <c:pt idx="26">
                  <c:v>45864</c:v>
                </c:pt>
                <c:pt idx="27">
                  <c:v>45865</c:v>
                </c:pt>
                <c:pt idx="28">
                  <c:v>45866</c:v>
                </c:pt>
                <c:pt idx="29">
                  <c:v>45867</c:v>
                </c:pt>
                <c:pt idx="30">
                  <c:v>45868</c:v>
                </c:pt>
                <c:pt idx="31">
                  <c:v>45869</c:v>
                </c:pt>
              </c:numCache>
            </c:numRef>
          </c:cat>
          <c:val>
            <c:numRef>
              <c:f>'[1]1 zpf '!$C$76:$C$107</c:f>
              <c:numCache>
                <c:formatCode>General</c:formatCode>
                <c:ptCount val="32"/>
                <c:pt idx="0">
                  <c:v>280.48327499999999</c:v>
                </c:pt>
                <c:pt idx="1">
                  <c:v>280.54363699999999</c:v>
                </c:pt>
                <c:pt idx="2">
                  <c:v>280.57371000000001</c:v>
                </c:pt>
                <c:pt idx="3">
                  <c:v>281.46104300000002</c:v>
                </c:pt>
                <c:pt idx="4">
                  <c:v>281.14529599999997</c:v>
                </c:pt>
                <c:pt idx="5">
                  <c:v>281.25700599999999</c:v>
                </c:pt>
                <c:pt idx="6">
                  <c:v>281.27711099999999</c:v>
                </c:pt>
                <c:pt idx="7">
                  <c:v>280.81939199999999</c:v>
                </c:pt>
                <c:pt idx="8">
                  <c:v>281.06687699999998</c:v>
                </c:pt>
                <c:pt idx="9">
                  <c:v>281.59947899999997</c:v>
                </c:pt>
                <c:pt idx="10">
                  <c:v>282.13083499999999</c:v>
                </c:pt>
                <c:pt idx="11">
                  <c:v>281.45826</c:v>
                </c:pt>
                <c:pt idx="12">
                  <c:v>281.63974400000001</c:v>
                </c:pt>
                <c:pt idx="13">
                  <c:v>281.660009</c:v>
                </c:pt>
                <c:pt idx="14">
                  <c:v>281.73580700000002</c:v>
                </c:pt>
                <c:pt idx="15">
                  <c:v>281.37164100000001</c:v>
                </c:pt>
                <c:pt idx="16">
                  <c:v>281.62386900000001</c:v>
                </c:pt>
                <c:pt idx="17">
                  <c:v>282.54583500000001</c:v>
                </c:pt>
                <c:pt idx="18">
                  <c:v>282.74372399999999</c:v>
                </c:pt>
                <c:pt idx="19">
                  <c:v>282.33028300000001</c:v>
                </c:pt>
                <c:pt idx="20">
                  <c:v>282.35046899999998</c:v>
                </c:pt>
                <c:pt idx="21">
                  <c:v>282.64390500000002</c:v>
                </c:pt>
                <c:pt idx="22">
                  <c:v>282.56640299999998</c:v>
                </c:pt>
                <c:pt idx="23">
                  <c:v>283.06207599999999</c:v>
                </c:pt>
                <c:pt idx="24">
                  <c:v>282.81590999999997</c:v>
                </c:pt>
                <c:pt idx="25">
                  <c:v>283.05683299999998</c:v>
                </c:pt>
                <c:pt idx="26">
                  <c:v>283.29763500000001</c:v>
                </c:pt>
                <c:pt idx="27">
                  <c:v>283.31781999999998</c:v>
                </c:pt>
                <c:pt idx="28">
                  <c:v>283.12202100000002</c:v>
                </c:pt>
                <c:pt idx="29">
                  <c:v>283.36334900000003</c:v>
                </c:pt>
                <c:pt idx="30">
                  <c:v>283.87402900000001</c:v>
                </c:pt>
                <c:pt idx="31">
                  <c:v>283.29642100000001</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General</c:formatCode>
                <c:ptCount val="32"/>
                <c:pt idx="0">
                  <c:v>45838</c:v>
                </c:pt>
                <c:pt idx="1">
                  <c:v>45839</c:v>
                </c:pt>
                <c:pt idx="2">
                  <c:v>45840</c:v>
                </c:pt>
                <c:pt idx="3">
                  <c:v>45841</c:v>
                </c:pt>
                <c:pt idx="4">
                  <c:v>45842</c:v>
                </c:pt>
                <c:pt idx="5">
                  <c:v>45843</c:v>
                </c:pt>
                <c:pt idx="6">
                  <c:v>45844</c:v>
                </c:pt>
                <c:pt idx="7">
                  <c:v>45845</c:v>
                </c:pt>
                <c:pt idx="8">
                  <c:v>45846</c:v>
                </c:pt>
                <c:pt idx="9">
                  <c:v>45847</c:v>
                </c:pt>
                <c:pt idx="10">
                  <c:v>45848</c:v>
                </c:pt>
                <c:pt idx="11">
                  <c:v>45849</c:v>
                </c:pt>
                <c:pt idx="12">
                  <c:v>45850</c:v>
                </c:pt>
                <c:pt idx="13">
                  <c:v>45851</c:v>
                </c:pt>
                <c:pt idx="14">
                  <c:v>45852</c:v>
                </c:pt>
                <c:pt idx="15">
                  <c:v>45853</c:v>
                </c:pt>
                <c:pt idx="16">
                  <c:v>45854</c:v>
                </c:pt>
                <c:pt idx="17">
                  <c:v>45855</c:v>
                </c:pt>
                <c:pt idx="18">
                  <c:v>45856</c:v>
                </c:pt>
                <c:pt idx="19">
                  <c:v>45857</c:v>
                </c:pt>
                <c:pt idx="20">
                  <c:v>45858</c:v>
                </c:pt>
                <c:pt idx="21">
                  <c:v>45859</c:v>
                </c:pt>
                <c:pt idx="22">
                  <c:v>45860</c:v>
                </c:pt>
                <c:pt idx="23">
                  <c:v>45861</c:v>
                </c:pt>
                <c:pt idx="24">
                  <c:v>45862</c:v>
                </c:pt>
                <c:pt idx="25">
                  <c:v>45863</c:v>
                </c:pt>
                <c:pt idx="26">
                  <c:v>45864</c:v>
                </c:pt>
                <c:pt idx="27">
                  <c:v>45865</c:v>
                </c:pt>
                <c:pt idx="28">
                  <c:v>45866</c:v>
                </c:pt>
                <c:pt idx="29">
                  <c:v>45867</c:v>
                </c:pt>
                <c:pt idx="30">
                  <c:v>45868</c:v>
                </c:pt>
                <c:pt idx="31">
                  <c:v>45869</c:v>
                </c:pt>
              </c:numCache>
            </c:numRef>
          </c:cat>
          <c:val>
            <c:numRef>
              <c:f>'[1]1 zpf '!$D$76:$D$107</c:f>
              <c:numCache>
                <c:formatCode>General</c:formatCode>
                <c:ptCount val="32"/>
                <c:pt idx="0">
                  <c:v>291.53987499999999</c:v>
                </c:pt>
                <c:pt idx="1">
                  <c:v>291.28762899999998</c:v>
                </c:pt>
                <c:pt idx="2">
                  <c:v>291.02252499999997</c:v>
                </c:pt>
                <c:pt idx="3">
                  <c:v>291.96778</c:v>
                </c:pt>
                <c:pt idx="4">
                  <c:v>291.64185900000001</c:v>
                </c:pt>
                <c:pt idx="5">
                  <c:v>291.76825400000001</c:v>
                </c:pt>
                <c:pt idx="6">
                  <c:v>291.78752500000002</c:v>
                </c:pt>
                <c:pt idx="7">
                  <c:v>291.13633900000002</c:v>
                </c:pt>
                <c:pt idx="8">
                  <c:v>291.64256499999999</c:v>
                </c:pt>
                <c:pt idx="9">
                  <c:v>292.19947200000001</c:v>
                </c:pt>
                <c:pt idx="10">
                  <c:v>292.55679099999998</c:v>
                </c:pt>
                <c:pt idx="11">
                  <c:v>291.94838099999998</c:v>
                </c:pt>
                <c:pt idx="12">
                  <c:v>292.15923900000001</c:v>
                </c:pt>
                <c:pt idx="13">
                  <c:v>292.17872399999999</c:v>
                </c:pt>
                <c:pt idx="14">
                  <c:v>292.24336</c:v>
                </c:pt>
                <c:pt idx="15">
                  <c:v>291.85918500000002</c:v>
                </c:pt>
                <c:pt idx="16">
                  <c:v>292.18266499999999</c:v>
                </c:pt>
                <c:pt idx="17">
                  <c:v>293.26050900000001</c:v>
                </c:pt>
                <c:pt idx="18">
                  <c:v>293.371306</c:v>
                </c:pt>
                <c:pt idx="19">
                  <c:v>292.87265200000002</c:v>
                </c:pt>
                <c:pt idx="20">
                  <c:v>292.892</c:v>
                </c:pt>
                <c:pt idx="21">
                  <c:v>293.17956600000002</c:v>
                </c:pt>
                <c:pt idx="22">
                  <c:v>293.10075399999999</c:v>
                </c:pt>
                <c:pt idx="23">
                  <c:v>293.99987099999998</c:v>
                </c:pt>
                <c:pt idx="24">
                  <c:v>293.67888900000003</c:v>
                </c:pt>
                <c:pt idx="25">
                  <c:v>293.671829</c:v>
                </c:pt>
                <c:pt idx="26">
                  <c:v>293.95174700000001</c:v>
                </c:pt>
                <c:pt idx="27">
                  <c:v>293.97109999999998</c:v>
                </c:pt>
                <c:pt idx="28">
                  <c:v>293.67759699999999</c:v>
                </c:pt>
                <c:pt idx="29">
                  <c:v>294.12707</c:v>
                </c:pt>
                <c:pt idx="30">
                  <c:v>294.73279500000001</c:v>
                </c:pt>
                <c:pt idx="31">
                  <c:v>294.26466299999998</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General</c:formatCode>
                <c:ptCount val="32"/>
                <c:pt idx="0">
                  <c:v>45838</c:v>
                </c:pt>
                <c:pt idx="1">
                  <c:v>45839</c:v>
                </c:pt>
                <c:pt idx="2">
                  <c:v>45840</c:v>
                </c:pt>
                <c:pt idx="3">
                  <c:v>45841</c:v>
                </c:pt>
                <c:pt idx="4">
                  <c:v>45842</c:v>
                </c:pt>
                <c:pt idx="5">
                  <c:v>45843</c:v>
                </c:pt>
                <c:pt idx="6">
                  <c:v>45844</c:v>
                </c:pt>
                <c:pt idx="7">
                  <c:v>45845</c:v>
                </c:pt>
                <c:pt idx="8">
                  <c:v>45846</c:v>
                </c:pt>
                <c:pt idx="9">
                  <c:v>45847</c:v>
                </c:pt>
                <c:pt idx="10">
                  <c:v>45848</c:v>
                </c:pt>
                <c:pt idx="11">
                  <c:v>45849</c:v>
                </c:pt>
                <c:pt idx="12">
                  <c:v>45850</c:v>
                </c:pt>
                <c:pt idx="13">
                  <c:v>45851</c:v>
                </c:pt>
                <c:pt idx="14">
                  <c:v>45852</c:v>
                </c:pt>
                <c:pt idx="15">
                  <c:v>45853</c:v>
                </c:pt>
                <c:pt idx="16">
                  <c:v>45854</c:v>
                </c:pt>
                <c:pt idx="17">
                  <c:v>45855</c:v>
                </c:pt>
                <c:pt idx="18">
                  <c:v>45856</c:v>
                </c:pt>
                <c:pt idx="19">
                  <c:v>45857</c:v>
                </c:pt>
                <c:pt idx="20">
                  <c:v>45858</c:v>
                </c:pt>
                <c:pt idx="21">
                  <c:v>45859</c:v>
                </c:pt>
                <c:pt idx="22">
                  <c:v>45860</c:v>
                </c:pt>
                <c:pt idx="23">
                  <c:v>45861</c:v>
                </c:pt>
                <c:pt idx="24">
                  <c:v>45862</c:v>
                </c:pt>
                <c:pt idx="25">
                  <c:v>45863</c:v>
                </c:pt>
                <c:pt idx="26">
                  <c:v>45864</c:v>
                </c:pt>
                <c:pt idx="27">
                  <c:v>45865</c:v>
                </c:pt>
                <c:pt idx="28">
                  <c:v>45866</c:v>
                </c:pt>
                <c:pt idx="29">
                  <c:v>45867</c:v>
                </c:pt>
                <c:pt idx="30">
                  <c:v>45868</c:v>
                </c:pt>
                <c:pt idx="31">
                  <c:v>45869</c:v>
                </c:pt>
              </c:numCache>
            </c:numRef>
          </c:cat>
          <c:val>
            <c:numRef>
              <c:f>'[1]1 zpf '!$E$76:$E$107</c:f>
              <c:numCache>
                <c:formatCode>General</c:formatCode>
                <c:ptCount val="32"/>
                <c:pt idx="0">
                  <c:v>129.159019</c:v>
                </c:pt>
                <c:pt idx="1">
                  <c:v>129.12212600000001</c:v>
                </c:pt>
                <c:pt idx="2">
                  <c:v>129.04289800000001</c:v>
                </c:pt>
                <c:pt idx="3">
                  <c:v>129.452718</c:v>
                </c:pt>
                <c:pt idx="4">
                  <c:v>129.38462699999999</c:v>
                </c:pt>
                <c:pt idx="5">
                  <c:v>129.441236</c:v>
                </c:pt>
                <c:pt idx="6">
                  <c:v>129.45118400000001</c:v>
                </c:pt>
                <c:pt idx="7">
                  <c:v>129.130111</c:v>
                </c:pt>
                <c:pt idx="8">
                  <c:v>129.326898</c:v>
                </c:pt>
                <c:pt idx="9">
                  <c:v>129.599782</c:v>
                </c:pt>
                <c:pt idx="10">
                  <c:v>129.74979300000001</c:v>
                </c:pt>
                <c:pt idx="11">
                  <c:v>129.53716299999999</c:v>
                </c:pt>
                <c:pt idx="12">
                  <c:v>129.62896900000001</c:v>
                </c:pt>
                <c:pt idx="13">
                  <c:v>129.63901899999999</c:v>
                </c:pt>
                <c:pt idx="14">
                  <c:v>129.69169099999999</c:v>
                </c:pt>
                <c:pt idx="15">
                  <c:v>129.44840400000001</c:v>
                </c:pt>
                <c:pt idx="16">
                  <c:v>129.65129200000001</c:v>
                </c:pt>
                <c:pt idx="17">
                  <c:v>130.064311</c:v>
                </c:pt>
                <c:pt idx="18">
                  <c:v>130.13671099999999</c:v>
                </c:pt>
                <c:pt idx="19">
                  <c:v>129.923483</c:v>
                </c:pt>
                <c:pt idx="20">
                  <c:v>129.93344400000001</c:v>
                </c:pt>
                <c:pt idx="21">
                  <c:v>130.00440499999999</c:v>
                </c:pt>
                <c:pt idx="22">
                  <c:v>130.04006899999999</c:v>
                </c:pt>
                <c:pt idx="23">
                  <c:v>130.35951399999999</c:v>
                </c:pt>
                <c:pt idx="24">
                  <c:v>130.23220800000001</c:v>
                </c:pt>
                <c:pt idx="25">
                  <c:v>130.270927</c:v>
                </c:pt>
                <c:pt idx="26">
                  <c:v>130.388184</c:v>
                </c:pt>
                <c:pt idx="27">
                  <c:v>130.39814200000001</c:v>
                </c:pt>
                <c:pt idx="28">
                  <c:v>130.28112300000001</c:v>
                </c:pt>
                <c:pt idx="29">
                  <c:v>130.42699300000001</c:v>
                </c:pt>
                <c:pt idx="30">
                  <c:v>130.698993</c:v>
                </c:pt>
                <c:pt idx="31">
                  <c:v>130.52061699999999</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300"/>
          <c:min val="10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vlera e  njësive </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2.3645220658463684E-2</c:v>
                </c:pt>
                <c:pt idx="1">
                  <c:v>1.2857631110130394E-2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0.67399459944704498</c:v>
                </c:pt>
                <c:pt idx="1">
                  <c:v>0.64821323208753556</c:v>
                </c:pt>
                <c:pt idx="2">
                  <c:v>0.66605747767446954</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1.1323919486829813E-5</c:v>
                </c:pt>
                <c:pt idx="1">
                  <c:v>4.2808190290357746E-3</c:v>
                </c:pt>
                <c:pt idx="2">
                  <c:v>3.168596137402916E-2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7.9062318899790499E-2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6.3191153238545831E-3"/>
                  <c:y val="-2.4242424242424305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layout>
                <c:manualLayout>
                  <c:x val="0"/>
                  <c:y val="-2.7705627705627737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8.3808487614071003E-3</c:v>
                </c:pt>
                <c:pt idx="1">
                  <c:v>1.4442924084923628E-2</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0.19937899151941377</c:v>
                </c:pt>
                <c:pt idx="1">
                  <c:v>0.30669133150806632</c:v>
                </c:pt>
                <c:pt idx="2">
                  <c:v>0.28824773784441104</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dLbls>
            <c:dLbl>
              <c:idx val="0"/>
              <c:layout>
                <c:manualLayout>
                  <c:x val="-1.5446547907360751E-16"/>
                  <c:y val="-3.116883116883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33-43D3-BF9B-94531B734482}"/>
                </c:ext>
              </c:extLst>
            </c:dLbl>
            <c:dLbl>
              <c:idx val="1"/>
              <c:delete val="1"/>
              <c:extLst>
                <c:ext xmlns:c15="http://schemas.microsoft.com/office/drawing/2012/chart" uri="{CE6537A1-D6FC-4f65-9D91-7224C49458BB}"/>
                <c:ext xmlns:c16="http://schemas.microsoft.com/office/drawing/2014/chart" uri="{C3380CC4-5D6E-409C-BE32-E72D297353CC}">
                  <c16:uniqueId val="{00000003-4E33-43D3-BF9B-94531B734482}"/>
                </c:ext>
              </c:extLst>
            </c:dLbl>
            <c:dLbl>
              <c:idx val="2"/>
              <c:delete val="1"/>
              <c:extLst>
                <c:ext xmlns:c15="http://schemas.microsoft.com/office/drawing/2012/chart" uri="{CE6537A1-D6FC-4f65-9D91-7224C49458BB}"/>
                <c:ext xmlns:c16="http://schemas.microsoft.com/office/drawing/2014/chart" uri="{C3380CC4-5D6E-409C-BE32-E72D297353CC}">
                  <c16:uniqueId val="{00000002-4E33-43D3-BF9B-94531B734482}"/>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('[1]2 zpf inv'!$D$34,'[1]2 zpf inv'!$F$34,'[1]2 zpf inv'!$H$34)</c:f>
              <c:numCache>
                <c:formatCode>General</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1.8164475551854474E-3</c:v>
                </c:pt>
                <c:pt idx="1">
                  <c:v>5.445464986103047E-3</c:v>
                </c:pt>
                <c:pt idx="2">
                  <c:v>1.8479341474226796E-3</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5.1172256764990794E-3</c:v>
                </c:pt>
                <c:pt idx="1">
                  <c:v>7.0143876274545163E-5</c:v>
                </c:pt>
                <c:pt idx="2">
                  <c:v>3.768232627015254E-5</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General</c:formatCode>
                <c:ptCount val="3"/>
                <c:pt idx="0">
                  <c:v>8.5930235627086488E-3</c:v>
                </c:pt>
                <c:pt idx="1">
                  <c:v>7.9984533179308405E-3</c:v>
                </c:pt>
                <c:pt idx="2">
                  <c:v>1.2123206633397407E-2</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General</c:formatCode>
                <c:ptCount val="5"/>
                <c:pt idx="0">
                  <c:v>0.7019334389857369</c:v>
                </c:pt>
                <c:pt idx="1">
                  <c:v>0.36091786355475763</c:v>
                </c:pt>
                <c:pt idx="2">
                  <c:v>0.72727272727272729</c:v>
                </c:pt>
                <c:pt idx="3">
                  <c:v>0.52133333333333332</c:v>
                </c:pt>
                <c:pt idx="4">
                  <c:v>0.52228138202442276</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General</c:formatCode>
                <c:ptCount val="5"/>
                <c:pt idx="0">
                  <c:v>0.2980665610142631</c:v>
                </c:pt>
                <c:pt idx="1">
                  <c:v>0.63908213644524237</c:v>
                </c:pt>
                <c:pt idx="2">
                  <c:v>0.27272727272727271</c:v>
                </c:pt>
                <c:pt idx="3">
                  <c:v>0.47866666666666668</c:v>
                </c:pt>
                <c:pt idx="4">
                  <c:v>0.4777186179755773</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General</c:formatCode>
                <c:ptCount val="4"/>
                <c:pt idx="0">
                  <c:v>45838</c:v>
                </c:pt>
                <c:pt idx="1">
                  <c:v>45848</c:v>
                </c:pt>
                <c:pt idx="2">
                  <c:v>45858</c:v>
                </c:pt>
                <c:pt idx="3">
                  <c:v>45869</c:v>
                </c:pt>
              </c:numCache>
            </c:numRef>
          </c:cat>
          <c:val>
            <c:numRef>
              <c:f>'[1]3 dpf'!$C$55:$C$58</c:f>
              <c:numCache>
                <c:formatCode>General</c:formatCode>
                <c:ptCount val="4"/>
                <c:pt idx="0">
                  <c:v>2200.1494787140241</c:v>
                </c:pt>
                <c:pt idx="1">
                  <c:v>2224.0810976416169</c:v>
                </c:pt>
                <c:pt idx="2">
                  <c:v>2227.0806925304601</c:v>
                </c:pt>
                <c:pt idx="3">
                  <c:v>2244.1380304829022</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General</c:formatCode>
                <c:ptCount val="4"/>
                <c:pt idx="0">
                  <c:v>45838</c:v>
                </c:pt>
                <c:pt idx="1">
                  <c:v>45848</c:v>
                </c:pt>
                <c:pt idx="2">
                  <c:v>45858</c:v>
                </c:pt>
                <c:pt idx="3">
                  <c:v>45869</c:v>
                </c:pt>
              </c:numCache>
            </c:numRef>
          </c:cat>
          <c:val>
            <c:numRef>
              <c:f>'[1]3 dpf'!$D$55:$D$58</c:f>
              <c:numCache>
                <c:formatCode>General</c:formatCode>
                <c:ptCount val="4"/>
                <c:pt idx="0">
                  <c:v>2134.592667914349</c:v>
                </c:pt>
                <c:pt idx="1">
                  <c:v>2143.19458471388</c:v>
                </c:pt>
                <c:pt idx="2">
                  <c:v>2149.5063407177558</c:v>
                </c:pt>
                <c:pt idx="3">
                  <c:v>2169.1747625556177</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General</c:formatCode>
                <c:ptCount val="4"/>
                <c:pt idx="0">
                  <c:v>45838</c:v>
                </c:pt>
                <c:pt idx="1">
                  <c:v>45848</c:v>
                </c:pt>
                <c:pt idx="2">
                  <c:v>45858</c:v>
                </c:pt>
                <c:pt idx="3">
                  <c:v>45869</c:v>
                </c:pt>
              </c:numCache>
            </c:numRef>
          </c:cat>
          <c:val>
            <c:numRef>
              <c:f>'[1]3 dpf'!$E$55:$E$58</c:f>
              <c:numCache>
                <c:formatCode>General</c:formatCode>
                <c:ptCount val="4"/>
                <c:pt idx="0">
                  <c:v>22.949140047527997</c:v>
                </c:pt>
                <c:pt idx="1">
                  <c:v>23.195363561368001</c:v>
                </c:pt>
                <c:pt idx="2">
                  <c:v>23.483439705136998</c:v>
                </c:pt>
                <c:pt idx="3">
                  <c:v>23.905342375798</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General</c:formatCode>
                <c:ptCount val="4"/>
                <c:pt idx="0">
                  <c:v>45838</c:v>
                </c:pt>
                <c:pt idx="1">
                  <c:v>45848</c:v>
                </c:pt>
                <c:pt idx="2">
                  <c:v>45858</c:v>
                </c:pt>
                <c:pt idx="3">
                  <c:v>45869</c:v>
                </c:pt>
              </c:numCache>
            </c:numRef>
          </c:cat>
          <c:val>
            <c:numRef>
              <c:f>'[1]3 dpf'!$F$55:$F$58</c:f>
              <c:numCache>
                <c:formatCode>General</c:formatCode>
                <c:ptCount val="4"/>
                <c:pt idx="0">
                  <c:v>213.00289279664599</c:v>
                </c:pt>
                <c:pt idx="1">
                  <c:v>215.29736079601801</c:v>
                </c:pt>
                <c:pt idx="2">
                  <c:v>215.40538933950401</c:v>
                </c:pt>
                <c:pt idx="3">
                  <c:v>222.114254029081</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Mjetet neto (në milionë denarë)</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General</c:formatCode>
                <c:ptCount val="32"/>
                <c:pt idx="0">
                  <c:v>45838</c:v>
                </c:pt>
                <c:pt idx="1">
                  <c:v>45839</c:v>
                </c:pt>
                <c:pt idx="2">
                  <c:v>45840</c:v>
                </c:pt>
                <c:pt idx="3">
                  <c:v>45841</c:v>
                </c:pt>
                <c:pt idx="4">
                  <c:v>45842</c:v>
                </c:pt>
                <c:pt idx="5">
                  <c:v>45843</c:v>
                </c:pt>
                <c:pt idx="6">
                  <c:v>45844</c:v>
                </c:pt>
                <c:pt idx="7">
                  <c:v>45845</c:v>
                </c:pt>
                <c:pt idx="8">
                  <c:v>45846</c:v>
                </c:pt>
                <c:pt idx="9">
                  <c:v>45847</c:v>
                </c:pt>
                <c:pt idx="10">
                  <c:v>45848</c:v>
                </c:pt>
                <c:pt idx="11">
                  <c:v>45849</c:v>
                </c:pt>
                <c:pt idx="12">
                  <c:v>45850</c:v>
                </c:pt>
                <c:pt idx="13">
                  <c:v>45851</c:v>
                </c:pt>
                <c:pt idx="14">
                  <c:v>45852</c:v>
                </c:pt>
                <c:pt idx="15">
                  <c:v>45853</c:v>
                </c:pt>
                <c:pt idx="16">
                  <c:v>45854</c:v>
                </c:pt>
                <c:pt idx="17">
                  <c:v>45855</c:v>
                </c:pt>
                <c:pt idx="18">
                  <c:v>45856</c:v>
                </c:pt>
                <c:pt idx="19">
                  <c:v>45857</c:v>
                </c:pt>
                <c:pt idx="20">
                  <c:v>45858</c:v>
                </c:pt>
                <c:pt idx="21">
                  <c:v>45859</c:v>
                </c:pt>
                <c:pt idx="22">
                  <c:v>45860</c:v>
                </c:pt>
                <c:pt idx="23">
                  <c:v>45861</c:v>
                </c:pt>
                <c:pt idx="24">
                  <c:v>45862</c:v>
                </c:pt>
                <c:pt idx="25">
                  <c:v>45863</c:v>
                </c:pt>
                <c:pt idx="26">
                  <c:v>45864</c:v>
                </c:pt>
                <c:pt idx="27">
                  <c:v>45865</c:v>
                </c:pt>
                <c:pt idx="28">
                  <c:v>45866</c:v>
                </c:pt>
                <c:pt idx="29">
                  <c:v>45867</c:v>
                </c:pt>
                <c:pt idx="30">
                  <c:v>45868</c:v>
                </c:pt>
                <c:pt idx="31">
                  <c:v>45869</c:v>
                </c:pt>
              </c:numCache>
            </c:numRef>
          </c:cat>
          <c:val>
            <c:numRef>
              <c:f>'[1]3 dpf'!$C$85:$C$116</c:f>
              <c:numCache>
                <c:formatCode>General</c:formatCode>
                <c:ptCount val="32"/>
                <c:pt idx="0">
                  <c:v>246.104713</c:v>
                </c:pt>
                <c:pt idx="1">
                  <c:v>246.19666000000001</c:v>
                </c:pt>
                <c:pt idx="2">
                  <c:v>246.34075999999999</c:v>
                </c:pt>
                <c:pt idx="3">
                  <c:v>247.14579699999999</c:v>
                </c:pt>
                <c:pt idx="4">
                  <c:v>246.791245</c:v>
                </c:pt>
                <c:pt idx="5">
                  <c:v>246.876757</c:v>
                </c:pt>
                <c:pt idx="6">
                  <c:v>246.890163</c:v>
                </c:pt>
                <c:pt idx="7">
                  <c:v>246.430803</c:v>
                </c:pt>
                <c:pt idx="8">
                  <c:v>246.930734</c:v>
                </c:pt>
                <c:pt idx="9">
                  <c:v>247.39507900000001</c:v>
                </c:pt>
                <c:pt idx="10">
                  <c:v>248.05039400000001</c:v>
                </c:pt>
                <c:pt idx="11">
                  <c:v>247.248603</c:v>
                </c:pt>
                <c:pt idx="12">
                  <c:v>247.388632</c:v>
                </c:pt>
                <c:pt idx="13">
                  <c:v>247.40210099999999</c:v>
                </c:pt>
                <c:pt idx="14">
                  <c:v>247.462918</c:v>
                </c:pt>
                <c:pt idx="15">
                  <c:v>247.22769500000001</c:v>
                </c:pt>
                <c:pt idx="16">
                  <c:v>247.31797399999999</c:v>
                </c:pt>
                <c:pt idx="17">
                  <c:v>248.19233600000001</c:v>
                </c:pt>
                <c:pt idx="18">
                  <c:v>248.38824399999999</c:v>
                </c:pt>
                <c:pt idx="19">
                  <c:v>248.060822</c:v>
                </c:pt>
                <c:pt idx="20">
                  <c:v>248.07425499999999</c:v>
                </c:pt>
                <c:pt idx="21">
                  <c:v>248.35001199999999</c:v>
                </c:pt>
                <c:pt idx="22">
                  <c:v>248.262981</c:v>
                </c:pt>
                <c:pt idx="23">
                  <c:v>248.72230200000001</c:v>
                </c:pt>
                <c:pt idx="24">
                  <c:v>248.531488</c:v>
                </c:pt>
                <c:pt idx="25">
                  <c:v>248.96914200000001</c:v>
                </c:pt>
                <c:pt idx="26">
                  <c:v>249.15446700000001</c:v>
                </c:pt>
                <c:pt idx="27">
                  <c:v>249.16791000000001</c:v>
                </c:pt>
                <c:pt idx="28">
                  <c:v>248.95599200000001</c:v>
                </c:pt>
                <c:pt idx="29">
                  <c:v>249.207728</c:v>
                </c:pt>
                <c:pt idx="30">
                  <c:v>249.64418699999999</c:v>
                </c:pt>
                <c:pt idx="31">
                  <c:v>249.12755000000001</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General</c:formatCode>
                <c:ptCount val="32"/>
                <c:pt idx="0">
                  <c:v>45838</c:v>
                </c:pt>
                <c:pt idx="1">
                  <c:v>45839</c:v>
                </c:pt>
                <c:pt idx="2">
                  <c:v>45840</c:v>
                </c:pt>
                <c:pt idx="3">
                  <c:v>45841</c:v>
                </c:pt>
                <c:pt idx="4">
                  <c:v>45842</c:v>
                </c:pt>
                <c:pt idx="5">
                  <c:v>45843</c:v>
                </c:pt>
                <c:pt idx="6">
                  <c:v>45844</c:v>
                </c:pt>
                <c:pt idx="7">
                  <c:v>45845</c:v>
                </c:pt>
                <c:pt idx="8">
                  <c:v>45846</c:v>
                </c:pt>
                <c:pt idx="9">
                  <c:v>45847</c:v>
                </c:pt>
                <c:pt idx="10">
                  <c:v>45848</c:v>
                </c:pt>
                <c:pt idx="11">
                  <c:v>45849</c:v>
                </c:pt>
                <c:pt idx="12">
                  <c:v>45850</c:v>
                </c:pt>
                <c:pt idx="13">
                  <c:v>45851</c:v>
                </c:pt>
                <c:pt idx="14">
                  <c:v>45852</c:v>
                </c:pt>
                <c:pt idx="15">
                  <c:v>45853</c:v>
                </c:pt>
                <c:pt idx="16">
                  <c:v>45854</c:v>
                </c:pt>
                <c:pt idx="17">
                  <c:v>45855</c:v>
                </c:pt>
                <c:pt idx="18">
                  <c:v>45856</c:v>
                </c:pt>
                <c:pt idx="19">
                  <c:v>45857</c:v>
                </c:pt>
                <c:pt idx="20">
                  <c:v>45858</c:v>
                </c:pt>
                <c:pt idx="21">
                  <c:v>45859</c:v>
                </c:pt>
                <c:pt idx="22">
                  <c:v>45860</c:v>
                </c:pt>
                <c:pt idx="23">
                  <c:v>45861</c:v>
                </c:pt>
                <c:pt idx="24">
                  <c:v>45862</c:v>
                </c:pt>
                <c:pt idx="25">
                  <c:v>45863</c:v>
                </c:pt>
                <c:pt idx="26">
                  <c:v>45864</c:v>
                </c:pt>
                <c:pt idx="27">
                  <c:v>45865</c:v>
                </c:pt>
                <c:pt idx="28">
                  <c:v>45866</c:v>
                </c:pt>
                <c:pt idx="29">
                  <c:v>45867</c:v>
                </c:pt>
                <c:pt idx="30">
                  <c:v>45868</c:v>
                </c:pt>
                <c:pt idx="31">
                  <c:v>45869</c:v>
                </c:pt>
              </c:numCache>
            </c:numRef>
          </c:cat>
          <c:val>
            <c:numRef>
              <c:f>'[1]3 dpf'!$D$85:$D$116</c:f>
              <c:numCache>
                <c:formatCode>General</c:formatCode>
                <c:ptCount val="32"/>
                <c:pt idx="0">
                  <c:v>236.180587</c:v>
                </c:pt>
                <c:pt idx="1">
                  <c:v>236.02030099999999</c:v>
                </c:pt>
                <c:pt idx="2">
                  <c:v>235.83437599999999</c:v>
                </c:pt>
                <c:pt idx="3">
                  <c:v>236.684843</c:v>
                </c:pt>
                <c:pt idx="4">
                  <c:v>236.48703399999999</c:v>
                </c:pt>
                <c:pt idx="5">
                  <c:v>236.584641</c:v>
                </c:pt>
                <c:pt idx="6">
                  <c:v>236.59724399999999</c:v>
                </c:pt>
                <c:pt idx="7">
                  <c:v>236.00362699999999</c:v>
                </c:pt>
                <c:pt idx="8">
                  <c:v>236.32449099999999</c:v>
                </c:pt>
                <c:pt idx="9">
                  <c:v>236.794374</c:v>
                </c:pt>
                <c:pt idx="10">
                  <c:v>237.08158700000001</c:v>
                </c:pt>
                <c:pt idx="11">
                  <c:v>236.585916</c:v>
                </c:pt>
                <c:pt idx="12">
                  <c:v>236.74870100000001</c:v>
                </c:pt>
                <c:pt idx="13">
                  <c:v>236.76137499999999</c:v>
                </c:pt>
                <c:pt idx="14">
                  <c:v>236.80101099999999</c:v>
                </c:pt>
                <c:pt idx="15">
                  <c:v>236.508115</c:v>
                </c:pt>
                <c:pt idx="16">
                  <c:v>236.74946</c:v>
                </c:pt>
                <c:pt idx="17">
                  <c:v>237.619789</c:v>
                </c:pt>
                <c:pt idx="18">
                  <c:v>237.73350099999999</c:v>
                </c:pt>
                <c:pt idx="19">
                  <c:v>237.339609</c:v>
                </c:pt>
                <c:pt idx="20">
                  <c:v>237.352283</c:v>
                </c:pt>
                <c:pt idx="21">
                  <c:v>237.59336099999999</c:v>
                </c:pt>
                <c:pt idx="22">
                  <c:v>237.564695</c:v>
                </c:pt>
                <c:pt idx="23">
                  <c:v>238.28286</c:v>
                </c:pt>
                <c:pt idx="24">
                  <c:v>238.046144</c:v>
                </c:pt>
                <c:pt idx="25">
                  <c:v>238.02925500000001</c:v>
                </c:pt>
                <c:pt idx="26">
                  <c:v>238.24655100000001</c:v>
                </c:pt>
                <c:pt idx="27">
                  <c:v>238.258994</c:v>
                </c:pt>
                <c:pt idx="28">
                  <c:v>238.016707</c:v>
                </c:pt>
                <c:pt idx="29">
                  <c:v>238.33514500000001</c:v>
                </c:pt>
                <c:pt idx="30">
                  <c:v>238.797437</c:v>
                </c:pt>
                <c:pt idx="31">
                  <c:v>238.461895</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General</c:formatCode>
                <c:ptCount val="32"/>
                <c:pt idx="0">
                  <c:v>45838</c:v>
                </c:pt>
                <c:pt idx="1">
                  <c:v>45839</c:v>
                </c:pt>
                <c:pt idx="2">
                  <c:v>45840</c:v>
                </c:pt>
                <c:pt idx="3">
                  <c:v>45841</c:v>
                </c:pt>
                <c:pt idx="4">
                  <c:v>45842</c:v>
                </c:pt>
                <c:pt idx="5">
                  <c:v>45843</c:v>
                </c:pt>
                <c:pt idx="6">
                  <c:v>45844</c:v>
                </c:pt>
                <c:pt idx="7">
                  <c:v>45845</c:v>
                </c:pt>
                <c:pt idx="8">
                  <c:v>45846</c:v>
                </c:pt>
                <c:pt idx="9">
                  <c:v>45847</c:v>
                </c:pt>
                <c:pt idx="10">
                  <c:v>45848</c:v>
                </c:pt>
                <c:pt idx="11">
                  <c:v>45849</c:v>
                </c:pt>
                <c:pt idx="12">
                  <c:v>45850</c:v>
                </c:pt>
                <c:pt idx="13">
                  <c:v>45851</c:v>
                </c:pt>
                <c:pt idx="14">
                  <c:v>45852</c:v>
                </c:pt>
                <c:pt idx="15">
                  <c:v>45853</c:v>
                </c:pt>
                <c:pt idx="16">
                  <c:v>45854</c:v>
                </c:pt>
                <c:pt idx="17">
                  <c:v>45855</c:v>
                </c:pt>
                <c:pt idx="18">
                  <c:v>45856</c:v>
                </c:pt>
                <c:pt idx="19">
                  <c:v>45857</c:v>
                </c:pt>
                <c:pt idx="20">
                  <c:v>45858</c:v>
                </c:pt>
                <c:pt idx="21">
                  <c:v>45859</c:v>
                </c:pt>
                <c:pt idx="22">
                  <c:v>45860</c:v>
                </c:pt>
                <c:pt idx="23">
                  <c:v>45861</c:v>
                </c:pt>
                <c:pt idx="24">
                  <c:v>45862</c:v>
                </c:pt>
                <c:pt idx="25">
                  <c:v>45863</c:v>
                </c:pt>
                <c:pt idx="26">
                  <c:v>45864</c:v>
                </c:pt>
                <c:pt idx="27">
                  <c:v>45865</c:v>
                </c:pt>
                <c:pt idx="28">
                  <c:v>45866</c:v>
                </c:pt>
                <c:pt idx="29">
                  <c:v>45867</c:v>
                </c:pt>
                <c:pt idx="30">
                  <c:v>45868</c:v>
                </c:pt>
                <c:pt idx="31">
                  <c:v>45869</c:v>
                </c:pt>
              </c:numCache>
            </c:numRef>
          </c:cat>
          <c:val>
            <c:numRef>
              <c:f>'[1]3 dpf'!$E$85:$E$116</c:f>
              <c:numCache>
                <c:formatCode>General</c:formatCode>
                <c:ptCount val="32"/>
                <c:pt idx="0">
                  <c:v>119.6101</c:v>
                </c:pt>
                <c:pt idx="1">
                  <c:v>119.556693</c:v>
                </c:pt>
                <c:pt idx="2">
                  <c:v>119.473529</c:v>
                </c:pt>
                <c:pt idx="3">
                  <c:v>119.855664</c:v>
                </c:pt>
                <c:pt idx="4">
                  <c:v>119.778133</c:v>
                </c:pt>
                <c:pt idx="5">
                  <c:v>119.829567</c:v>
                </c:pt>
                <c:pt idx="6">
                  <c:v>119.83632900000001</c:v>
                </c:pt>
                <c:pt idx="7">
                  <c:v>119.53499100000001</c:v>
                </c:pt>
                <c:pt idx="8">
                  <c:v>119.721965</c:v>
                </c:pt>
                <c:pt idx="9">
                  <c:v>119.974835</c:v>
                </c:pt>
                <c:pt idx="10">
                  <c:v>120.09381500000001</c:v>
                </c:pt>
                <c:pt idx="11">
                  <c:v>119.903029</c:v>
                </c:pt>
                <c:pt idx="12">
                  <c:v>119.988516</c:v>
                </c:pt>
                <c:pt idx="13">
                  <c:v>119.99539</c:v>
                </c:pt>
                <c:pt idx="14">
                  <c:v>120.04042800000001</c:v>
                </c:pt>
                <c:pt idx="15">
                  <c:v>119.820431</c:v>
                </c:pt>
                <c:pt idx="16">
                  <c:v>120.013356</c:v>
                </c:pt>
                <c:pt idx="17">
                  <c:v>120.394695</c:v>
                </c:pt>
                <c:pt idx="18">
                  <c:v>120.458219</c:v>
                </c:pt>
                <c:pt idx="19">
                  <c:v>120.252111</c:v>
                </c:pt>
                <c:pt idx="20">
                  <c:v>120.25895199999999</c:v>
                </c:pt>
                <c:pt idx="21">
                  <c:v>120.32998499999999</c:v>
                </c:pt>
                <c:pt idx="22">
                  <c:v>120.34950000000001</c:v>
                </c:pt>
                <c:pt idx="23">
                  <c:v>120.643345</c:v>
                </c:pt>
                <c:pt idx="24">
                  <c:v>120.524672</c:v>
                </c:pt>
                <c:pt idx="25">
                  <c:v>120.56570600000001</c:v>
                </c:pt>
                <c:pt idx="26">
                  <c:v>120.67533299999999</c:v>
                </c:pt>
                <c:pt idx="27">
                  <c:v>120.68216099999999</c:v>
                </c:pt>
                <c:pt idx="28">
                  <c:v>120.58739799999999</c:v>
                </c:pt>
                <c:pt idx="29">
                  <c:v>120.727343</c:v>
                </c:pt>
                <c:pt idx="30">
                  <c:v>120.98844099999999</c:v>
                </c:pt>
                <c:pt idx="31">
                  <c:v>120.81761</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General</c:formatCode>
                <c:ptCount val="32"/>
                <c:pt idx="0">
                  <c:v>45838</c:v>
                </c:pt>
                <c:pt idx="1">
                  <c:v>45839</c:v>
                </c:pt>
                <c:pt idx="2">
                  <c:v>45840</c:v>
                </c:pt>
                <c:pt idx="3">
                  <c:v>45841</c:v>
                </c:pt>
                <c:pt idx="4">
                  <c:v>45842</c:v>
                </c:pt>
                <c:pt idx="5">
                  <c:v>45843</c:v>
                </c:pt>
                <c:pt idx="6">
                  <c:v>45844</c:v>
                </c:pt>
                <c:pt idx="7">
                  <c:v>45845</c:v>
                </c:pt>
                <c:pt idx="8">
                  <c:v>45846</c:v>
                </c:pt>
                <c:pt idx="9">
                  <c:v>45847</c:v>
                </c:pt>
                <c:pt idx="10">
                  <c:v>45848</c:v>
                </c:pt>
                <c:pt idx="11">
                  <c:v>45849</c:v>
                </c:pt>
                <c:pt idx="12">
                  <c:v>45850</c:v>
                </c:pt>
                <c:pt idx="13">
                  <c:v>45851</c:v>
                </c:pt>
                <c:pt idx="14">
                  <c:v>45852</c:v>
                </c:pt>
                <c:pt idx="15">
                  <c:v>45853</c:v>
                </c:pt>
                <c:pt idx="16">
                  <c:v>45854</c:v>
                </c:pt>
                <c:pt idx="17">
                  <c:v>45855</c:v>
                </c:pt>
                <c:pt idx="18">
                  <c:v>45856</c:v>
                </c:pt>
                <c:pt idx="19">
                  <c:v>45857</c:v>
                </c:pt>
                <c:pt idx="20">
                  <c:v>45858</c:v>
                </c:pt>
                <c:pt idx="21">
                  <c:v>45859</c:v>
                </c:pt>
                <c:pt idx="22">
                  <c:v>45860</c:v>
                </c:pt>
                <c:pt idx="23">
                  <c:v>45861</c:v>
                </c:pt>
                <c:pt idx="24">
                  <c:v>45862</c:v>
                </c:pt>
                <c:pt idx="25">
                  <c:v>45863</c:v>
                </c:pt>
                <c:pt idx="26">
                  <c:v>45864</c:v>
                </c:pt>
                <c:pt idx="27">
                  <c:v>45865</c:v>
                </c:pt>
                <c:pt idx="28">
                  <c:v>45866</c:v>
                </c:pt>
                <c:pt idx="29">
                  <c:v>45867</c:v>
                </c:pt>
                <c:pt idx="30">
                  <c:v>45868</c:v>
                </c:pt>
                <c:pt idx="31">
                  <c:v>45869</c:v>
                </c:pt>
              </c:numCache>
            </c:numRef>
          </c:cat>
          <c:val>
            <c:numRef>
              <c:f>'[1]3 dpf'!$F$85:$F$116</c:f>
              <c:numCache>
                <c:formatCode>General</c:formatCode>
                <c:ptCount val="32"/>
                <c:pt idx="0">
                  <c:v>123.878798</c:v>
                </c:pt>
                <c:pt idx="1">
                  <c:v>123.82619800000001</c:v>
                </c:pt>
                <c:pt idx="2">
                  <c:v>123.87678099999999</c:v>
                </c:pt>
                <c:pt idx="3">
                  <c:v>124.29898799999999</c:v>
                </c:pt>
                <c:pt idx="4">
                  <c:v>124.022414</c:v>
                </c:pt>
                <c:pt idx="5">
                  <c:v>124.035811</c:v>
                </c:pt>
                <c:pt idx="6">
                  <c:v>124.042953</c:v>
                </c:pt>
                <c:pt idx="7">
                  <c:v>124.22890200000001</c:v>
                </c:pt>
                <c:pt idx="8">
                  <c:v>124.147345</c:v>
                </c:pt>
                <c:pt idx="9">
                  <c:v>124.17527800000001</c:v>
                </c:pt>
                <c:pt idx="10">
                  <c:v>124.64587400000001</c:v>
                </c:pt>
                <c:pt idx="11">
                  <c:v>124.32740800000001</c:v>
                </c:pt>
                <c:pt idx="12">
                  <c:v>124.34616699999999</c:v>
                </c:pt>
                <c:pt idx="13">
                  <c:v>124.35334400000001</c:v>
                </c:pt>
                <c:pt idx="14">
                  <c:v>124.38717</c:v>
                </c:pt>
                <c:pt idx="15">
                  <c:v>124.54990599999999</c:v>
                </c:pt>
                <c:pt idx="16">
                  <c:v>124.025293</c:v>
                </c:pt>
                <c:pt idx="17">
                  <c:v>124.65361</c:v>
                </c:pt>
                <c:pt idx="18">
                  <c:v>124.604765</c:v>
                </c:pt>
                <c:pt idx="19">
                  <c:v>124.583973</c:v>
                </c:pt>
                <c:pt idx="20">
                  <c:v>124.59114599999999</c:v>
                </c:pt>
                <c:pt idx="21">
                  <c:v>124.67104999999999</c:v>
                </c:pt>
                <c:pt idx="22">
                  <c:v>124.40580300000001</c:v>
                </c:pt>
                <c:pt idx="23">
                  <c:v>124.678573</c:v>
                </c:pt>
                <c:pt idx="24">
                  <c:v>124.849914</c:v>
                </c:pt>
                <c:pt idx="25">
                  <c:v>125.141834</c:v>
                </c:pt>
                <c:pt idx="26">
                  <c:v>125.170886</c:v>
                </c:pt>
                <c:pt idx="27">
                  <c:v>125.178048</c:v>
                </c:pt>
                <c:pt idx="28">
                  <c:v>125.537083</c:v>
                </c:pt>
                <c:pt idx="29">
                  <c:v>125.68229100000001</c:v>
                </c:pt>
                <c:pt idx="30">
                  <c:v>125.767134</c:v>
                </c:pt>
                <c:pt idx="31">
                  <c:v>125.803669</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60"/>
          <c:min val="100"/>
        </c:scaling>
        <c:delete val="0"/>
        <c:axPos val="l"/>
        <c:majorGridlines/>
        <c:title>
          <c:tx>
            <c:rich>
              <a:bodyPr/>
              <a:lstStyle/>
              <a:p>
                <a:pPr>
                  <a:defRPr/>
                </a:pPr>
                <a:r>
                  <a:rPr lang="mk-MK"/>
                  <a:t>вредност на единицата / </a:t>
                </a:r>
                <a:r>
                  <a:rPr lang="en-US">
                    <a:solidFill>
                      <a:srgbClr val="007DA0"/>
                    </a:solidFill>
                  </a:rPr>
                  <a:t>vlera e njësisë</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General</c:formatCode>
                <c:ptCount val="4"/>
                <c:pt idx="0">
                  <c:v>7.9383128096945962E-2</c:v>
                </c:pt>
                <c:pt idx="1">
                  <c:v>9.7487340418062861E-3</c:v>
                </c:pt>
                <c:pt idx="2">
                  <c:v>0</c:v>
                </c:pt>
                <c:pt idx="3">
                  <c:v>9.3786276591553794E-2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General</c:formatCode>
                <c:ptCount val="4"/>
                <c:pt idx="0">
                  <c:v>0.61552931148752765</c:v>
                </c:pt>
                <c:pt idx="1">
                  <c:v>0.60821092631058815</c:v>
                </c:pt>
                <c:pt idx="2">
                  <c:v>0.61513697397273115</c:v>
                </c:pt>
                <c:pt idx="3">
                  <c:v>0.45350093537663255</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1"/>
              <c:layout>
                <c:manualLayout>
                  <c:x val="0"/>
                  <c:y val="1.038961038961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E0-4F77-B3CD-133507865342}"/>
                </c:ext>
              </c:extLst>
            </c:dLbl>
            <c:dLbl>
              <c:idx val="3"/>
              <c:layout>
                <c:manualLayout>
                  <c:x val="-4.2194092827004216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General</c:formatCode>
                <c:ptCount val="4"/>
                <c:pt idx="0">
                  <c:v>4.6484629471678108E-5</c:v>
                </c:pt>
                <c:pt idx="1">
                  <c:v>1.920323318452043E-2</c:v>
                </c:pt>
                <c:pt idx="2">
                  <c:v>4.52761993767141E-2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8.4388185654007668E-3"/>
                  <c:y val="0"/>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General</c:formatCode>
                <c:ptCount val="4"/>
                <c:pt idx="0">
                  <c:v>0</c:v>
                </c:pt>
                <c:pt idx="1">
                  <c:v>0</c:v>
                </c:pt>
                <c:pt idx="2">
                  <c:v>0</c:v>
                </c:pt>
                <c:pt idx="3">
                  <c:v>8.7576883360607847E-3</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General</c:formatCode>
                <c:ptCount val="4"/>
                <c:pt idx="0">
                  <c:v>8.8016977585823095E-2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0"/>
              <c:layout>
                <c:manualLayout>
                  <c:x val="6.3191153238546603E-3"/>
                  <c:y val="-2.0779220779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19-4766-AF5F-70D3207755D5}"/>
                </c:ext>
              </c:extLst>
            </c:dLbl>
            <c:dLbl>
              <c:idx val="1"/>
              <c:layout>
                <c:manualLayout>
                  <c:x val="1.2658227848101266E-2"/>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1.2658227848101266E-2"/>
                  <c:y val="2.7705627705627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General</c:formatCode>
                <c:ptCount val="4"/>
                <c:pt idx="0">
                  <c:v>1.8371682364187458E-2</c:v>
                </c:pt>
                <c:pt idx="1">
                  <c:v>4.0014649060169591E-2</c:v>
                </c:pt>
                <c:pt idx="2">
                  <c:v>0</c:v>
                </c:pt>
                <c:pt idx="3">
                  <c:v>5.4521235199652657E-2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General</c:formatCode>
                <c:ptCount val="4"/>
                <c:pt idx="0">
                  <c:v>0.18693225312951151</c:v>
                </c:pt>
                <c:pt idx="1">
                  <c:v>0.29474109235576296</c:v>
                </c:pt>
                <c:pt idx="2">
                  <c:v>0.28968429278015162</c:v>
                </c:pt>
                <c:pt idx="3">
                  <c:v>0.28855186225804064</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dLbls>
            <c:dLbl>
              <c:idx val="0"/>
              <c:layout>
                <c:manualLayout>
                  <c:x val="-1.5470988647720498E-16"/>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B3-4D33-8DA5-07B8EE4F6A14}"/>
                </c:ext>
              </c:extLst>
            </c:dLbl>
            <c:dLbl>
              <c:idx val="1"/>
              <c:delete val="1"/>
              <c:extLst>
                <c:ext xmlns:c15="http://schemas.microsoft.com/office/drawing/2012/chart" uri="{CE6537A1-D6FC-4f65-9D91-7224C49458BB}"/>
                <c:ext xmlns:c16="http://schemas.microsoft.com/office/drawing/2014/chart" uri="{C3380CC4-5D6E-409C-BE32-E72D297353CC}">
                  <c16:uniqueId val="{00000002-55B3-4D33-8DA5-07B8EE4F6A14}"/>
                </c:ext>
              </c:extLst>
            </c:dLbl>
            <c:dLbl>
              <c:idx val="2"/>
              <c:delete val="1"/>
              <c:extLst>
                <c:ext xmlns:c15="http://schemas.microsoft.com/office/drawing/2012/chart" uri="{CE6537A1-D6FC-4f65-9D91-7224C49458BB}"/>
                <c:ext xmlns:c16="http://schemas.microsoft.com/office/drawing/2014/chart" uri="{C3380CC4-5D6E-409C-BE32-E72D297353CC}">
                  <c16:uniqueId val="{00000003-55B3-4D33-8DA5-07B8EE4F6A14}"/>
                </c:ext>
              </c:extLst>
            </c:dLbl>
            <c:dLbl>
              <c:idx val="3"/>
              <c:delete val="1"/>
              <c:extLst>
                <c:ext xmlns:c15="http://schemas.microsoft.com/office/drawing/2012/chart" uri="{CE6537A1-D6FC-4f65-9D91-7224C49458BB}"/>
                <c:ext xmlns:c16="http://schemas.microsoft.com/office/drawing/2014/chart" uri="{C3380CC4-5D6E-409C-BE32-E72D297353CC}">
                  <c16:uniqueId val="{00000004-55B3-4D33-8DA5-07B8EE4F6A14}"/>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('[1]4 dpf inv'!$D$33,'[1]4 dpf inv'!$F$33,'[1]4 dpf inv'!$H$33,'[1]4 dpf inv'!$J$33)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General</c:formatCode>
                <c:ptCount val="4"/>
                <c:pt idx="0">
                  <c:v>4.9104279282771793E-3</c:v>
                </c:pt>
                <c:pt idx="1">
                  <c:v>2.4761538240471951E-2</c:v>
                </c:pt>
                <c:pt idx="2">
                  <c:v>4.2116970334111048E-2</c:v>
                </c:pt>
                <c:pt idx="3">
                  <c:v>7.4715633219544081E-2</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8.4265257981992765E-3"/>
                  <c:y val="-1.725847905375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General</c:formatCode>
                <c:ptCount val="4"/>
                <c:pt idx="0">
                  <c:v>4.9394099856458346E-3</c:v>
                </c:pt>
                <c:pt idx="1">
                  <c:v>3.3054181440349932E-3</c:v>
                </c:pt>
                <c:pt idx="2">
                  <c:v>2.6583456987714468E-3</c:v>
                </c:pt>
                <c:pt idx="3">
                  <c:v>1.6109837351905194E-3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8.4388185654006888E-3"/>
                  <c:y val="6.9264069264069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General</c:formatCode>
                <c:ptCount val="4"/>
                <c:pt idx="0">
                  <c:v>1.8703247926096841E-3</c:v>
                </c:pt>
                <c:pt idx="1">
                  <c:v>1.4408662645681195E-5</c:v>
                </c:pt>
                <c:pt idx="2">
                  <c:v>5.127217837520715E-3</c:v>
                </c:pt>
                <c:pt idx="3">
                  <c:v>2.4555385283324987E-2</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04403"/>
          <a:ext cx="602551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Republika e Maqedonisë së Veriut</a:t>
          </a:r>
        </a:p>
        <a:p>
          <a:pPr algn="ctr"/>
          <a:r>
            <a:rPr lang="en-US" b="0">
              <a:solidFill>
                <a:srgbClr val="007DA0"/>
              </a:solidFill>
              <a:latin typeface="Arial" panose="020B0604020202020204" pitchFamily="34" charset="0"/>
              <a:cs typeface="Arial" panose="020B0604020202020204" pitchFamily="34" charset="0"/>
            </a:rPr>
            <a:t>Agjencia për Mbikëqyrje të Financimit Kapital të Sigurimit Pensional</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0</a:t>
          </a:r>
          <a:r>
            <a:rPr lang="en-US" sz="2000" b="0" i="0" u="none" strike="noStrike">
              <a:solidFill>
                <a:schemeClr val="dk1"/>
              </a:solidFill>
              <a:effectLst/>
              <a:latin typeface="Arial" panose="020B0604020202020204" pitchFamily="34" charset="0"/>
              <a:ea typeface="+mn-ea"/>
              <a:cs typeface="Arial" panose="020B0604020202020204" pitchFamily="34" charset="0"/>
            </a:rPr>
            <a:t>7</a:t>
          </a:r>
          <a:r>
            <a:rPr lang="en-US" sz="2000" b="0" i="0" u="none" strike="noStrike" baseline="0">
              <a:solidFill>
                <a:schemeClr val="dk1"/>
              </a:solidFill>
              <a:effectLst/>
              <a:latin typeface="Arial" panose="020B0604020202020204" pitchFamily="34" charset="0"/>
              <a:ea typeface="+mn-ea"/>
              <a:cs typeface="Arial" panose="020B0604020202020204" pitchFamily="34" charset="0"/>
            </a:rPr>
            <a:t> </a:t>
          </a:r>
          <a:r>
            <a:rPr lang="en-US" sz="2000" b="0" i="0" u="none" strike="noStrike">
              <a:solidFill>
                <a:schemeClr val="dk1"/>
              </a:solidFill>
              <a:effectLst/>
              <a:latin typeface="Arial" panose="020B0604020202020204" pitchFamily="34" charset="0"/>
              <a:ea typeface="+mn-ea"/>
              <a:cs typeface="Arial" panose="020B0604020202020204" pitchFamily="34" charset="0"/>
            </a:rPr>
            <a:t>202</a:t>
          </a:r>
          <a:r>
            <a:rPr lang="mk-MK" sz="2000" b="0" i="0" u="none" strike="noStrike">
              <a:solidFill>
                <a:schemeClr val="dk1"/>
              </a:solidFill>
              <a:effectLst/>
              <a:latin typeface="Arial" panose="020B0604020202020204" pitchFamily="34" charset="0"/>
              <a:ea typeface="+mn-ea"/>
              <a:cs typeface="Arial" panose="020B0604020202020204" pitchFamily="34" charset="0"/>
            </a:rPr>
            <a:t>5</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Buletini Mujor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mk-MK" sz="2000" b="0" i="0" u="none" strike="noStrike">
              <a:solidFill>
                <a:srgbClr val="007DA0"/>
              </a:solidFill>
              <a:effectLst/>
              <a:latin typeface="Arial" panose="020B0604020202020204" pitchFamily="34" charset="0"/>
              <a:ea typeface="+mn-ea"/>
              <a:cs typeface="Arial" panose="020B0604020202020204" pitchFamily="34" charset="0"/>
            </a:rPr>
            <a:t>0</a:t>
          </a:r>
          <a:r>
            <a:rPr lang="en-US" sz="2000" b="0" i="0" u="none" strike="noStrike">
              <a:solidFill>
                <a:srgbClr val="007DA0"/>
              </a:solidFill>
              <a:effectLst/>
              <a:latin typeface="Arial" panose="020B0604020202020204" pitchFamily="34" charset="0"/>
              <a:ea typeface="+mn-ea"/>
              <a:cs typeface="Arial" panose="020B0604020202020204" pitchFamily="34" charset="0"/>
            </a:rPr>
            <a:t>7 202</a:t>
          </a:r>
          <a:r>
            <a:rPr lang="mk-MK" sz="2000" b="0" i="0" u="none" strike="noStrike">
              <a:solidFill>
                <a:srgbClr val="007DA0"/>
              </a:solidFill>
              <a:effectLst/>
              <a:latin typeface="Arial" panose="020B0604020202020204" pitchFamily="34" charset="0"/>
              <a:ea typeface="+mn-ea"/>
              <a:cs typeface="Arial" panose="020B0604020202020204" pitchFamily="34" charset="0"/>
            </a:rPr>
            <a:t>5</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28574</xdr:colOff>
      <xdr:row>29</xdr:row>
      <xdr:rowOff>134709</xdr:rowOff>
    </xdr:from>
    <xdr:to>
      <xdr:col>5</xdr:col>
      <xdr:colOff>769655</xdr:colOff>
      <xdr:row>56</xdr:row>
      <xdr:rowOff>89806</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Vullnetar</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me kontratë</a:t>
          </a:r>
        </a:p>
      </cdr:txBody>
    </cdr:sp>
  </cdr:relSizeAnchor>
  <cdr:relSizeAnchor xmlns:cdr="http://schemas.openxmlformats.org/drawingml/2006/chartDrawing">
    <cdr:from>
      <cdr:x>0.56533</cdr:x>
      <cdr:y>0.94529</cdr:y>
    </cdr:from>
    <cdr:to>
      <cdr:x>0.9778</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51340" y="3833084"/>
          <a:ext cx="1861457" cy="17578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a:t>
          </a:r>
          <a:r>
            <a:rPr lang="en-US" sz="700" b="0" i="0" strike="noStrike" baseline="0">
              <a:solidFill>
                <a:srgbClr val="007DA0"/>
              </a:solidFill>
              <a:latin typeface="Arial" panose="020B0604020202020204" pitchFamily="34" charset="0"/>
              <a:cs typeface="Arial" panose="020B0604020202020204" pitchFamily="34" charset="0"/>
            </a:rPr>
            <a:t> </a:t>
          </a:r>
          <a:r>
            <a:rPr lang="en-US" sz="700" b="0" i="0" strike="noStrike">
              <a:solidFill>
                <a:srgbClr val="007DA0"/>
              </a:solidFill>
              <a:latin typeface="Arial" panose="020B0604020202020204" pitchFamily="34" charset="0"/>
              <a:cs typeface="Arial" panose="020B0604020202020204" pitchFamily="34" charset="0"/>
            </a:rPr>
            <a:t>përkohësisht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Gjithsej</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TRIGLAVd</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KBPd</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SAVAd</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8283</xdr:colOff>
      <xdr:row>28</xdr:row>
      <xdr:rowOff>128</xdr:rowOff>
    </xdr:from>
    <xdr:to>
      <xdr:col>7</xdr:col>
      <xdr:colOff>769550</xdr:colOff>
      <xdr:row>52</xdr:row>
      <xdr:rowOff>238603</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592941</xdr:colOff>
      <xdr:row>43</xdr:row>
      <xdr:rowOff>134277</xdr:rowOff>
    </xdr:from>
    <xdr:to>
      <xdr:col>6</xdr:col>
      <xdr:colOff>396610</xdr:colOff>
      <xdr:row>52</xdr:row>
      <xdr:rowOff>5830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11463" y="8110429"/>
          <a:ext cx="2346430" cy="1213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a:r>
            <a:rPr lang="en-US" sz="700">
              <a:solidFill>
                <a:srgbClr val="007DA0"/>
              </a:solidFill>
              <a:latin typeface="Arial" panose="020B0604020202020204" pitchFamily="34" charset="0"/>
              <a:cs typeface="Arial" panose="020B0604020202020204" pitchFamily="34" charset="0"/>
            </a:rPr>
            <a:t>/ Obligacionet e emetuesve vendas</a:t>
          </a:r>
        </a:p>
        <a:p>
          <a:r>
            <a:rPr lang="en-US" sz="700">
              <a:solidFill>
                <a:srgbClr val="007DA0"/>
              </a:solidFill>
              <a:latin typeface="Arial" panose="020B0604020202020204" pitchFamily="34" charset="0"/>
              <a:cs typeface="Arial" panose="020B0604020202020204" pitchFamily="34" charset="0"/>
            </a:rPr>
            <a:t>/ Fondet e investimit të emetuesve vendas</a:t>
          </a:r>
        </a:p>
        <a:p>
          <a:r>
            <a:rPr lang="en-US" sz="700">
              <a:solidFill>
                <a:srgbClr val="007DA0"/>
              </a:solidFill>
              <a:latin typeface="Arial" panose="020B0604020202020204" pitchFamily="34" charset="0"/>
              <a:cs typeface="Arial" panose="020B0604020202020204" pitchFamily="34" charset="0"/>
            </a:rPr>
            <a:t>/ Letrat me vlerë afatshkurte të emetuesve vendas</a:t>
          </a:r>
        </a:p>
        <a:p>
          <a:r>
            <a:rPr lang="en-US" sz="700">
              <a:solidFill>
                <a:srgbClr val="007DA0"/>
              </a:solidFill>
              <a:latin typeface="Arial" panose="020B0604020202020204" pitchFamily="34" charset="0"/>
              <a:cs typeface="Arial" panose="020B0604020202020204" pitchFamily="34" charset="0"/>
            </a:rPr>
            <a:t>/ Aksionet e emetuesve  të huaj </a:t>
          </a:r>
        </a:p>
        <a:p>
          <a:r>
            <a:rPr lang="en-US" sz="700">
              <a:solidFill>
                <a:srgbClr val="007DA0"/>
              </a:solidFill>
              <a:latin typeface="Arial" panose="020B0604020202020204" pitchFamily="34" charset="0"/>
              <a:cs typeface="Arial" panose="020B0604020202020204" pitchFamily="34" charset="0"/>
            </a:rPr>
            <a:t>/ Letrat me vlerë  të emetuesve të huaj  </a:t>
          </a:r>
        </a:p>
        <a:p>
          <a:r>
            <a:rPr lang="en-US" sz="700">
              <a:solidFill>
                <a:srgbClr val="007DA0"/>
              </a:solidFill>
              <a:latin typeface="Arial" panose="020B0604020202020204" pitchFamily="34" charset="0"/>
              <a:cs typeface="Arial" panose="020B0604020202020204" pitchFamily="34" charset="0"/>
            </a:rPr>
            <a:t>/ Fondet e investimit të emetuesve të huaj </a:t>
          </a:r>
        </a:p>
        <a:p>
          <a:r>
            <a:rPr lang="en-US" sz="700">
              <a:solidFill>
                <a:srgbClr val="007DA0"/>
              </a:solidFill>
              <a:latin typeface="Arial" panose="020B0604020202020204" pitchFamily="34" charset="0"/>
              <a:cs typeface="Arial" panose="020B0604020202020204" pitchFamily="34" charset="0"/>
            </a:rPr>
            <a:t>/ / Letrat me vlerë afatshkurte të emetuesve të huaj  </a:t>
          </a:r>
        </a:p>
        <a:p>
          <a:r>
            <a:rPr lang="en-US" sz="700">
              <a:solidFill>
                <a:srgbClr val="007DA0"/>
              </a:solidFill>
              <a:latin typeface="Arial" panose="020B0604020202020204" pitchFamily="34" charset="0"/>
              <a:cs typeface="Arial" panose="020B0604020202020204" pitchFamily="34" charset="0"/>
            </a:rPr>
            <a:t>/ Depozitat</a:t>
          </a:r>
        </a:p>
        <a:p>
          <a:r>
            <a:rPr lang="en-US" sz="700">
              <a:solidFill>
                <a:srgbClr val="007DA0"/>
              </a:solidFill>
              <a:latin typeface="Arial" panose="020B0604020202020204" pitchFamily="34" charset="0"/>
              <a:cs typeface="Arial" panose="020B0604020202020204" pitchFamily="34" charset="0"/>
            </a:rPr>
            <a:t>/ Para të gatshme </a:t>
          </a:r>
        </a:p>
        <a:p>
          <a:r>
            <a:rPr lang="en-US" sz="700">
              <a:solidFill>
                <a:srgbClr val="007DA0"/>
              </a:solidFill>
              <a:latin typeface="Arial" panose="020B0604020202020204" pitchFamily="34" charset="0"/>
              <a:cs typeface="Arial" panose="020B0604020202020204" pitchFamily="34" charset="0"/>
            </a:rPr>
            <a:t>/ Të arkëtueshmet </a:t>
          </a:r>
        </a:p>
      </xdr:txBody>
    </xdr:sp>
    <xdr:clientData/>
  </xdr:twoCellAnchor>
  <xdr:twoCellAnchor>
    <xdr:from>
      <xdr:col>1</xdr:col>
      <xdr:colOff>179363</xdr:colOff>
      <xdr:row>36</xdr:row>
      <xdr:rowOff>75467</xdr:rowOff>
    </xdr:from>
    <xdr:to>
      <xdr:col>1</xdr:col>
      <xdr:colOff>573402</xdr:colOff>
      <xdr:row>37</xdr:row>
      <xdr:rowOff>97146</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267286" y="6955448"/>
          <a:ext cx="394039" cy="175544"/>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TRIGLAVd</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userShapes>
</file>

<file path=xl/drawings/drawing9.xml><?xml version="1.0" encoding="utf-8"?>
<xdr:wsDr xmlns:xdr="http://schemas.openxmlformats.org/drawingml/2006/spreadsheetDrawing" xmlns:a="http://schemas.openxmlformats.org/drawingml/2006/main">
  <xdr:absoluteAnchor>
    <xdr:pos x="79864" y="6301369"/>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0.50997</cdr:x>
      <cdr:y>0.9381</cdr:y>
    </cdr:from>
    <cdr:to>
      <cdr:x>1</cdr:x>
      <cdr:y>0.99419</cdr:y>
    </cdr:to>
    <cdr:sp macro="" textlink="">
      <cdr:nvSpPr>
        <cdr:cNvPr id="279558" name="Text Box 6"/>
        <cdr:cNvSpPr txBox="1">
          <a:spLocks xmlns:a="http://schemas.openxmlformats.org/drawingml/2006/main" noChangeArrowheads="1"/>
        </cdr:cNvSpPr>
      </cdr:nvSpPr>
      <cdr:spPr bwMode="auto">
        <a:xfrm xmlns:a="http://schemas.openxmlformats.org/drawingml/2006/main">
          <a:off x="2470942" y="2849067"/>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Në skemë pensioni me llogari profesionale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0.11165</cdr:x>
      <cdr:y>0.93065</cdr:y>
    </cdr:from>
    <cdr:to>
      <cdr:x>0.51663</cdr:x>
      <cdr:y>0.98015</cdr:y>
    </cdr:to>
    <cdr:sp macro="" textlink="">
      <cdr:nvSpPr>
        <cdr:cNvPr id="279559" name="Text Box 7"/>
        <cdr:cNvSpPr txBox="1">
          <a:spLocks xmlns:a="http://schemas.openxmlformats.org/drawingml/2006/main" noChangeArrowheads="1"/>
        </cdr:cNvSpPr>
      </cdr:nvSpPr>
      <cdr:spPr bwMode="auto">
        <a:xfrm xmlns:a="http://schemas.openxmlformats.org/drawingml/2006/main">
          <a:off x="540973" y="2826433"/>
          <a:ext cx="1962237" cy="15033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Me llogari individuale vullnetare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04775" y="606171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26</xdr:row>
      <xdr:rowOff>9525</xdr:rowOff>
    </xdr:from>
    <xdr:to>
      <xdr:col>9</xdr:col>
      <xdr:colOff>457200</xdr:colOff>
      <xdr:row>50</xdr:row>
      <xdr:rowOff>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36</xdr:row>
      <xdr:rowOff>8867</xdr:rowOff>
    </xdr:from>
    <xdr:to>
      <xdr:col>1</xdr:col>
      <xdr:colOff>469221</xdr:colOff>
      <xdr:row>37</xdr:row>
      <xdr:rowOff>46967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5386" y="6990692"/>
          <a:ext cx="289560" cy="190500"/>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0.02073</cdr:x>
      <cdr:y>0.55703</cdr:y>
    </cdr:from>
    <cdr:to>
      <cdr:x>0.08677</cdr:x>
      <cdr:y>0.59351</cdr:y>
    </cdr:to>
    <cdr:sp macro="" textlink="">
      <cdr:nvSpPr>
        <cdr:cNvPr id="3" name="Text Box 3"/>
        <cdr:cNvSpPr txBox="1">
          <a:spLocks xmlns:a="http://schemas.openxmlformats.org/drawingml/2006/main" noChangeArrowheads="1"/>
        </cdr:cNvSpPr>
      </cdr:nvSpPr>
      <cdr:spPr bwMode="auto">
        <a:xfrm xmlns:a="http://schemas.openxmlformats.org/drawingml/2006/main">
          <a:off x="124818" y="2042704"/>
          <a:ext cx="397547" cy="133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dr:relSizeAnchor xmlns:cdr="http://schemas.openxmlformats.org/drawingml/2006/chartDrawing">
    <cdr:from>
      <cdr:x>0.50129</cdr:x>
      <cdr:y>0.62886</cdr:y>
    </cdr:from>
    <cdr:to>
      <cdr:x>0.89078</cdr:x>
      <cdr:y>0.96193</cdr:y>
    </cdr:to>
    <cdr:sp macro="" textlink="">
      <cdr:nvSpPr>
        <cdr:cNvPr id="6"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3019972" y="2290817"/>
          <a:ext cx="2346430" cy="12133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xmlns:a="http://schemas.openxmlformats.org/drawingml/2006/main">
          <a:r>
            <a:rPr lang="en-US" sz="700">
              <a:solidFill>
                <a:srgbClr val="007DA0"/>
              </a:solidFill>
              <a:latin typeface="Arial" panose="020B0604020202020204" pitchFamily="34" charset="0"/>
              <a:cs typeface="Arial" panose="020B0604020202020204" pitchFamily="34" charset="0"/>
            </a:rPr>
            <a:t>/ Obligacionet e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Depozitat</a:t>
          </a:r>
        </a:p>
        <a:p xmlns:a="http://schemas.openxmlformats.org/drawingml/2006/main">
          <a:r>
            <a:rPr lang="en-US" sz="700">
              <a:solidFill>
                <a:srgbClr val="007DA0"/>
              </a:solidFill>
              <a:latin typeface="Arial" panose="020B0604020202020204" pitchFamily="34" charset="0"/>
              <a:cs typeface="Arial" panose="020B0604020202020204" pitchFamily="34" charset="0"/>
            </a:rPr>
            <a:t>/ Para të gatshme </a:t>
          </a:r>
        </a:p>
        <a:p xmlns:a="http://schemas.openxmlformats.org/drawingml/2006/main">
          <a:r>
            <a:rPr lang="en-US" sz="700">
              <a:solidFill>
                <a:srgbClr val="007DA0"/>
              </a:solidFill>
              <a:latin typeface="Arial" panose="020B0604020202020204" pitchFamily="34" charset="0"/>
              <a:cs typeface="Arial" panose="020B0604020202020204" pitchFamily="34" charset="0"/>
            </a:rPr>
            <a:t>/ Të arkëtueshmet </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2;&#1077;&#1089;&#1077;&#1095;&#1085;&#1080;%20&#1073;&#1080;&#1083;&#1090;&#1077;&#1085;&#1080;\2025\072025\Bilten%20072025%20baza.xlsx" TargetMode="External"/><Relationship Id="rId1" Type="http://schemas.openxmlformats.org/officeDocument/2006/relationships/externalLinkPath" Target="Bilten%20072025%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zpf "/>
      <sheetName val="2 zpf inv"/>
      <sheetName val="3 dpf"/>
      <sheetName val="4 dpf inv"/>
      <sheetName val="Sheet1"/>
      <sheetName val="2 zpf inv EUR"/>
      <sheetName val="4 dpf inv EUR"/>
    </sheetNames>
    <sheetDataSet>
      <sheetData sheetId="0">
        <row r="5">
          <cell r="B5">
            <v>45838</v>
          </cell>
        </row>
        <row r="6">
          <cell r="C6">
            <v>26846</v>
          </cell>
          <cell r="D6">
            <v>82717</v>
          </cell>
          <cell r="E6">
            <v>141666</v>
          </cell>
          <cell r="F6">
            <v>12398</v>
          </cell>
          <cell r="G6">
            <v>236781</v>
          </cell>
          <cell r="H6">
            <v>263627</v>
          </cell>
        </row>
        <row r="7">
          <cell r="C7">
            <v>31482</v>
          </cell>
          <cell r="D7">
            <v>90068</v>
          </cell>
          <cell r="E7">
            <v>149169</v>
          </cell>
          <cell r="F7">
            <v>12775</v>
          </cell>
          <cell r="G7">
            <v>252012</v>
          </cell>
          <cell r="H7">
            <v>283494</v>
          </cell>
        </row>
        <row r="8">
          <cell r="C8">
            <v>3156</v>
          </cell>
          <cell r="D8">
            <v>30549</v>
          </cell>
          <cell r="E8">
            <v>33800</v>
          </cell>
          <cell r="F8">
            <v>5011</v>
          </cell>
          <cell r="G8">
            <v>69360</v>
          </cell>
          <cell r="H8">
            <v>72516</v>
          </cell>
        </row>
        <row r="9">
          <cell r="C9">
            <v>61484</v>
          </cell>
          <cell r="D9">
            <v>203334</v>
          </cell>
          <cell r="E9">
            <v>324635</v>
          </cell>
          <cell r="F9">
            <v>30184</v>
          </cell>
          <cell r="G9">
            <v>558153</v>
          </cell>
          <cell r="H9">
            <v>619637</v>
          </cell>
        </row>
        <row r="10">
          <cell r="B10">
            <v>45869</v>
          </cell>
        </row>
        <row r="11">
          <cell r="C11">
            <v>26787</v>
          </cell>
          <cell r="D11">
            <v>82647</v>
          </cell>
          <cell r="E11">
            <v>141702</v>
          </cell>
          <cell r="F11">
            <v>12365</v>
          </cell>
          <cell r="G11">
            <v>236714</v>
          </cell>
          <cell r="H11">
            <v>263501</v>
          </cell>
        </row>
        <row r="12">
          <cell r="C12">
            <v>31435</v>
          </cell>
          <cell r="D12">
            <v>90158</v>
          </cell>
          <cell r="E12">
            <v>149191</v>
          </cell>
          <cell r="F12">
            <v>12774</v>
          </cell>
          <cell r="G12">
            <v>252123</v>
          </cell>
          <cell r="H12">
            <v>283558</v>
          </cell>
        </row>
        <row r="13">
          <cell r="C13">
            <v>3191</v>
          </cell>
          <cell r="D13">
            <v>31045</v>
          </cell>
          <cell r="E13">
            <v>34134</v>
          </cell>
          <cell r="F13">
            <v>5048</v>
          </cell>
          <cell r="G13">
            <v>70227</v>
          </cell>
          <cell r="H13">
            <v>73418</v>
          </cell>
        </row>
        <row r="14">
          <cell r="C14">
            <v>61413</v>
          </cell>
          <cell r="D14">
            <v>203850</v>
          </cell>
          <cell r="E14">
            <v>325027</v>
          </cell>
          <cell r="F14">
            <v>30187</v>
          </cell>
          <cell r="G14">
            <v>559064</v>
          </cell>
          <cell r="H14">
            <v>620477</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0.10165805822368795</v>
          </cell>
          <cell r="D34">
            <v>0.31364966356863921</v>
          </cell>
          <cell r="E34">
            <v>0.53776646008933549</v>
          </cell>
          <cell r="F34">
            <v>4.6925818118337313E-2</v>
          </cell>
        </row>
        <row r="35">
          <cell r="B35" t="str">
            <v>КБПз</v>
          </cell>
          <cell r="C35">
            <v>0.11085915403550596</v>
          </cell>
          <cell r="D35">
            <v>0.31795258818301725</v>
          </cell>
          <cell r="E35">
            <v>0.52613927309404074</v>
          </cell>
          <cell r="F35">
            <v>4.5048984687436081E-2</v>
          </cell>
        </row>
        <row r="36">
          <cell r="B36" t="str">
            <v>ТИГЛАВз</v>
          </cell>
          <cell r="C36">
            <v>4.3463455828270998E-2</v>
          </cell>
          <cell r="D36">
            <v>0.42285270642076878</v>
          </cell>
          <cell r="E36">
            <v>0.46492685717399002</v>
          </cell>
          <cell r="F36">
            <v>6.8756980576970231E-2</v>
          </cell>
        </row>
        <row r="37">
          <cell r="B37" t="str">
            <v>Вкупно</v>
          </cell>
          <cell r="C37">
            <v>9.8977077313099432E-2</v>
          </cell>
          <cell r="D37">
            <v>0.32853756061868528</v>
          </cell>
          <cell r="E37">
            <v>0.52383408248815022</v>
          </cell>
          <cell r="F37">
            <v>4.8651279580065016E-2</v>
          </cell>
        </row>
        <row r="43">
          <cell r="C43" t="str">
            <v>САВАз</v>
          </cell>
          <cell r="D43" t="str">
            <v>КБПз</v>
          </cell>
          <cell r="E43" t="str">
            <v>ТРИГЛАВз</v>
          </cell>
        </row>
        <row r="44">
          <cell r="B44">
            <v>45838</v>
          </cell>
          <cell r="C44">
            <v>74275.97859918428</v>
          </cell>
          <cell r="D44">
            <v>83713.521659426071</v>
          </cell>
          <cell r="E44">
            <v>14438.570425689939</v>
          </cell>
          <cell r="F44">
            <v>280.48327499999999</v>
          </cell>
          <cell r="G44">
            <v>291.53987499999999</v>
          </cell>
          <cell r="H44">
            <v>129.159019</v>
          </cell>
        </row>
        <row r="45">
          <cell r="B45">
            <v>45848</v>
          </cell>
          <cell r="C45">
            <v>75051.933716004321</v>
          </cell>
          <cell r="D45">
            <v>84358.281882544499</v>
          </cell>
          <cell r="E45">
            <v>14602.230723745301</v>
          </cell>
          <cell r="F45">
            <v>282.13083499999999</v>
          </cell>
          <cell r="G45">
            <v>292.55679099999998</v>
          </cell>
          <cell r="H45">
            <v>129.74979300000001</v>
          </cell>
        </row>
        <row r="46">
          <cell r="B46">
            <v>45858</v>
          </cell>
          <cell r="C46">
            <v>75200.029811273605</v>
          </cell>
          <cell r="D46">
            <v>84597.510936312552</v>
          </cell>
          <cell r="E46">
            <v>14819.90799552498</v>
          </cell>
          <cell r="F46">
            <v>282.35046899999998</v>
          </cell>
          <cell r="G46">
            <v>292.892</v>
          </cell>
          <cell r="H46">
            <v>129.93344400000001</v>
          </cell>
        </row>
        <row r="47">
          <cell r="B47">
            <v>45869</v>
          </cell>
          <cell r="C47">
            <v>75523.004914147445</v>
          </cell>
          <cell r="D47">
            <v>85067.154897594242</v>
          </cell>
          <cell r="E47">
            <v>14904.039794524257</v>
          </cell>
          <cell r="F47">
            <v>283.29642100000001</v>
          </cell>
          <cell r="G47">
            <v>294.26466299999998</v>
          </cell>
          <cell r="H47">
            <v>130.52061699999999</v>
          </cell>
        </row>
        <row r="75">
          <cell r="C75" t="str">
            <v>САВАз</v>
          </cell>
          <cell r="D75" t="str">
            <v>КБПз</v>
          </cell>
          <cell r="E75" t="str">
            <v>ТРИГЛАВз</v>
          </cell>
        </row>
        <row r="76">
          <cell r="B76">
            <v>45838</v>
          </cell>
          <cell r="C76">
            <v>280.48327499999999</v>
          </cell>
          <cell r="D76">
            <v>291.53987499999999</v>
          </cell>
          <cell r="E76">
            <v>129.159019</v>
          </cell>
        </row>
        <row r="77">
          <cell r="B77">
            <v>45839</v>
          </cell>
          <cell r="C77">
            <v>280.54363699999999</v>
          </cell>
          <cell r="D77">
            <v>291.28762899999998</v>
          </cell>
          <cell r="E77">
            <v>129.12212600000001</v>
          </cell>
        </row>
        <row r="78">
          <cell r="B78">
            <v>45840</v>
          </cell>
          <cell r="C78">
            <v>280.57371000000001</v>
          </cell>
          <cell r="D78">
            <v>291.02252499999997</v>
          </cell>
          <cell r="E78">
            <v>129.04289800000001</v>
          </cell>
        </row>
        <row r="79">
          <cell r="B79">
            <v>45841</v>
          </cell>
          <cell r="C79">
            <v>281.46104300000002</v>
          </cell>
          <cell r="D79">
            <v>291.96778</v>
          </cell>
          <cell r="E79">
            <v>129.452718</v>
          </cell>
        </row>
        <row r="80">
          <cell r="B80">
            <v>45842</v>
          </cell>
          <cell r="C80">
            <v>281.14529599999997</v>
          </cell>
          <cell r="D80">
            <v>291.64185900000001</v>
          </cell>
          <cell r="E80">
            <v>129.38462699999999</v>
          </cell>
        </row>
        <row r="81">
          <cell r="B81">
            <v>45843</v>
          </cell>
          <cell r="C81">
            <v>281.25700599999999</v>
          </cell>
          <cell r="D81">
            <v>291.76825400000001</v>
          </cell>
          <cell r="E81">
            <v>129.441236</v>
          </cell>
        </row>
        <row r="82">
          <cell r="B82">
            <v>45844</v>
          </cell>
          <cell r="C82">
            <v>281.27711099999999</v>
          </cell>
          <cell r="D82">
            <v>291.78752500000002</v>
          </cell>
          <cell r="E82">
            <v>129.45118400000001</v>
          </cell>
        </row>
        <row r="83">
          <cell r="B83">
            <v>45845</v>
          </cell>
          <cell r="C83">
            <v>280.81939199999999</v>
          </cell>
          <cell r="D83">
            <v>291.13633900000002</v>
          </cell>
          <cell r="E83">
            <v>129.130111</v>
          </cell>
        </row>
        <row r="84">
          <cell r="B84">
            <v>45846</v>
          </cell>
          <cell r="C84">
            <v>281.06687699999998</v>
          </cell>
          <cell r="D84">
            <v>291.64256499999999</v>
          </cell>
          <cell r="E84">
            <v>129.326898</v>
          </cell>
        </row>
        <row r="85">
          <cell r="B85">
            <v>45847</v>
          </cell>
          <cell r="C85">
            <v>281.59947899999997</v>
          </cell>
          <cell r="D85">
            <v>292.19947200000001</v>
          </cell>
          <cell r="E85">
            <v>129.599782</v>
          </cell>
        </row>
        <row r="86">
          <cell r="B86">
            <v>45848</v>
          </cell>
          <cell r="C86">
            <v>282.13083499999999</v>
          </cell>
          <cell r="D86">
            <v>292.55679099999998</v>
          </cell>
          <cell r="E86">
            <v>129.74979300000001</v>
          </cell>
        </row>
        <row r="87">
          <cell r="B87">
            <v>45849</v>
          </cell>
          <cell r="C87">
            <v>281.45826</v>
          </cell>
          <cell r="D87">
            <v>291.94838099999998</v>
          </cell>
          <cell r="E87">
            <v>129.53716299999999</v>
          </cell>
        </row>
        <row r="88">
          <cell r="B88">
            <v>45850</v>
          </cell>
          <cell r="C88">
            <v>281.63974400000001</v>
          </cell>
          <cell r="D88">
            <v>292.15923900000001</v>
          </cell>
          <cell r="E88">
            <v>129.62896900000001</v>
          </cell>
        </row>
        <row r="89">
          <cell r="B89">
            <v>45851</v>
          </cell>
          <cell r="C89">
            <v>281.660009</v>
          </cell>
          <cell r="D89">
            <v>292.17872399999999</v>
          </cell>
          <cell r="E89">
            <v>129.63901899999999</v>
          </cell>
        </row>
        <row r="90">
          <cell r="B90">
            <v>45852</v>
          </cell>
          <cell r="C90">
            <v>281.73580700000002</v>
          </cell>
          <cell r="D90">
            <v>292.24336</v>
          </cell>
          <cell r="E90">
            <v>129.69169099999999</v>
          </cell>
        </row>
        <row r="91">
          <cell r="B91">
            <v>45853</v>
          </cell>
          <cell r="C91">
            <v>281.37164100000001</v>
          </cell>
          <cell r="D91">
            <v>291.85918500000002</v>
          </cell>
          <cell r="E91">
            <v>129.44840400000001</v>
          </cell>
        </row>
        <row r="92">
          <cell r="B92">
            <v>45854</v>
          </cell>
          <cell r="C92">
            <v>281.62386900000001</v>
          </cell>
          <cell r="D92">
            <v>292.18266499999999</v>
          </cell>
          <cell r="E92">
            <v>129.65129200000001</v>
          </cell>
        </row>
        <row r="93">
          <cell r="B93">
            <v>45855</v>
          </cell>
          <cell r="C93">
            <v>282.54583500000001</v>
          </cell>
          <cell r="D93">
            <v>293.26050900000001</v>
          </cell>
          <cell r="E93">
            <v>130.064311</v>
          </cell>
        </row>
        <row r="94">
          <cell r="B94">
            <v>45856</v>
          </cell>
          <cell r="C94">
            <v>282.74372399999999</v>
          </cell>
          <cell r="D94">
            <v>293.371306</v>
          </cell>
          <cell r="E94">
            <v>130.13671099999999</v>
          </cell>
        </row>
        <row r="95">
          <cell r="B95">
            <v>45857</v>
          </cell>
          <cell r="C95">
            <v>282.33028300000001</v>
          </cell>
          <cell r="D95">
            <v>292.87265200000002</v>
          </cell>
          <cell r="E95">
            <v>129.923483</v>
          </cell>
        </row>
        <row r="96">
          <cell r="B96">
            <v>45858</v>
          </cell>
          <cell r="C96">
            <v>282.35046899999998</v>
          </cell>
          <cell r="D96">
            <v>292.892</v>
          </cell>
          <cell r="E96">
            <v>129.93344400000001</v>
          </cell>
        </row>
        <row r="97">
          <cell r="B97">
            <v>45859</v>
          </cell>
          <cell r="C97">
            <v>282.64390500000002</v>
          </cell>
          <cell r="D97">
            <v>293.17956600000002</v>
          </cell>
          <cell r="E97">
            <v>130.00440499999999</v>
          </cell>
        </row>
        <row r="98">
          <cell r="B98">
            <v>45860</v>
          </cell>
          <cell r="C98">
            <v>282.56640299999998</v>
          </cell>
          <cell r="D98">
            <v>293.10075399999999</v>
          </cell>
          <cell r="E98">
            <v>130.04006899999999</v>
          </cell>
        </row>
        <row r="99">
          <cell r="B99">
            <v>45861</v>
          </cell>
          <cell r="C99">
            <v>283.06207599999999</v>
          </cell>
          <cell r="D99">
            <v>293.99987099999998</v>
          </cell>
          <cell r="E99">
            <v>130.35951399999999</v>
          </cell>
        </row>
        <row r="100">
          <cell r="B100">
            <v>45862</v>
          </cell>
          <cell r="C100">
            <v>282.81590999999997</v>
          </cell>
          <cell r="D100">
            <v>293.67888900000003</v>
          </cell>
          <cell r="E100">
            <v>130.23220800000001</v>
          </cell>
        </row>
        <row r="101">
          <cell r="B101">
            <v>45863</v>
          </cell>
          <cell r="C101">
            <v>283.05683299999998</v>
          </cell>
          <cell r="D101">
            <v>293.671829</v>
          </cell>
          <cell r="E101">
            <v>130.270927</v>
          </cell>
        </row>
        <row r="102">
          <cell r="B102">
            <v>45864</v>
          </cell>
          <cell r="C102">
            <v>283.29763500000001</v>
          </cell>
          <cell r="D102">
            <v>293.95174700000001</v>
          </cell>
          <cell r="E102">
            <v>130.388184</v>
          </cell>
        </row>
        <row r="103">
          <cell r="B103">
            <v>45865</v>
          </cell>
          <cell r="C103">
            <v>283.31781999999998</v>
          </cell>
          <cell r="D103">
            <v>293.97109999999998</v>
          </cell>
          <cell r="E103">
            <v>130.39814200000001</v>
          </cell>
        </row>
        <row r="104">
          <cell r="B104">
            <v>45866</v>
          </cell>
          <cell r="C104">
            <v>283.12202100000002</v>
          </cell>
          <cell r="D104">
            <v>293.67759699999999</v>
          </cell>
          <cell r="E104">
            <v>130.28112300000001</v>
          </cell>
        </row>
        <row r="105">
          <cell r="B105">
            <v>45867</v>
          </cell>
          <cell r="C105">
            <v>283.36334900000003</v>
          </cell>
          <cell r="D105">
            <v>294.12707</v>
          </cell>
          <cell r="E105">
            <v>130.42699300000001</v>
          </cell>
        </row>
        <row r="106">
          <cell r="B106">
            <v>45868</v>
          </cell>
          <cell r="C106">
            <v>283.87402900000001</v>
          </cell>
          <cell r="D106">
            <v>294.73279500000001</v>
          </cell>
          <cell r="E106">
            <v>130.698993</v>
          </cell>
        </row>
        <row r="107">
          <cell r="B107">
            <v>45869</v>
          </cell>
          <cell r="C107">
            <v>283.29642100000001</v>
          </cell>
          <cell r="D107">
            <v>294.26466299999998</v>
          </cell>
          <cell r="E107">
            <v>130.52061699999999</v>
          </cell>
        </row>
      </sheetData>
      <sheetData sheetId="1">
        <row r="2">
          <cell r="H2">
            <v>45869</v>
          </cell>
        </row>
        <row r="6">
          <cell r="C6">
            <v>52754418410.330002</v>
          </cell>
          <cell r="D6">
            <v>0.6976511440249954</v>
          </cell>
          <cell r="E6">
            <v>56624144139.5</v>
          </cell>
          <cell r="F6">
            <v>0.66535168222670171</v>
          </cell>
          <cell r="G6">
            <v>10404936821.26</v>
          </cell>
          <cell r="H6">
            <v>0.69774343904849878</v>
          </cell>
        </row>
        <row r="7">
          <cell r="C7">
            <v>1787985119.3599999</v>
          </cell>
          <cell r="D7">
            <v>2.3645220658463684E-2</v>
          </cell>
          <cell r="E7">
            <v>1094236892.6400001</v>
          </cell>
          <cell r="F7">
            <v>1.2857631110130394E-2</v>
          </cell>
          <cell r="G7">
            <v>0</v>
          </cell>
          <cell r="H7">
            <v>0</v>
          </cell>
        </row>
        <row r="8">
          <cell r="C8">
            <v>50965577008.010002</v>
          </cell>
          <cell r="D8">
            <v>0.67399459944704498</v>
          </cell>
          <cell r="E8">
            <v>55165592073.080002</v>
          </cell>
          <cell r="F8">
            <v>0.64821323208753556</v>
          </cell>
          <cell r="G8">
            <v>9932427288.7199993</v>
          </cell>
          <cell r="H8">
            <v>0.66605747767446954</v>
          </cell>
        </row>
        <row r="9">
          <cell r="C9">
            <v>856282.96</v>
          </cell>
          <cell r="D9">
            <v>1.1323919486829813E-5</v>
          </cell>
          <cell r="E9">
            <v>364315173.77999997</v>
          </cell>
          <cell r="F9">
            <v>4.2808190290357746E-3</v>
          </cell>
          <cell r="G9">
            <v>472509532.54000002</v>
          </cell>
          <cell r="H9">
            <v>3.168596137402916E-2</v>
          </cell>
        </row>
        <row r="10">
          <cell r="C10">
            <v>0</v>
          </cell>
          <cell r="D10">
            <v>0</v>
          </cell>
          <cell r="E10">
            <v>0</v>
          </cell>
          <cell r="F10">
            <v>0</v>
          </cell>
          <cell r="G10">
            <v>0</v>
          </cell>
          <cell r="H10">
            <v>0</v>
          </cell>
        </row>
        <row r="11">
          <cell r="C11">
            <v>21688685418.720001</v>
          </cell>
          <cell r="D11">
            <v>0.28682215918061138</v>
          </cell>
          <cell r="E11">
            <v>27329836028.93</v>
          </cell>
          <cell r="F11">
            <v>0.32113425559298997</v>
          </cell>
          <cell r="G11">
            <v>4298427377.8800001</v>
          </cell>
          <cell r="H11">
            <v>0.28824773784441104</v>
          </cell>
        </row>
        <row r="12">
          <cell r="C12">
            <v>5978470310.6300001</v>
          </cell>
          <cell r="D12">
            <v>7.9062318899790499E-2</v>
          </cell>
          <cell r="E12">
            <v>0</v>
          </cell>
          <cell r="F12">
            <v>0</v>
          </cell>
          <cell r="G12">
            <v>0</v>
          </cell>
          <cell r="H12">
            <v>0</v>
          </cell>
        </row>
        <row r="13">
          <cell r="C13">
            <v>633736224.73000002</v>
          </cell>
          <cell r="D13">
            <v>8.3808487614071003E-3</v>
          </cell>
          <cell r="E13">
            <v>1229151796</v>
          </cell>
          <cell r="F13">
            <v>1.4442924084923628E-2</v>
          </cell>
          <cell r="G13">
            <v>0</v>
          </cell>
          <cell r="H13">
            <v>0</v>
          </cell>
        </row>
        <row r="14">
          <cell r="C14">
            <v>15076478883.360001</v>
          </cell>
          <cell r="D14">
            <v>0.19937899151941377</v>
          </cell>
          <cell r="E14">
            <v>26100684232.93</v>
          </cell>
          <cell r="F14">
            <v>0.30669133150806632</v>
          </cell>
          <cell r="G14">
            <v>4298427377.8800001</v>
          </cell>
          <cell r="H14">
            <v>0.28824773784441104</v>
          </cell>
        </row>
        <row r="15">
          <cell r="C15">
            <v>0</v>
          </cell>
          <cell r="D15">
            <v>0</v>
          </cell>
          <cell r="E15">
            <v>0</v>
          </cell>
          <cell r="F15">
            <v>0</v>
          </cell>
          <cell r="G15">
            <v>0</v>
          </cell>
          <cell r="H15">
            <v>0</v>
          </cell>
        </row>
        <row r="16">
          <cell r="C16">
            <v>74443103829.050003</v>
          </cell>
          <cell r="D16">
            <v>0.98447330320560678</v>
          </cell>
          <cell r="E16">
            <v>83953980168.429993</v>
          </cell>
          <cell r="F16">
            <v>0.98648593781969163</v>
          </cell>
          <cell r="G16">
            <v>14703364199.139999</v>
          </cell>
          <cell r="H16">
            <v>0.98599117689290972</v>
          </cell>
        </row>
        <row r="17">
          <cell r="C17">
            <v>137354658.08000001</v>
          </cell>
          <cell r="D17">
            <v>1.8164475551854474E-3</v>
          </cell>
          <cell r="E17">
            <v>463431298.83999997</v>
          </cell>
          <cell r="F17">
            <v>5.445464986103047E-3</v>
          </cell>
          <cell r="G17">
            <v>27556888.359999999</v>
          </cell>
          <cell r="H17">
            <v>1.8479341474226796E-3</v>
          </cell>
        </row>
        <row r="18">
          <cell r="C18">
            <v>386950221.11000001</v>
          </cell>
          <cell r="D18">
            <v>5.1172256764990794E-3</v>
          </cell>
          <cell r="E18">
            <v>5969530.2000000002</v>
          </cell>
          <cell r="F18">
            <v>7.0143876274545163E-5</v>
          </cell>
          <cell r="G18">
            <v>561928.93000000005</v>
          </cell>
          <cell r="H18">
            <v>3.768232627015254E-5</v>
          </cell>
        </row>
        <row r="19">
          <cell r="C19">
            <v>649780286.77999997</v>
          </cell>
          <cell r="D19">
            <v>8.5930235627086488E-3</v>
          </cell>
          <cell r="E19">
            <v>680701027.24000001</v>
          </cell>
          <cell r="F19">
            <v>7.9984533179308405E-3</v>
          </cell>
          <cell r="G19">
            <v>180784500.47999999</v>
          </cell>
          <cell r="H19">
            <v>1.2123206633397407E-2</v>
          </cell>
        </row>
        <row r="20">
          <cell r="C20">
            <v>75617188995.020004</v>
          </cell>
          <cell r="D20">
            <v>0.99999999999999989</v>
          </cell>
          <cell r="E20">
            <v>85104082024.709991</v>
          </cell>
          <cell r="F20">
            <v>1.0000000000000002</v>
          </cell>
          <cell r="G20">
            <v>14912267516.91</v>
          </cell>
          <cell r="H20">
            <v>0.99999999999999989</v>
          </cell>
        </row>
        <row r="21">
          <cell r="C21">
            <v>94184092.030000001</v>
          </cell>
          <cell r="D21">
            <v>1.2455381280597824E-3</v>
          </cell>
          <cell r="E21">
            <v>36927112.049999997</v>
          </cell>
          <cell r="F21">
            <v>4.3390529774210127E-4</v>
          </cell>
          <cell r="G21">
            <v>8227701.3600000003</v>
          </cell>
          <cell r="H21">
            <v>5.5174046137987192E-4</v>
          </cell>
        </row>
        <row r="22">
          <cell r="C22">
            <v>75523004914.1474</v>
          </cell>
          <cell r="D22">
            <v>0.99875446201949125</v>
          </cell>
          <cell r="E22">
            <v>85067154897.594193</v>
          </cell>
          <cell r="F22">
            <v>0.99956609452522993</v>
          </cell>
          <cell r="G22">
            <v>14904039794.5243</v>
          </cell>
          <cell r="H22">
            <v>0.99944825812866012</v>
          </cell>
        </row>
        <row r="26">
          <cell r="D26" t="str">
            <v>САВАз</v>
          </cell>
          <cell r="F26" t="str">
            <v>КБПз</v>
          </cell>
          <cell r="H26" t="str">
            <v>ТРИГЛАВз</v>
          </cell>
        </row>
        <row r="27">
          <cell r="B27" t="str">
            <v xml:space="preserve">Акции од домашни издавачи </v>
          </cell>
          <cell r="D27">
            <v>2.3645220658463684E-2</v>
          </cell>
          <cell r="F27">
            <v>1.2857631110130394E-2</v>
          </cell>
          <cell r="H27">
            <v>0</v>
          </cell>
        </row>
        <row r="28">
          <cell r="B28" t="str">
            <v xml:space="preserve">Обврзници од домашни издавачи </v>
          </cell>
          <cell r="D28">
            <v>0.67399459944704498</v>
          </cell>
          <cell r="F28">
            <v>0.64821323208753556</v>
          </cell>
          <cell r="H28">
            <v>0.66605747767446954</v>
          </cell>
        </row>
        <row r="29">
          <cell r="B29" t="str">
            <v xml:space="preserve">Инвестициски фондови од домашни издавачи </v>
          </cell>
          <cell r="D29">
            <v>1.1323919486829813E-5</v>
          </cell>
          <cell r="F29">
            <v>4.2808190290357746E-3</v>
          </cell>
          <cell r="H29">
            <v>3.168596137402916E-2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7.9062318899790499E-2</v>
          </cell>
          <cell r="F31">
            <v>0</v>
          </cell>
          <cell r="H31">
            <v>0</v>
          </cell>
        </row>
        <row r="32">
          <cell r="B32" t="str">
            <v xml:space="preserve">Обврзници од странски издавачи </v>
          </cell>
          <cell r="D32">
            <v>8.3808487614071003E-3</v>
          </cell>
          <cell r="F32">
            <v>1.4442924084923628E-2</v>
          </cell>
          <cell r="H32">
            <v>0</v>
          </cell>
        </row>
        <row r="33">
          <cell r="B33" t="str">
            <v>Инвестициски фондови од странски издавaчи</v>
          </cell>
          <cell r="D33">
            <v>0.19937899151941377</v>
          </cell>
          <cell r="F33">
            <v>0.30669133150806632</v>
          </cell>
          <cell r="H33">
            <v>0.28824773784441104</v>
          </cell>
        </row>
        <row r="34">
          <cell r="B34" t="str">
            <v xml:space="preserve">Краткорочни хартии од странски издавачи </v>
          </cell>
          <cell r="D34">
            <v>0</v>
          </cell>
          <cell r="F34">
            <v>0</v>
          </cell>
          <cell r="H34">
            <v>0</v>
          </cell>
        </row>
        <row r="35">
          <cell r="B35" t="str">
            <v xml:space="preserve">Депозити </v>
          </cell>
          <cell r="D35">
            <v>1.8164475551854474E-3</v>
          </cell>
          <cell r="F35">
            <v>5.445464986103047E-3</v>
          </cell>
          <cell r="H35">
            <v>1.8479341474226796E-3</v>
          </cell>
        </row>
        <row r="36">
          <cell r="B36" t="str">
            <v xml:space="preserve">Парични средства </v>
          </cell>
          <cell r="D36">
            <v>5.1172256764990794E-3</v>
          </cell>
          <cell r="F36">
            <v>7.0143876274545163E-5</v>
          </cell>
          <cell r="H36">
            <v>3.768232627015254E-5</v>
          </cell>
        </row>
        <row r="37">
          <cell r="B37" t="str">
            <v>Побарувања</v>
          </cell>
          <cell r="D37">
            <v>8.5930235627086488E-3</v>
          </cell>
          <cell r="F37">
            <v>7.9984533179308405E-3</v>
          </cell>
          <cell r="H37">
            <v>1.2123206633397407E-2</v>
          </cell>
        </row>
      </sheetData>
      <sheetData sheetId="2">
        <row r="5">
          <cell r="B5">
            <v>45838</v>
          </cell>
        </row>
        <row r="6">
          <cell r="C6">
            <v>10999</v>
          </cell>
          <cell r="D6">
            <v>4712</v>
          </cell>
          <cell r="E6">
            <v>15711</v>
          </cell>
        </row>
        <row r="7">
          <cell r="C7">
            <v>6375</v>
          </cell>
          <cell r="D7">
            <v>11430</v>
          </cell>
          <cell r="E7">
            <v>17805</v>
          </cell>
        </row>
        <row r="8">
          <cell r="C8">
            <v>151</v>
          </cell>
          <cell r="D8">
            <v>58</v>
          </cell>
          <cell r="E8">
            <v>209</v>
          </cell>
        </row>
        <row r="9">
          <cell r="C9">
            <v>379</v>
          </cell>
          <cell r="D9">
            <v>358</v>
          </cell>
          <cell r="E9">
            <v>737</v>
          </cell>
        </row>
        <row r="10">
          <cell r="C10">
            <v>17904</v>
          </cell>
          <cell r="D10">
            <v>16558</v>
          </cell>
          <cell r="E10">
            <v>34462</v>
          </cell>
        </row>
        <row r="11">
          <cell r="B11">
            <v>45869</v>
          </cell>
        </row>
        <row r="12">
          <cell r="C12">
            <v>11073</v>
          </cell>
          <cell r="D12">
            <v>4702</v>
          </cell>
          <cell r="E12">
            <v>15775</v>
          </cell>
        </row>
        <row r="13">
          <cell r="C13">
            <v>6433</v>
          </cell>
          <cell r="D13">
            <v>11391</v>
          </cell>
          <cell r="E13">
            <v>17824</v>
          </cell>
        </row>
        <row r="14">
          <cell r="C14">
            <v>152</v>
          </cell>
          <cell r="D14">
            <v>57</v>
          </cell>
          <cell r="E14">
            <v>209</v>
          </cell>
        </row>
        <row r="15">
          <cell r="C15">
            <v>391</v>
          </cell>
          <cell r="D15">
            <v>359</v>
          </cell>
          <cell r="E15">
            <v>750</v>
          </cell>
        </row>
        <row r="16">
          <cell r="C16">
            <v>18049</v>
          </cell>
          <cell r="D16">
            <v>16509</v>
          </cell>
          <cell r="E16">
            <v>34558</v>
          </cell>
        </row>
        <row r="29">
          <cell r="C29" t="str">
            <v xml:space="preserve">Со доброволна индивидуална сметка </v>
          </cell>
          <cell r="D29" t="str">
            <v>Во пензиска шема со професионална сметка</v>
          </cell>
        </row>
        <row r="30">
          <cell r="B30" t="str">
            <v>САВАд</v>
          </cell>
          <cell r="C30">
            <v>0.7019334389857369</v>
          </cell>
          <cell r="D30">
            <v>0.2980665610142631</v>
          </cell>
        </row>
        <row r="31">
          <cell r="B31" t="str">
            <v>КБПд</v>
          </cell>
          <cell r="C31">
            <v>0.36091786355475763</v>
          </cell>
          <cell r="D31">
            <v>0.63908213644524237</v>
          </cell>
        </row>
        <row r="32">
          <cell r="B32" t="str">
            <v>ТРИГЛАВд</v>
          </cell>
          <cell r="C32">
            <v>0.72727272727272729</v>
          </cell>
          <cell r="D32">
            <v>0.27272727272727271</v>
          </cell>
        </row>
        <row r="33">
          <cell r="B33" t="str">
            <v>ВФПд</v>
          </cell>
          <cell r="C33">
            <v>0.52133333333333332</v>
          </cell>
          <cell r="D33">
            <v>0.47866666666666668</v>
          </cell>
        </row>
        <row r="34">
          <cell r="B34" t="str">
            <v>Вкупно</v>
          </cell>
          <cell r="C34">
            <v>0.52228138202442276</v>
          </cell>
          <cell r="D34">
            <v>0.4777186179755773</v>
          </cell>
        </row>
        <row r="38">
          <cell r="B38">
            <v>45838</v>
          </cell>
        </row>
        <row r="39">
          <cell r="C39">
            <v>1256</v>
          </cell>
        </row>
        <row r="40">
          <cell r="C40">
            <v>2835</v>
          </cell>
        </row>
        <row r="41">
          <cell r="C41">
            <v>5</v>
          </cell>
        </row>
        <row r="42">
          <cell r="C42">
            <v>159</v>
          </cell>
        </row>
        <row r="43">
          <cell r="C43">
            <v>4255</v>
          </cell>
        </row>
        <row r="44">
          <cell r="B44">
            <v>45869</v>
          </cell>
        </row>
        <row r="45">
          <cell r="C45">
            <v>1255</v>
          </cell>
        </row>
        <row r="46">
          <cell r="C46">
            <v>2834</v>
          </cell>
        </row>
        <row r="47">
          <cell r="C47">
            <v>5</v>
          </cell>
        </row>
        <row r="48">
          <cell r="C48">
            <v>159</v>
          </cell>
        </row>
        <row r="49">
          <cell r="C49">
            <v>4253</v>
          </cell>
        </row>
        <row r="54">
          <cell r="C54" t="str">
            <v>САВАд</v>
          </cell>
          <cell r="D54" t="str">
            <v>КБПд</v>
          </cell>
          <cell r="E54" t="str">
            <v>ТРИГЛАВд</v>
          </cell>
          <cell r="F54" t="str">
            <v>ВФПд</v>
          </cell>
        </row>
        <row r="55">
          <cell r="B55">
            <v>45838</v>
          </cell>
          <cell r="C55">
            <v>2200.1494787140241</v>
          </cell>
          <cell r="D55">
            <v>2134.592667914349</v>
          </cell>
          <cell r="E55">
            <v>22.949140047527997</v>
          </cell>
          <cell r="F55">
            <v>213.00289279664599</v>
          </cell>
          <cell r="G55">
            <v>246.104713</v>
          </cell>
          <cell r="H55">
            <v>236.180587</v>
          </cell>
          <cell r="I55">
            <v>119.6101</v>
          </cell>
          <cell r="J55">
            <v>123.878798</v>
          </cell>
        </row>
        <row r="56">
          <cell r="B56">
            <v>45848</v>
          </cell>
          <cell r="C56">
            <v>2224.0810976416169</v>
          </cell>
          <cell r="D56">
            <v>2143.19458471388</v>
          </cell>
          <cell r="E56">
            <v>23.195363561368001</v>
          </cell>
          <cell r="F56">
            <v>215.29736079601801</v>
          </cell>
          <cell r="G56">
            <v>248.05039400000001</v>
          </cell>
          <cell r="H56">
            <v>237.08158700000001</v>
          </cell>
          <cell r="I56">
            <v>120.09381500000001</v>
          </cell>
          <cell r="J56">
            <v>124.64587400000001</v>
          </cell>
        </row>
        <row r="57">
          <cell r="B57">
            <v>45858</v>
          </cell>
          <cell r="C57">
            <v>2227.0806925304601</v>
          </cell>
          <cell r="D57">
            <v>2149.5063407177558</v>
          </cell>
          <cell r="E57">
            <v>23.483439705136998</v>
          </cell>
          <cell r="F57">
            <v>215.40538933950401</v>
          </cell>
          <cell r="G57">
            <v>248.07425499999999</v>
          </cell>
          <cell r="H57">
            <v>237.352283</v>
          </cell>
          <cell r="I57">
            <v>120.25895199999999</v>
          </cell>
          <cell r="J57">
            <v>124.59114599999999</v>
          </cell>
        </row>
        <row r="58">
          <cell r="B58">
            <v>45869</v>
          </cell>
          <cell r="C58">
            <v>2244.1380304829022</v>
          </cell>
          <cell r="D58">
            <v>2169.1747625556177</v>
          </cell>
          <cell r="E58">
            <v>23.905342375798</v>
          </cell>
          <cell r="F58">
            <v>222.114254029081</v>
          </cell>
          <cell r="G58">
            <v>249.12755000000001</v>
          </cell>
          <cell r="H58">
            <v>238.461895</v>
          </cell>
          <cell r="I58">
            <v>120.81761</v>
          </cell>
          <cell r="J58">
            <v>125.803669</v>
          </cell>
        </row>
        <row r="84">
          <cell r="C84" t="str">
            <v>САВАд</v>
          </cell>
          <cell r="D84" t="str">
            <v>КБПд</v>
          </cell>
          <cell r="E84" t="str">
            <v>ТРИГЛАВд</v>
          </cell>
          <cell r="F84" t="str">
            <v>ВФПд</v>
          </cell>
        </row>
        <row r="85">
          <cell r="B85">
            <v>45838</v>
          </cell>
          <cell r="C85">
            <v>246.104713</v>
          </cell>
          <cell r="D85">
            <v>236.180587</v>
          </cell>
          <cell r="E85">
            <v>119.6101</v>
          </cell>
          <cell r="F85">
            <v>123.878798</v>
          </cell>
        </row>
        <row r="86">
          <cell r="B86">
            <v>45839</v>
          </cell>
          <cell r="C86">
            <v>246.19666000000001</v>
          </cell>
          <cell r="D86">
            <v>236.02030099999999</v>
          </cell>
          <cell r="E86">
            <v>119.556693</v>
          </cell>
          <cell r="F86">
            <v>123.82619800000001</v>
          </cell>
        </row>
        <row r="87">
          <cell r="B87">
            <v>45840</v>
          </cell>
          <cell r="C87">
            <v>246.34075999999999</v>
          </cell>
          <cell r="D87">
            <v>235.83437599999999</v>
          </cell>
          <cell r="E87">
            <v>119.473529</v>
          </cell>
          <cell r="F87">
            <v>123.87678099999999</v>
          </cell>
        </row>
        <row r="88">
          <cell r="B88">
            <v>45841</v>
          </cell>
          <cell r="C88">
            <v>247.14579699999999</v>
          </cell>
          <cell r="D88">
            <v>236.684843</v>
          </cell>
          <cell r="E88">
            <v>119.855664</v>
          </cell>
          <cell r="F88">
            <v>124.29898799999999</v>
          </cell>
        </row>
        <row r="89">
          <cell r="B89">
            <v>45842</v>
          </cell>
          <cell r="C89">
            <v>246.791245</v>
          </cell>
          <cell r="D89">
            <v>236.48703399999999</v>
          </cell>
          <cell r="E89">
            <v>119.778133</v>
          </cell>
          <cell r="F89">
            <v>124.022414</v>
          </cell>
        </row>
        <row r="90">
          <cell r="B90">
            <v>45843</v>
          </cell>
          <cell r="C90">
            <v>246.876757</v>
          </cell>
          <cell r="D90">
            <v>236.584641</v>
          </cell>
          <cell r="E90">
            <v>119.829567</v>
          </cell>
          <cell r="F90">
            <v>124.035811</v>
          </cell>
        </row>
        <row r="91">
          <cell r="B91">
            <v>45844</v>
          </cell>
          <cell r="C91">
            <v>246.890163</v>
          </cell>
          <cell r="D91">
            <v>236.59724399999999</v>
          </cell>
          <cell r="E91">
            <v>119.83632900000001</v>
          </cell>
          <cell r="F91">
            <v>124.042953</v>
          </cell>
        </row>
        <row r="92">
          <cell r="B92">
            <v>45845</v>
          </cell>
          <cell r="C92">
            <v>246.430803</v>
          </cell>
          <cell r="D92">
            <v>236.00362699999999</v>
          </cell>
          <cell r="E92">
            <v>119.53499100000001</v>
          </cell>
          <cell r="F92">
            <v>124.22890200000001</v>
          </cell>
        </row>
        <row r="93">
          <cell r="B93">
            <v>45846</v>
          </cell>
          <cell r="C93">
            <v>246.930734</v>
          </cell>
          <cell r="D93">
            <v>236.32449099999999</v>
          </cell>
          <cell r="E93">
            <v>119.721965</v>
          </cell>
          <cell r="F93">
            <v>124.147345</v>
          </cell>
        </row>
        <row r="94">
          <cell r="B94">
            <v>45847</v>
          </cell>
          <cell r="C94">
            <v>247.39507900000001</v>
          </cell>
          <cell r="D94">
            <v>236.794374</v>
          </cell>
          <cell r="E94">
            <v>119.974835</v>
          </cell>
          <cell r="F94">
            <v>124.17527800000001</v>
          </cell>
        </row>
        <row r="95">
          <cell r="B95">
            <v>45848</v>
          </cell>
          <cell r="C95">
            <v>248.05039400000001</v>
          </cell>
          <cell r="D95">
            <v>237.08158700000001</v>
          </cell>
          <cell r="E95">
            <v>120.09381500000001</v>
          </cell>
          <cell r="F95">
            <v>124.64587400000001</v>
          </cell>
        </row>
        <row r="96">
          <cell r="B96">
            <v>45849</v>
          </cell>
          <cell r="C96">
            <v>247.248603</v>
          </cell>
          <cell r="D96">
            <v>236.585916</v>
          </cell>
          <cell r="E96">
            <v>119.903029</v>
          </cell>
          <cell r="F96">
            <v>124.32740800000001</v>
          </cell>
        </row>
        <row r="97">
          <cell r="B97">
            <v>45850</v>
          </cell>
          <cell r="C97">
            <v>247.388632</v>
          </cell>
          <cell r="D97">
            <v>236.74870100000001</v>
          </cell>
          <cell r="E97">
            <v>119.988516</v>
          </cell>
          <cell r="F97">
            <v>124.34616699999999</v>
          </cell>
        </row>
        <row r="98">
          <cell r="B98">
            <v>45851</v>
          </cell>
          <cell r="C98">
            <v>247.40210099999999</v>
          </cell>
          <cell r="D98">
            <v>236.76137499999999</v>
          </cell>
          <cell r="E98">
            <v>119.99539</v>
          </cell>
          <cell r="F98">
            <v>124.35334400000001</v>
          </cell>
        </row>
        <row r="99">
          <cell r="B99">
            <v>45852</v>
          </cell>
          <cell r="C99">
            <v>247.462918</v>
          </cell>
          <cell r="D99">
            <v>236.80101099999999</v>
          </cell>
          <cell r="E99">
            <v>120.04042800000001</v>
          </cell>
          <cell r="F99">
            <v>124.38717</v>
          </cell>
        </row>
        <row r="100">
          <cell r="B100">
            <v>45853</v>
          </cell>
          <cell r="C100">
            <v>247.22769500000001</v>
          </cell>
          <cell r="D100">
            <v>236.508115</v>
          </cell>
          <cell r="E100">
            <v>119.820431</v>
          </cell>
          <cell r="F100">
            <v>124.54990599999999</v>
          </cell>
        </row>
        <row r="101">
          <cell r="B101">
            <v>45854</v>
          </cell>
          <cell r="C101">
            <v>247.31797399999999</v>
          </cell>
          <cell r="D101">
            <v>236.74946</v>
          </cell>
          <cell r="E101">
            <v>120.013356</v>
          </cell>
          <cell r="F101">
            <v>124.025293</v>
          </cell>
        </row>
        <row r="102">
          <cell r="B102">
            <v>45855</v>
          </cell>
          <cell r="C102">
            <v>248.19233600000001</v>
          </cell>
          <cell r="D102">
            <v>237.619789</v>
          </cell>
          <cell r="E102">
            <v>120.394695</v>
          </cell>
          <cell r="F102">
            <v>124.65361</v>
          </cell>
        </row>
        <row r="103">
          <cell r="B103">
            <v>45856</v>
          </cell>
          <cell r="C103">
            <v>248.38824399999999</v>
          </cell>
          <cell r="D103">
            <v>237.73350099999999</v>
          </cell>
          <cell r="E103">
            <v>120.458219</v>
          </cell>
          <cell r="F103">
            <v>124.604765</v>
          </cell>
        </row>
        <row r="104">
          <cell r="B104">
            <v>45857</v>
          </cell>
          <cell r="C104">
            <v>248.060822</v>
          </cell>
          <cell r="D104">
            <v>237.339609</v>
          </cell>
          <cell r="E104">
            <v>120.252111</v>
          </cell>
          <cell r="F104">
            <v>124.583973</v>
          </cell>
        </row>
        <row r="105">
          <cell r="B105">
            <v>45858</v>
          </cell>
          <cell r="C105">
            <v>248.07425499999999</v>
          </cell>
          <cell r="D105">
            <v>237.352283</v>
          </cell>
          <cell r="E105">
            <v>120.25895199999999</v>
          </cell>
          <cell r="F105">
            <v>124.59114599999999</v>
          </cell>
        </row>
        <row r="106">
          <cell r="B106">
            <v>45859</v>
          </cell>
          <cell r="C106">
            <v>248.35001199999999</v>
          </cell>
          <cell r="D106">
            <v>237.59336099999999</v>
          </cell>
          <cell r="E106">
            <v>120.32998499999999</v>
          </cell>
          <cell r="F106">
            <v>124.67104999999999</v>
          </cell>
        </row>
        <row r="107">
          <cell r="B107">
            <v>45860</v>
          </cell>
          <cell r="C107">
            <v>248.262981</v>
          </cell>
          <cell r="D107">
            <v>237.564695</v>
          </cell>
          <cell r="E107">
            <v>120.34950000000001</v>
          </cell>
          <cell r="F107">
            <v>124.40580300000001</v>
          </cell>
        </row>
        <row r="108">
          <cell r="B108">
            <v>45861</v>
          </cell>
          <cell r="C108">
            <v>248.72230200000001</v>
          </cell>
          <cell r="D108">
            <v>238.28286</v>
          </cell>
          <cell r="E108">
            <v>120.643345</v>
          </cell>
          <cell r="F108">
            <v>124.678573</v>
          </cell>
        </row>
        <row r="109">
          <cell r="B109">
            <v>45862</v>
          </cell>
          <cell r="C109">
            <v>248.531488</v>
          </cell>
          <cell r="D109">
            <v>238.046144</v>
          </cell>
          <cell r="E109">
            <v>120.524672</v>
          </cell>
          <cell r="F109">
            <v>124.849914</v>
          </cell>
        </row>
        <row r="110">
          <cell r="B110">
            <v>45863</v>
          </cell>
          <cell r="C110">
            <v>248.96914200000001</v>
          </cell>
          <cell r="D110">
            <v>238.02925500000001</v>
          </cell>
          <cell r="E110">
            <v>120.56570600000001</v>
          </cell>
          <cell r="F110">
            <v>125.141834</v>
          </cell>
        </row>
        <row r="111">
          <cell r="B111">
            <v>45864</v>
          </cell>
          <cell r="C111">
            <v>249.15446700000001</v>
          </cell>
          <cell r="D111">
            <v>238.24655100000001</v>
          </cell>
          <cell r="E111">
            <v>120.67533299999999</v>
          </cell>
          <cell r="F111">
            <v>125.170886</v>
          </cell>
        </row>
        <row r="112">
          <cell r="B112">
            <v>45865</v>
          </cell>
          <cell r="C112">
            <v>249.16791000000001</v>
          </cell>
          <cell r="D112">
            <v>238.258994</v>
          </cell>
          <cell r="E112">
            <v>120.68216099999999</v>
          </cell>
          <cell r="F112">
            <v>125.178048</v>
          </cell>
        </row>
        <row r="113">
          <cell r="B113">
            <v>45866</v>
          </cell>
          <cell r="C113">
            <v>248.95599200000001</v>
          </cell>
          <cell r="D113">
            <v>238.016707</v>
          </cell>
          <cell r="E113">
            <v>120.58739799999999</v>
          </cell>
          <cell r="F113">
            <v>125.537083</v>
          </cell>
        </row>
        <row r="114">
          <cell r="B114">
            <v>45867</v>
          </cell>
          <cell r="C114">
            <v>249.207728</v>
          </cell>
          <cell r="D114">
            <v>238.33514500000001</v>
          </cell>
          <cell r="E114">
            <v>120.727343</v>
          </cell>
          <cell r="F114">
            <v>125.68229100000001</v>
          </cell>
        </row>
        <row r="115">
          <cell r="B115">
            <v>45868</v>
          </cell>
          <cell r="C115">
            <v>249.64418699999999</v>
          </cell>
          <cell r="D115">
            <v>238.797437</v>
          </cell>
          <cell r="E115">
            <v>120.98844099999999</v>
          </cell>
          <cell r="F115">
            <v>125.767134</v>
          </cell>
        </row>
        <row r="116">
          <cell r="B116">
            <v>45869</v>
          </cell>
          <cell r="C116">
            <v>249.12755000000001</v>
          </cell>
          <cell r="D116">
            <v>238.461895</v>
          </cell>
          <cell r="E116">
            <v>120.81761</v>
          </cell>
          <cell r="F116">
            <v>125.803669</v>
          </cell>
        </row>
      </sheetData>
      <sheetData sheetId="3">
        <row r="2">
          <cell r="J2">
            <v>45869</v>
          </cell>
        </row>
        <row r="5">
          <cell r="C5">
            <v>1563450423.54</v>
          </cell>
          <cell r="D5">
            <v>0.69495892421394534</v>
          </cell>
          <cell r="E5">
            <v>1386013196.5899999</v>
          </cell>
          <cell r="F5">
            <v>0.6371628935369148</v>
          </cell>
          <cell r="G5">
            <v>15799008.66</v>
          </cell>
          <cell r="H5">
            <v>0.66041317334944516</v>
          </cell>
          <cell r="I5">
            <v>123595239.27</v>
          </cell>
          <cell r="J5">
            <v>0.55604490030424714</v>
          </cell>
        </row>
        <row r="6">
          <cell r="C6">
            <v>178588375.40000001</v>
          </cell>
          <cell r="D6">
            <v>7.9383128096945962E-2</v>
          </cell>
          <cell r="E6">
            <v>21206310.300000001</v>
          </cell>
          <cell r="F6">
            <v>9.7487340418062861E-3</v>
          </cell>
          <cell r="G6">
            <v>0</v>
          </cell>
          <cell r="H6">
            <v>0</v>
          </cell>
          <cell r="I6">
            <v>20846405.190000001</v>
          </cell>
          <cell r="J6">
            <v>9.3786276591553794E-2</v>
          </cell>
        </row>
        <row r="7">
          <cell r="C7">
            <v>1384757471.5799999</v>
          </cell>
          <cell r="D7">
            <v>0.61552931148752765</v>
          </cell>
          <cell r="E7">
            <v>1323034311.52</v>
          </cell>
          <cell r="F7">
            <v>0.60821092631058815</v>
          </cell>
          <cell r="G7">
            <v>14715869.960000001</v>
          </cell>
          <cell r="H7">
            <v>0.61513697397273115</v>
          </cell>
          <cell r="I7">
            <v>100802213.25</v>
          </cell>
          <cell r="J7">
            <v>0.45350093537663255</v>
          </cell>
        </row>
        <row r="8">
          <cell r="C8">
            <v>104576.56</v>
          </cell>
          <cell r="D8">
            <v>4.6484629471678108E-5</v>
          </cell>
          <cell r="E8">
            <v>41772574.770000003</v>
          </cell>
          <cell r="F8">
            <v>1.920323318452043E-2</v>
          </cell>
          <cell r="G8">
            <v>1083138.7</v>
          </cell>
          <cell r="H8">
            <v>4.52761993767141E-2</v>
          </cell>
          <cell r="I8">
            <v>0</v>
          </cell>
          <cell r="J8">
            <v>0</v>
          </cell>
        </row>
        <row r="9">
          <cell r="C9">
            <v>0</v>
          </cell>
          <cell r="D9">
            <v>0</v>
          </cell>
          <cell r="E9">
            <v>0</v>
          </cell>
          <cell r="F9">
            <v>0</v>
          </cell>
          <cell r="G9">
            <v>0</v>
          </cell>
          <cell r="H9">
            <v>0</v>
          </cell>
          <cell r="I9">
            <v>1946620.83</v>
          </cell>
          <cell r="J9">
            <v>8.7576883360607847E-3</v>
          </cell>
        </row>
        <row r="10">
          <cell r="C10">
            <v>659884620.24000001</v>
          </cell>
          <cell r="D10">
            <v>0.29332091307952207</v>
          </cell>
          <cell r="E10">
            <v>728190357.50999999</v>
          </cell>
          <cell r="F10">
            <v>0.33475574141593251</v>
          </cell>
          <cell r="G10">
            <v>6930092.9100000001</v>
          </cell>
          <cell r="H10">
            <v>0.28968429278015162</v>
          </cell>
          <cell r="I10">
            <v>76256794.269999996</v>
          </cell>
          <cell r="J10">
            <v>0.34307309745769332</v>
          </cell>
        </row>
        <row r="11">
          <cell r="C11">
            <v>198011963.13999999</v>
          </cell>
          <cell r="D11">
            <v>8.8016977585823095E-2</v>
          </cell>
          <cell r="E11">
            <v>0</v>
          </cell>
          <cell r="F11">
            <v>0</v>
          </cell>
          <cell r="G11">
            <v>0</v>
          </cell>
          <cell r="H11">
            <v>0</v>
          </cell>
          <cell r="I11">
            <v>0</v>
          </cell>
          <cell r="J11">
            <v>0</v>
          </cell>
        </row>
        <row r="12">
          <cell r="C12">
            <v>41330809.020000003</v>
          </cell>
          <cell r="D12">
            <v>1.8371682364187458E-2</v>
          </cell>
          <cell r="E12">
            <v>87043411.060000002</v>
          </cell>
          <cell r="F12">
            <v>4.0014649060169591E-2</v>
          </cell>
          <cell r="G12">
            <v>0</v>
          </cell>
          <cell r="H12">
            <v>0</v>
          </cell>
          <cell r="I12">
            <v>12118742.76</v>
          </cell>
          <cell r="J12">
            <v>5.4521235199652657E-2</v>
          </cell>
        </row>
        <row r="13">
          <cell r="C13">
            <v>420541848.07999998</v>
          </cell>
          <cell r="D13">
            <v>0.18693225312951151</v>
          </cell>
          <cell r="E13">
            <v>641146946.45000005</v>
          </cell>
          <cell r="F13">
            <v>0.29474109235576296</v>
          </cell>
          <cell r="G13">
            <v>6930092.9100000001</v>
          </cell>
          <cell r="H13">
            <v>0.28968429278015162</v>
          </cell>
          <cell r="I13">
            <v>64138051.509999998</v>
          </cell>
          <cell r="J13">
            <v>0.28855186225804064</v>
          </cell>
        </row>
        <row r="14">
          <cell r="C14">
            <v>0</v>
          </cell>
          <cell r="D14">
            <v>0</v>
          </cell>
          <cell r="E14">
            <v>0</v>
          </cell>
          <cell r="F14">
            <v>0</v>
          </cell>
          <cell r="G14">
            <v>0</v>
          </cell>
          <cell r="H14">
            <v>0</v>
          </cell>
          <cell r="I14">
            <v>0</v>
          </cell>
          <cell r="J14">
            <v>0</v>
          </cell>
        </row>
        <row r="15">
          <cell r="C15">
            <v>2223335043.7799997</v>
          </cell>
          <cell r="D15">
            <v>0.98827983729346736</v>
          </cell>
          <cell r="E15">
            <v>2114203554.0999999</v>
          </cell>
          <cell r="F15">
            <v>0.97191863495284725</v>
          </cell>
          <cell r="G15">
            <v>22729101.57</v>
          </cell>
          <cell r="H15">
            <v>0.95009746612959678</v>
          </cell>
          <cell r="I15">
            <v>199852033.53999999</v>
          </cell>
          <cell r="J15">
            <v>0.89911799776194046</v>
          </cell>
        </row>
        <row r="16">
          <cell r="C16">
            <v>11046999.119999999</v>
          </cell>
          <cell r="D16">
            <v>4.9104279282771793E-3</v>
          </cell>
          <cell r="E16">
            <v>53863492.549999997</v>
          </cell>
          <cell r="F16">
            <v>2.4761538240471951E-2</v>
          </cell>
          <cell r="G16">
            <v>1007560.73</v>
          </cell>
          <cell r="H16">
            <v>4.2116970334111048E-2</v>
          </cell>
          <cell r="I16">
            <v>16607465.619999999</v>
          </cell>
          <cell r="J16">
            <v>7.4715633219544081E-2</v>
          </cell>
        </row>
        <row r="17">
          <cell r="C17">
            <v>11112200.109999999</v>
          </cell>
          <cell r="D17">
            <v>4.9394099856458346E-3</v>
          </cell>
          <cell r="E17">
            <v>7190238.5</v>
          </cell>
          <cell r="F17">
            <v>3.3054181440349932E-3</v>
          </cell>
          <cell r="G17">
            <v>63595.38</v>
          </cell>
          <cell r="H17">
            <v>2.6583456987714468E-3</v>
          </cell>
          <cell r="I17">
            <v>358082.45</v>
          </cell>
          <cell r="J17">
            <v>1.6109837351905194E-3</v>
          </cell>
        </row>
        <row r="18">
          <cell r="C18">
            <v>4207673.2699999996</v>
          </cell>
          <cell r="D18">
            <v>1.8703247926096841E-3</v>
          </cell>
          <cell r="E18">
            <v>31343</v>
          </cell>
          <cell r="F18">
            <v>1.4408662645681195E-5</v>
          </cell>
          <cell r="G18">
            <v>122658</v>
          </cell>
          <cell r="H18">
            <v>5.127217837520715E-3</v>
          </cell>
          <cell r="I18">
            <v>5458064.1200000001</v>
          </cell>
          <cell r="J18">
            <v>2.4555385283324987E-2</v>
          </cell>
        </row>
        <row r="19">
          <cell r="C19">
            <v>2249701916.2799997</v>
          </cell>
          <cell r="D19">
            <v>1</v>
          </cell>
          <cell r="E19">
            <v>2175288628.1500001</v>
          </cell>
          <cell r="F19">
            <v>0.99999999999999989</v>
          </cell>
          <cell r="G19">
            <v>23922915.68</v>
          </cell>
          <cell r="H19">
            <v>0.99999999999999989</v>
          </cell>
          <cell r="I19">
            <v>222275645.72999999</v>
          </cell>
          <cell r="J19">
            <v>1</v>
          </cell>
        </row>
        <row r="20">
          <cell r="C20">
            <v>5563886.3799999999</v>
          </cell>
          <cell r="D20">
            <v>2.4731660402370899E-3</v>
          </cell>
          <cell r="E20">
            <v>6113869.5899999999</v>
          </cell>
          <cell r="F20">
            <v>2.8106015500111415E-3</v>
          </cell>
          <cell r="G20">
            <v>17573.3</v>
          </cell>
          <cell r="H20">
            <v>7.3458019227529202E-4</v>
          </cell>
          <cell r="I20">
            <v>161392.49</v>
          </cell>
          <cell r="J20">
            <v>7.2609164836729236E-4</v>
          </cell>
        </row>
        <row r="21">
          <cell r="C21">
            <v>2244138030.4829001</v>
          </cell>
          <cell r="D21">
            <v>0.99752683421886412</v>
          </cell>
          <cell r="E21">
            <v>2169174762.5556002</v>
          </cell>
          <cell r="F21">
            <v>0.99718940028680259</v>
          </cell>
          <cell r="G21">
            <v>23905342.375799999</v>
          </cell>
          <cell r="H21">
            <v>0.99926541963216076</v>
          </cell>
          <cell r="I21">
            <v>222114254.0291</v>
          </cell>
          <cell r="J21">
            <v>0.99927391190172932</v>
          </cell>
        </row>
        <row r="25">
          <cell r="D25" t="str">
            <v>САВАд</v>
          </cell>
          <cell r="F25" t="str">
            <v>КБПд</v>
          </cell>
          <cell r="H25" t="str">
            <v>ТРИГЛАВд</v>
          </cell>
          <cell r="J25" t="str">
            <v>ВФПд</v>
          </cell>
        </row>
        <row r="26">
          <cell r="B26" t="str">
            <v xml:space="preserve">Акции од домашни издавачи </v>
          </cell>
          <cell r="D26">
            <v>7.9383128096945962E-2</v>
          </cell>
          <cell r="F26">
            <v>9.7487340418062861E-3</v>
          </cell>
          <cell r="H26">
            <v>0</v>
          </cell>
          <cell r="J26">
            <v>9.3786276591553794E-2</v>
          </cell>
        </row>
        <row r="27">
          <cell r="B27" t="str">
            <v xml:space="preserve">Обврзници од домашни издавачи </v>
          </cell>
          <cell r="D27">
            <v>0.61552931148752765</v>
          </cell>
          <cell r="F27">
            <v>0.60821092631058815</v>
          </cell>
          <cell r="H27">
            <v>0.61513697397273115</v>
          </cell>
          <cell r="J27">
            <v>0.45350093537663255</v>
          </cell>
        </row>
        <row r="28">
          <cell r="B28" t="str">
            <v xml:space="preserve">Инвестициски фондови од домашни издавачи  </v>
          </cell>
          <cell r="D28">
            <v>4.6484629471678108E-5</v>
          </cell>
          <cell r="F28">
            <v>1.920323318452043E-2</v>
          </cell>
          <cell r="H28">
            <v>4.52761993767141E-2</v>
          </cell>
          <cell r="J28">
            <v>0</v>
          </cell>
        </row>
        <row r="29">
          <cell r="B29" t="str">
            <v xml:space="preserve">Краткорочни хартии од домашни издавачи  </v>
          </cell>
          <cell r="D29">
            <v>0</v>
          </cell>
          <cell r="F29">
            <v>0</v>
          </cell>
          <cell r="H29">
            <v>0</v>
          </cell>
          <cell r="J29">
            <v>8.7576883360607847E-3</v>
          </cell>
        </row>
        <row r="30">
          <cell r="B30" t="str">
            <v xml:space="preserve">Акции од странски издавачи  </v>
          </cell>
          <cell r="D30">
            <v>8.8016977585823095E-2</v>
          </cell>
          <cell r="F30">
            <v>0</v>
          </cell>
          <cell r="H30">
            <v>0</v>
          </cell>
          <cell r="J30">
            <v>0</v>
          </cell>
        </row>
        <row r="31">
          <cell r="B31" t="str">
            <v xml:space="preserve">Обврзници од странски издавачи </v>
          </cell>
          <cell r="D31">
            <v>1.8371682364187458E-2</v>
          </cell>
          <cell r="F31">
            <v>4.0014649060169591E-2</v>
          </cell>
          <cell r="H31">
            <v>0</v>
          </cell>
          <cell r="J31">
            <v>5.4521235199652657E-2</v>
          </cell>
        </row>
        <row r="32">
          <cell r="B32" t="str">
            <v xml:space="preserve">Инвестициски фондови од странски издавaчи </v>
          </cell>
          <cell r="D32">
            <v>0.18693225312951151</v>
          </cell>
          <cell r="F32">
            <v>0.29474109235576296</v>
          </cell>
          <cell r="H32">
            <v>0.28968429278015162</v>
          </cell>
          <cell r="J32">
            <v>0.28855186225804064</v>
          </cell>
        </row>
        <row r="33">
          <cell r="B33" t="str">
            <v xml:space="preserve">Краткорочни хартии од странски издавачи </v>
          </cell>
          <cell r="D33">
            <v>0</v>
          </cell>
          <cell r="F33">
            <v>0</v>
          </cell>
          <cell r="H33">
            <v>0</v>
          </cell>
          <cell r="J33">
            <v>0</v>
          </cell>
        </row>
        <row r="34">
          <cell r="B34" t="str">
            <v>Депозити</v>
          </cell>
          <cell r="D34">
            <v>4.9104279282771793E-3</v>
          </cell>
          <cell r="F34">
            <v>2.4761538240471951E-2</v>
          </cell>
          <cell r="H34">
            <v>4.2116970334111048E-2</v>
          </cell>
          <cell r="J34">
            <v>7.4715633219544081E-2</v>
          </cell>
        </row>
        <row r="35">
          <cell r="B35" t="str">
            <v>Парични средства</v>
          </cell>
          <cell r="D35">
            <v>4.9394099856458346E-3</v>
          </cell>
          <cell r="F35">
            <v>3.3054181440349932E-3</v>
          </cell>
          <cell r="H35">
            <v>2.6583456987714468E-3</v>
          </cell>
          <cell r="J35">
            <v>1.6109837351905194E-3</v>
          </cell>
        </row>
        <row r="36">
          <cell r="B36" t="str">
            <v>Побарувања</v>
          </cell>
          <cell r="D36">
            <v>1.8703247926096841E-3</v>
          </cell>
          <cell r="F36">
            <v>1.4408662645681195E-5</v>
          </cell>
          <cell r="H36">
            <v>5.127217837520715E-3</v>
          </cell>
          <cell r="J36">
            <v>2.4555385283324987E-2</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tabSelected="1" workbookViewId="0">
      <selection activeCell="N18" sqref="N18"/>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zoomScaleNormal="100" workbookViewId="0">
      <selection activeCell="A42" sqref="A42"/>
    </sheetView>
  </sheetViews>
  <sheetFormatPr defaultRowHeight="12.75" x14ac:dyDescent="0.2"/>
  <cols>
    <col min="1" max="1" width="104.5703125" bestFit="1" customWidth="1"/>
  </cols>
  <sheetData>
    <row r="1" spans="1:6" ht="11.25" customHeight="1" x14ac:dyDescent="0.2"/>
    <row r="2" spans="1:6" x14ac:dyDescent="0.2">
      <c r="A2" s="56" t="s">
        <v>118</v>
      </c>
    </row>
    <row r="3" spans="1:6" x14ac:dyDescent="0.2">
      <c r="A3" s="3"/>
    </row>
    <row r="4" spans="1:6" x14ac:dyDescent="0.2">
      <c r="A4" s="62" t="s">
        <v>5</v>
      </c>
    </row>
    <row r="5" spans="1:6" x14ac:dyDescent="0.2">
      <c r="A5" s="63" t="s">
        <v>74</v>
      </c>
    </row>
    <row r="7" spans="1:6" x14ac:dyDescent="0.2">
      <c r="A7" s="30" t="s">
        <v>75</v>
      </c>
    </row>
    <row r="8" spans="1:6" x14ac:dyDescent="0.2">
      <c r="A8" s="6"/>
    </row>
    <row r="9" spans="1:6" ht="15" x14ac:dyDescent="0.3">
      <c r="A9" s="6" t="s">
        <v>18</v>
      </c>
      <c r="B9" s="11"/>
      <c r="C9" s="11"/>
      <c r="D9" s="11"/>
      <c r="E9" s="1"/>
    </row>
    <row r="10" spans="1:6" ht="15" x14ac:dyDescent="0.3">
      <c r="A10" s="32" t="s">
        <v>120</v>
      </c>
      <c r="B10" s="11"/>
      <c r="C10" s="11"/>
      <c r="D10" s="11"/>
      <c r="E10" s="1"/>
    </row>
    <row r="11" spans="1:6" x14ac:dyDescent="0.2">
      <c r="A11" s="6"/>
    </row>
    <row r="12" spans="1:6" ht="15" x14ac:dyDescent="0.3">
      <c r="A12" s="6" t="s">
        <v>44</v>
      </c>
      <c r="B12" s="1"/>
      <c r="C12" s="1"/>
      <c r="D12" s="1"/>
      <c r="E12" s="1"/>
      <c r="F12" s="1"/>
    </row>
    <row r="13" spans="1:6" ht="15" x14ac:dyDescent="0.3">
      <c r="A13" s="32" t="s">
        <v>83</v>
      </c>
      <c r="B13" s="1"/>
      <c r="C13" s="1"/>
      <c r="D13" s="1"/>
      <c r="E13" s="1"/>
      <c r="F13" s="1"/>
    </row>
    <row r="14" spans="1:6" x14ac:dyDescent="0.2">
      <c r="A14" s="6"/>
    </row>
    <row r="15" spans="1:6" x14ac:dyDescent="0.2">
      <c r="A15" s="6" t="s">
        <v>20</v>
      </c>
      <c r="B15" s="11"/>
      <c r="C15" s="11"/>
      <c r="D15" s="11"/>
      <c r="E15" s="11"/>
    </row>
    <row r="16" spans="1:6" x14ac:dyDescent="0.2">
      <c r="A16" s="32" t="s">
        <v>115</v>
      </c>
      <c r="B16" s="11"/>
      <c r="C16" s="11"/>
      <c r="D16" s="11"/>
      <c r="E16" s="11"/>
    </row>
    <row r="17" spans="1:1" x14ac:dyDescent="0.2">
      <c r="A17" s="6"/>
    </row>
    <row r="18" spans="1:1" x14ac:dyDescent="0.2">
      <c r="A18" s="6" t="s">
        <v>21</v>
      </c>
    </row>
    <row r="19" spans="1:1" x14ac:dyDescent="0.2">
      <c r="A19" s="32" t="s">
        <v>76</v>
      </c>
    </row>
    <row r="20" spans="1:1" x14ac:dyDescent="0.2">
      <c r="A20" s="6"/>
    </row>
    <row r="21" spans="1:1" x14ac:dyDescent="0.2">
      <c r="A21" s="6" t="s">
        <v>22</v>
      </c>
    </row>
    <row r="22" spans="1:1" x14ac:dyDescent="0.2">
      <c r="A22" s="32" t="s">
        <v>114</v>
      </c>
    </row>
    <row r="23" spans="1:1" x14ac:dyDescent="0.2">
      <c r="A23" s="6"/>
    </row>
    <row r="24" spans="1:1" x14ac:dyDescent="0.2">
      <c r="A24" s="6" t="s">
        <v>23</v>
      </c>
    </row>
    <row r="25" spans="1:1" x14ac:dyDescent="0.2">
      <c r="A25" s="32" t="s">
        <v>77</v>
      </c>
    </row>
    <row r="26" spans="1:1" x14ac:dyDescent="0.2">
      <c r="A26" s="6"/>
    </row>
    <row r="27" spans="1:1" x14ac:dyDescent="0.2">
      <c r="A27" s="6" t="s">
        <v>24</v>
      </c>
    </row>
    <row r="28" spans="1:1" x14ac:dyDescent="0.2">
      <c r="A28" s="32" t="s">
        <v>78</v>
      </c>
    </row>
    <row r="30" spans="1:1" x14ac:dyDescent="0.2">
      <c r="A30" s="30" t="s">
        <v>79</v>
      </c>
    </row>
    <row r="32" spans="1:1" x14ac:dyDescent="0.2">
      <c r="A32" s="6" t="s">
        <v>28</v>
      </c>
    </row>
    <row r="33" spans="1:1" x14ac:dyDescent="0.2">
      <c r="A33" s="32" t="s">
        <v>80</v>
      </c>
    </row>
    <row r="34" spans="1:1" x14ac:dyDescent="0.2">
      <c r="A34" s="6"/>
    </row>
    <row r="35" spans="1:1" x14ac:dyDescent="0.2">
      <c r="A35" s="6" t="s">
        <v>29</v>
      </c>
    </row>
    <row r="36" spans="1:1" x14ac:dyDescent="0.2">
      <c r="A36" s="32" t="s">
        <v>81</v>
      </c>
    </row>
    <row r="37" spans="1:1" x14ac:dyDescent="0.2">
      <c r="A37" s="6"/>
    </row>
    <row r="38" spans="1:1" x14ac:dyDescent="0.2">
      <c r="A38" s="6" t="s">
        <v>30</v>
      </c>
    </row>
    <row r="39" spans="1:1" x14ac:dyDescent="0.2">
      <c r="A39" s="32" t="s">
        <v>82</v>
      </c>
    </row>
    <row r="40" spans="1:1" x14ac:dyDescent="0.2">
      <c r="A40" s="6"/>
    </row>
    <row r="41" spans="1:1" x14ac:dyDescent="0.2">
      <c r="A41" s="6" t="s">
        <v>45</v>
      </c>
    </row>
    <row r="42" spans="1:1" x14ac:dyDescent="0.2">
      <c r="A42" s="32" t="s">
        <v>116</v>
      </c>
    </row>
    <row r="43" spans="1:1" x14ac:dyDescent="0.2">
      <c r="A43" s="6"/>
    </row>
    <row r="44" spans="1:1" x14ac:dyDescent="0.2">
      <c r="A44" s="6" t="s">
        <v>31</v>
      </c>
    </row>
    <row r="45" spans="1:1" x14ac:dyDescent="0.2">
      <c r="A45" s="32" t="s">
        <v>84</v>
      </c>
    </row>
    <row r="46" spans="1:1" x14ac:dyDescent="0.2">
      <c r="A46" s="6"/>
    </row>
    <row r="47" spans="1:1" x14ac:dyDescent="0.2">
      <c r="A47" s="6" t="s">
        <v>32</v>
      </c>
    </row>
    <row r="48" spans="1:1" x14ac:dyDescent="0.2">
      <c r="A48" s="32" t="s">
        <v>117</v>
      </c>
    </row>
    <row r="49" spans="1:2" x14ac:dyDescent="0.2">
      <c r="A49" s="32"/>
    </row>
    <row r="50" spans="1:2" x14ac:dyDescent="0.2">
      <c r="A50" s="6" t="s">
        <v>33</v>
      </c>
    </row>
    <row r="51" spans="1:2" x14ac:dyDescent="0.2">
      <c r="A51" s="32" t="s">
        <v>85</v>
      </c>
    </row>
    <row r="52" spans="1:2" x14ac:dyDescent="0.2">
      <c r="A52" s="6"/>
    </row>
    <row r="53" spans="1:2" x14ac:dyDescent="0.2">
      <c r="A53" s="6" t="s">
        <v>34</v>
      </c>
    </row>
    <row r="54" spans="1:2" x14ac:dyDescent="0.2">
      <c r="A54" s="32" t="s">
        <v>86</v>
      </c>
    </row>
    <row r="55" spans="1:2" x14ac:dyDescent="0.2">
      <c r="A55" s="6"/>
    </row>
    <row r="56" spans="1:2" x14ac:dyDescent="0.2">
      <c r="A56" s="70" t="s">
        <v>42</v>
      </c>
      <c r="B56" s="6"/>
    </row>
    <row r="57" spans="1:2" x14ac:dyDescent="0.2">
      <c r="A57" s="71" t="s">
        <v>87</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zoomScaleNormal="100" workbookViewId="0">
      <selection activeCell="O41" sqref="O41"/>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48</v>
      </c>
      <c r="C2" s="116"/>
      <c r="D2" s="116"/>
      <c r="E2" s="116"/>
      <c r="F2" s="116"/>
      <c r="G2" s="116"/>
      <c r="H2" s="116"/>
    </row>
    <row r="4" spans="2:8" x14ac:dyDescent="0.2">
      <c r="B4" s="6" t="s">
        <v>6</v>
      </c>
      <c r="C4" s="6" t="s">
        <v>11</v>
      </c>
      <c r="D4" s="6" t="s">
        <v>10</v>
      </c>
      <c r="E4" s="6" t="s">
        <v>12</v>
      </c>
      <c r="F4" s="6"/>
    </row>
    <row r="5" spans="2:8" x14ac:dyDescent="0.2">
      <c r="B5" s="6"/>
      <c r="C5" s="32" t="s">
        <v>88</v>
      </c>
      <c r="D5" s="32" t="s">
        <v>10</v>
      </c>
      <c r="E5" s="32" t="s">
        <v>89</v>
      </c>
      <c r="F5" s="32"/>
    </row>
    <row r="6" spans="2:8" x14ac:dyDescent="0.2">
      <c r="B6" s="6" t="s">
        <v>7</v>
      </c>
      <c r="C6" s="6" t="s">
        <v>13</v>
      </c>
      <c r="D6" s="6" t="s">
        <v>10</v>
      </c>
      <c r="E6" s="6" t="s">
        <v>14</v>
      </c>
      <c r="F6" s="6"/>
    </row>
    <row r="7" spans="2:8" x14ac:dyDescent="0.2">
      <c r="B7" s="6"/>
      <c r="C7" s="32" t="s">
        <v>90</v>
      </c>
      <c r="D7" s="32" t="s">
        <v>10</v>
      </c>
      <c r="E7" s="32" t="s">
        <v>91</v>
      </c>
      <c r="F7" s="6"/>
    </row>
    <row r="8" spans="2:8" x14ac:dyDescent="0.2">
      <c r="B8" s="6" t="s">
        <v>8</v>
      </c>
      <c r="C8" s="6" t="s">
        <v>2</v>
      </c>
      <c r="D8" s="6" t="s">
        <v>10</v>
      </c>
      <c r="E8" s="6" t="s">
        <v>38</v>
      </c>
      <c r="F8" s="6"/>
    </row>
    <row r="9" spans="2:8" x14ac:dyDescent="0.2">
      <c r="B9" s="6"/>
      <c r="C9" s="32" t="s">
        <v>93</v>
      </c>
      <c r="D9" s="32" t="s">
        <v>10</v>
      </c>
      <c r="E9" s="32" t="s">
        <v>92</v>
      </c>
      <c r="F9" s="32"/>
    </row>
    <row r="10" spans="2:8" x14ac:dyDescent="0.2">
      <c r="B10" s="6" t="s">
        <v>15</v>
      </c>
      <c r="C10" s="6" t="s">
        <v>9</v>
      </c>
      <c r="D10" s="6" t="s">
        <v>10</v>
      </c>
      <c r="E10" s="6" t="s">
        <v>39</v>
      </c>
      <c r="F10" s="6"/>
    </row>
    <row r="11" spans="2:8" x14ac:dyDescent="0.2">
      <c r="B11" s="6"/>
      <c r="C11" s="32" t="s">
        <v>94</v>
      </c>
      <c r="D11" s="32" t="s">
        <v>10</v>
      </c>
      <c r="E11" s="32" t="s">
        <v>98</v>
      </c>
      <c r="F11" s="32"/>
    </row>
    <row r="12" spans="2:8" x14ac:dyDescent="0.2">
      <c r="B12" s="6" t="s">
        <v>16</v>
      </c>
      <c r="C12" s="6" t="s">
        <v>3</v>
      </c>
      <c r="D12" s="6" t="s">
        <v>10</v>
      </c>
      <c r="E12" s="6" t="s">
        <v>46</v>
      </c>
      <c r="F12" s="6"/>
    </row>
    <row r="13" spans="2:8" x14ac:dyDescent="0.2">
      <c r="B13" s="6"/>
      <c r="C13" s="32" t="s">
        <v>95</v>
      </c>
      <c r="D13" s="32" t="s">
        <v>10</v>
      </c>
      <c r="E13" s="32" t="s">
        <v>96</v>
      </c>
      <c r="F13" s="32"/>
      <c r="G13" s="33"/>
      <c r="H13" s="33"/>
    </row>
    <row r="14" spans="2:8" x14ac:dyDescent="0.2">
      <c r="B14" s="6" t="s">
        <v>26</v>
      </c>
      <c r="C14" s="6" t="s">
        <v>17</v>
      </c>
      <c r="D14" s="6" t="s">
        <v>10</v>
      </c>
      <c r="E14" s="6" t="s">
        <v>40</v>
      </c>
      <c r="F14" s="6"/>
    </row>
    <row r="15" spans="2:8" x14ac:dyDescent="0.2">
      <c r="B15" s="6"/>
      <c r="C15" s="32" t="s">
        <v>36</v>
      </c>
      <c r="D15" s="32" t="s">
        <v>10</v>
      </c>
      <c r="E15" s="32" t="s">
        <v>97</v>
      </c>
      <c r="F15" s="32"/>
    </row>
    <row r="16" spans="2:8" x14ac:dyDescent="0.2">
      <c r="B16" s="6" t="s">
        <v>27</v>
      </c>
      <c r="C16" s="6" t="s">
        <v>1</v>
      </c>
      <c r="D16" s="6" t="s">
        <v>10</v>
      </c>
      <c r="E16" s="6" t="s">
        <v>41</v>
      </c>
      <c r="F16" s="6"/>
    </row>
    <row r="17" spans="2:8" x14ac:dyDescent="0.2">
      <c r="B17" s="6"/>
      <c r="C17" s="32" t="s">
        <v>37</v>
      </c>
      <c r="D17" s="32" t="s">
        <v>10</v>
      </c>
      <c r="E17" s="32" t="s">
        <v>99</v>
      </c>
      <c r="F17" s="32"/>
    </row>
    <row r="18" spans="2:8" x14ac:dyDescent="0.2">
      <c r="B18" s="6" t="s">
        <v>60</v>
      </c>
      <c r="C18" s="6" t="s">
        <v>56</v>
      </c>
      <c r="D18" s="6" t="s">
        <v>10</v>
      </c>
      <c r="E18" s="6" t="s">
        <v>61</v>
      </c>
      <c r="F18" s="6"/>
    </row>
    <row r="19" spans="2:8" x14ac:dyDescent="0.2">
      <c r="B19" s="6"/>
      <c r="C19" s="32" t="s">
        <v>57</v>
      </c>
      <c r="D19" s="32" t="s">
        <v>10</v>
      </c>
      <c r="E19" s="32" t="s">
        <v>100</v>
      </c>
      <c r="F19" s="32"/>
      <c r="G19" s="33"/>
      <c r="H19" s="33"/>
    </row>
    <row r="20" spans="2:8" x14ac:dyDescent="0.2">
      <c r="B20" s="97" t="s">
        <v>68</v>
      </c>
      <c r="C20" s="6" t="s">
        <v>66</v>
      </c>
      <c r="D20" s="6" t="s">
        <v>10</v>
      </c>
      <c r="E20" s="6" t="s">
        <v>65</v>
      </c>
      <c r="F20" s="6"/>
    </row>
    <row r="21" spans="2:8" x14ac:dyDescent="0.2">
      <c r="B21" s="6"/>
      <c r="C21" s="32" t="s">
        <v>67</v>
      </c>
      <c r="D21" s="32" t="s">
        <v>10</v>
      </c>
      <c r="E21" s="32" t="s">
        <v>101</v>
      </c>
      <c r="F21" s="32"/>
      <c r="G21" s="33"/>
      <c r="H21" s="33"/>
    </row>
    <row r="22" spans="2:8" x14ac:dyDescent="0.2">
      <c r="C22" s="55"/>
      <c r="D22" s="55"/>
      <c r="E22" s="55"/>
      <c r="F22" s="55"/>
    </row>
    <row r="23" spans="2:8" x14ac:dyDescent="0.2">
      <c r="B23" s="118" t="s">
        <v>102</v>
      </c>
      <c r="C23" s="119"/>
      <c r="D23" s="119"/>
      <c r="E23" s="119"/>
      <c r="F23" s="119"/>
      <c r="G23" s="119"/>
      <c r="H23" s="119"/>
    </row>
    <row r="24" spans="2:8" x14ac:dyDescent="0.2">
      <c r="C24" s="55"/>
      <c r="D24" s="55"/>
      <c r="E24" s="55"/>
      <c r="F24" s="55"/>
    </row>
    <row r="25" spans="2:8" x14ac:dyDescent="0.2">
      <c r="C25" s="6" t="s">
        <v>108</v>
      </c>
      <c r="D25" s="6"/>
      <c r="E25" s="6"/>
      <c r="F25" s="32"/>
      <c r="G25" s="6"/>
      <c r="H25" s="6"/>
    </row>
    <row r="26" spans="2:8" x14ac:dyDescent="0.2">
      <c r="C26" s="6" t="s">
        <v>107</v>
      </c>
      <c r="D26" s="32"/>
      <c r="E26" s="32"/>
      <c r="F26" s="32"/>
      <c r="G26" s="6"/>
      <c r="H26" s="6"/>
    </row>
    <row r="27" spans="2:8" x14ac:dyDescent="0.2">
      <c r="C27" s="6" t="s">
        <v>106</v>
      </c>
      <c r="D27" s="32"/>
      <c r="E27" s="32"/>
      <c r="F27" s="32"/>
      <c r="G27" s="6"/>
      <c r="H27" s="6"/>
    </row>
    <row r="28" spans="2:8" x14ac:dyDescent="0.2">
      <c r="C28" s="6" t="s">
        <v>109</v>
      </c>
      <c r="D28" s="32"/>
      <c r="E28" s="32"/>
      <c r="F28" s="32"/>
      <c r="G28" s="6"/>
      <c r="H28" s="6"/>
    </row>
    <row r="29" spans="2:8" x14ac:dyDescent="0.2">
      <c r="C29" s="6" t="s">
        <v>103</v>
      </c>
      <c r="D29" s="32"/>
      <c r="E29" s="32"/>
      <c r="F29" s="32"/>
      <c r="G29" s="6"/>
      <c r="H29" s="6"/>
    </row>
    <row r="30" spans="2:8" x14ac:dyDescent="0.2">
      <c r="C30" s="6" t="s">
        <v>104</v>
      </c>
      <c r="D30" s="32"/>
      <c r="E30" s="32"/>
      <c r="F30" s="32"/>
      <c r="G30" s="6"/>
      <c r="H30" s="6"/>
    </row>
    <row r="31" spans="2:8" x14ac:dyDescent="0.2">
      <c r="C31" s="6" t="s">
        <v>105</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47</v>
      </c>
      <c r="D34" s="123"/>
      <c r="E34" s="123"/>
      <c r="F34" s="123"/>
      <c r="G34" s="123"/>
      <c r="H34" s="123"/>
    </row>
    <row r="35" spans="2:13" x14ac:dyDescent="0.2">
      <c r="C35" s="123"/>
      <c r="D35" s="123"/>
      <c r="E35" s="123"/>
      <c r="F35" s="123"/>
      <c r="G35" s="123"/>
      <c r="H35" s="123"/>
    </row>
    <row r="36" spans="2:13" ht="13.15" customHeight="1" x14ac:dyDescent="0.2">
      <c r="C36" s="117" t="s">
        <v>195</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110</v>
      </c>
      <c r="C39" s="125"/>
      <c r="D39" s="125"/>
      <c r="E39" s="125"/>
      <c r="F39" s="125"/>
      <c r="G39" s="125"/>
      <c r="H39" s="125"/>
      <c r="I39" s="60"/>
      <c r="J39" s="60"/>
      <c r="K39" s="60"/>
      <c r="L39" s="60"/>
      <c r="M39" s="60"/>
    </row>
    <row r="41" spans="2:13" x14ac:dyDescent="0.2">
      <c r="B41" s="126" t="s">
        <v>43</v>
      </c>
      <c r="C41" s="126"/>
      <c r="D41" s="126"/>
      <c r="E41" s="126"/>
      <c r="F41" s="126"/>
      <c r="G41" s="126"/>
      <c r="H41" s="126"/>
    </row>
    <row r="42" spans="2:13" x14ac:dyDescent="0.2">
      <c r="B42" s="127" t="s">
        <v>73</v>
      </c>
      <c r="C42" s="127"/>
      <c r="D42" s="127"/>
      <c r="E42" s="127"/>
      <c r="F42" s="127"/>
      <c r="G42" s="127"/>
      <c r="H42" s="127"/>
    </row>
    <row r="43" spans="2:13" x14ac:dyDescent="0.2">
      <c r="B43" s="120" t="s">
        <v>63</v>
      </c>
      <c r="C43" s="121"/>
      <c r="D43" s="121"/>
      <c r="E43" s="121"/>
      <c r="F43" s="121"/>
      <c r="G43" s="121"/>
      <c r="H43" s="121"/>
      <c r="J43" s="2"/>
    </row>
    <row r="44" spans="2:13" x14ac:dyDescent="0.2">
      <c r="B44" s="94"/>
      <c r="C44" s="95"/>
      <c r="D44" s="95"/>
      <c r="E44" s="124" t="s">
        <v>64</v>
      </c>
      <c r="F44" s="124"/>
      <c r="G44" s="95"/>
      <c r="H44" s="95"/>
      <c r="J44" s="2"/>
    </row>
    <row r="45" spans="2:13" x14ac:dyDescent="0.2">
      <c r="B45" s="69"/>
      <c r="C45" s="69"/>
      <c r="D45" s="69"/>
      <c r="E45" s="69"/>
      <c r="F45" s="69"/>
      <c r="G45" s="69"/>
      <c r="H45" s="69"/>
      <c r="J45" s="2"/>
    </row>
    <row r="46" spans="2:13" x14ac:dyDescent="0.2">
      <c r="B46" s="122" t="s">
        <v>111</v>
      </c>
      <c r="C46" s="122"/>
      <c r="D46" s="122"/>
      <c r="E46" s="122"/>
      <c r="F46" s="122"/>
      <c r="G46" s="122"/>
      <c r="H46" s="122"/>
    </row>
    <row r="47" spans="2:13" x14ac:dyDescent="0.2">
      <c r="B47" s="113" t="s">
        <v>112</v>
      </c>
      <c r="C47" s="113"/>
      <c r="D47" s="113"/>
      <c r="E47" s="113"/>
      <c r="F47" s="113"/>
      <c r="G47" s="113"/>
      <c r="H47" s="113"/>
    </row>
    <row r="48" spans="2:13" x14ac:dyDescent="0.2">
      <c r="B48" s="114" t="s">
        <v>62</v>
      </c>
      <c r="C48" s="114"/>
      <c r="D48" s="114"/>
      <c r="E48" s="114"/>
      <c r="F48" s="114"/>
      <c r="G48" s="114"/>
      <c r="H48" s="114"/>
    </row>
    <row r="49" spans="2:8" x14ac:dyDescent="0.2">
      <c r="B49" s="96"/>
      <c r="C49" s="96"/>
      <c r="D49" s="96"/>
      <c r="E49" s="115" t="s">
        <v>64</v>
      </c>
      <c r="F49" s="115"/>
      <c r="G49" s="96"/>
      <c r="H49" s="96"/>
    </row>
    <row r="51" spans="2:8" x14ac:dyDescent="0.2">
      <c r="B51" s="10" t="s">
        <v>113</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00000000-0004-0000-0200-000001000000}"/>
    <hyperlink ref="E49" r:id="rId2" xr:uid="{00000000-0004-0000-0200-000002000000}"/>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zoomScaleNormal="100" workbookViewId="0">
      <selection activeCell="J40" sqref="J40"/>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21.42578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11" t="s">
        <v>18</v>
      </c>
    </row>
    <row r="5" spans="2:8" x14ac:dyDescent="0.2">
      <c r="B5" s="55" t="s">
        <v>120</v>
      </c>
    </row>
    <row r="6" spans="2:8" x14ac:dyDescent="0.2">
      <c r="B6" s="21"/>
    </row>
    <row r="7" spans="2:8" x14ac:dyDescent="0.2">
      <c r="B7" s="129" t="s">
        <v>121</v>
      </c>
      <c r="C7" s="129" t="s">
        <v>122</v>
      </c>
      <c r="D7" s="130" t="s">
        <v>123</v>
      </c>
      <c r="E7" s="130"/>
      <c r="F7" s="130"/>
      <c r="G7" s="130"/>
      <c r="H7" s="129" t="s">
        <v>126</v>
      </c>
    </row>
    <row r="8" spans="2:8" ht="44.25" customHeight="1" x14ac:dyDescent="0.2">
      <c r="B8" s="130"/>
      <c r="C8" s="129"/>
      <c r="D8" s="77" t="s">
        <v>124</v>
      </c>
      <c r="E8" s="74" t="s">
        <v>196</v>
      </c>
      <c r="F8" s="74" t="s">
        <v>197</v>
      </c>
      <c r="G8" s="74" t="s">
        <v>125</v>
      </c>
      <c r="H8" s="130"/>
    </row>
    <row r="9" spans="2:8" x14ac:dyDescent="0.2">
      <c r="B9" s="12">
        <f>'[1]1 zpf '!B5</f>
        <v>45838</v>
      </c>
      <c r="C9" s="76"/>
      <c r="D9" s="13"/>
      <c r="E9" s="76"/>
      <c r="F9" s="76"/>
      <c r="G9" s="76"/>
      <c r="H9" s="13"/>
    </row>
    <row r="10" spans="2:8" x14ac:dyDescent="0.2">
      <c r="B10" s="14" t="s">
        <v>127</v>
      </c>
      <c r="C10" s="15">
        <f>'[1]1 zpf '!C6</f>
        <v>26846</v>
      </c>
      <c r="D10" s="15">
        <f>'[1]1 zpf '!D6</f>
        <v>82717</v>
      </c>
      <c r="E10" s="15">
        <f>'[1]1 zpf '!E6</f>
        <v>141666</v>
      </c>
      <c r="F10" s="15">
        <f>'[1]1 zpf '!F6</f>
        <v>12398</v>
      </c>
      <c r="G10" s="15">
        <f>'[1]1 zpf '!G6</f>
        <v>236781</v>
      </c>
      <c r="H10" s="15">
        <f>'[1]1 zpf '!H6</f>
        <v>263627</v>
      </c>
    </row>
    <row r="11" spans="2:8" x14ac:dyDescent="0.2">
      <c r="B11" s="14" t="s">
        <v>128</v>
      </c>
      <c r="C11" s="15">
        <f>'[1]1 zpf '!C7</f>
        <v>31482</v>
      </c>
      <c r="D11" s="15">
        <f>'[1]1 zpf '!D7</f>
        <v>90068</v>
      </c>
      <c r="E11" s="15">
        <f>'[1]1 zpf '!E7</f>
        <v>149169</v>
      </c>
      <c r="F11" s="15">
        <f>'[1]1 zpf '!F7</f>
        <v>12775</v>
      </c>
      <c r="G11" s="15">
        <f>'[1]1 zpf '!G7</f>
        <v>252012</v>
      </c>
      <c r="H11" s="15">
        <f>'[1]1 zpf '!H7</f>
        <v>283494</v>
      </c>
    </row>
    <row r="12" spans="2:8" x14ac:dyDescent="0.2">
      <c r="B12" s="14" t="s">
        <v>198</v>
      </c>
      <c r="C12" s="15">
        <f>'[1]1 zpf '!C8</f>
        <v>3156</v>
      </c>
      <c r="D12" s="15">
        <f>'[1]1 zpf '!D8</f>
        <v>30549</v>
      </c>
      <c r="E12" s="15">
        <f>'[1]1 zpf '!E8</f>
        <v>33800</v>
      </c>
      <c r="F12" s="15">
        <f>'[1]1 zpf '!F8</f>
        <v>5011</v>
      </c>
      <c r="G12" s="15">
        <f>'[1]1 zpf '!G8</f>
        <v>69360</v>
      </c>
      <c r="H12" s="15">
        <f>'[1]1 zpf '!H8</f>
        <v>72516</v>
      </c>
    </row>
    <row r="13" spans="2:8" x14ac:dyDescent="0.2">
      <c r="B13" s="16" t="s">
        <v>129</v>
      </c>
      <c r="C13" s="17">
        <f>'[1]1 zpf '!C9</f>
        <v>61484</v>
      </c>
      <c r="D13" s="17">
        <f>'[1]1 zpf '!D9</f>
        <v>203334</v>
      </c>
      <c r="E13" s="17">
        <f>'[1]1 zpf '!E9</f>
        <v>324635</v>
      </c>
      <c r="F13" s="17">
        <f>'[1]1 zpf '!F9</f>
        <v>30184</v>
      </c>
      <c r="G13" s="17">
        <f>'[1]1 zpf '!G9</f>
        <v>558153</v>
      </c>
      <c r="H13" s="17">
        <f>'[1]1 zpf '!H9</f>
        <v>619637</v>
      </c>
    </row>
    <row r="14" spans="2:8" x14ac:dyDescent="0.2">
      <c r="B14" s="18">
        <f>'[1]1 zpf '!B10</f>
        <v>45869</v>
      </c>
      <c r="C14" s="19"/>
      <c r="D14" s="19"/>
      <c r="E14" s="19"/>
      <c r="F14" s="19"/>
      <c r="G14" s="19"/>
      <c r="H14" s="19"/>
    </row>
    <row r="15" spans="2:8" x14ac:dyDescent="0.2">
      <c r="B15" s="72" t="s">
        <v>130</v>
      </c>
      <c r="C15" s="20">
        <f>'[1]1 zpf '!C11</f>
        <v>26787</v>
      </c>
      <c r="D15" s="20">
        <f>'[1]1 zpf '!D11</f>
        <v>82647</v>
      </c>
      <c r="E15" s="20">
        <f>'[1]1 zpf '!E11</f>
        <v>141702</v>
      </c>
      <c r="F15" s="20">
        <f>'[1]1 zpf '!F11</f>
        <v>12365</v>
      </c>
      <c r="G15" s="20">
        <f>'[1]1 zpf '!G11</f>
        <v>236714</v>
      </c>
      <c r="H15" s="20">
        <f>'[1]1 zpf '!H11</f>
        <v>263501</v>
      </c>
    </row>
    <row r="16" spans="2:8" x14ac:dyDescent="0.2">
      <c r="B16" s="72" t="s">
        <v>128</v>
      </c>
      <c r="C16" s="20">
        <f>'[1]1 zpf '!C12</f>
        <v>31435</v>
      </c>
      <c r="D16" s="20">
        <f>'[1]1 zpf '!D12</f>
        <v>90158</v>
      </c>
      <c r="E16" s="20">
        <f>'[1]1 zpf '!E12</f>
        <v>149191</v>
      </c>
      <c r="F16" s="20">
        <f>'[1]1 zpf '!F12</f>
        <v>12774</v>
      </c>
      <c r="G16" s="20">
        <f>'[1]1 zpf '!G12</f>
        <v>252123</v>
      </c>
      <c r="H16" s="20">
        <f>'[1]1 zpf '!H12</f>
        <v>283558</v>
      </c>
    </row>
    <row r="17" spans="2:9" x14ac:dyDescent="0.2">
      <c r="B17" s="72" t="s">
        <v>131</v>
      </c>
      <c r="C17" s="20">
        <f>'[1]1 zpf '!C13</f>
        <v>3191</v>
      </c>
      <c r="D17" s="20">
        <f>'[1]1 zpf '!D13</f>
        <v>31045</v>
      </c>
      <c r="E17" s="20">
        <f>'[1]1 zpf '!E13</f>
        <v>34134</v>
      </c>
      <c r="F17" s="20">
        <f>'[1]1 zpf '!F13</f>
        <v>5048</v>
      </c>
      <c r="G17" s="20">
        <f>'[1]1 zpf '!G13</f>
        <v>70227</v>
      </c>
      <c r="H17" s="20">
        <f>'[1]1 zpf '!H13</f>
        <v>73418</v>
      </c>
      <c r="I17" s="22"/>
    </row>
    <row r="18" spans="2:9" x14ac:dyDescent="0.2">
      <c r="B18" s="16" t="s">
        <v>129</v>
      </c>
      <c r="C18" s="17">
        <f>'[1]1 zpf '!C14</f>
        <v>61413</v>
      </c>
      <c r="D18" s="17">
        <f>'[1]1 zpf '!D14</f>
        <v>203850</v>
      </c>
      <c r="E18" s="17">
        <f>'[1]1 zpf '!E14</f>
        <v>325027</v>
      </c>
      <c r="F18" s="17">
        <f>'[1]1 zpf '!F14</f>
        <v>30187</v>
      </c>
      <c r="G18" s="17">
        <f>'[1]1 zpf '!G14</f>
        <v>559064</v>
      </c>
      <c r="H18" s="17">
        <f>'[1]1 zpf '!H14</f>
        <v>620477</v>
      </c>
    </row>
    <row r="19" spans="2:9" x14ac:dyDescent="0.2">
      <c r="B19" s="23"/>
      <c r="C19" s="24"/>
      <c r="D19" s="24"/>
      <c r="E19" s="24"/>
      <c r="F19" s="24"/>
      <c r="G19" s="24"/>
      <c r="H19" s="24"/>
    </row>
    <row r="20" spans="2:9" x14ac:dyDescent="0.2">
      <c r="B20" s="131" t="s">
        <v>4</v>
      </c>
      <c r="C20" s="131"/>
      <c r="D20" s="131"/>
      <c r="E20" s="131"/>
      <c r="F20" s="131"/>
      <c r="G20" s="131"/>
      <c r="H20" s="131"/>
    </row>
    <row r="21" spans="2:9" x14ac:dyDescent="0.2">
      <c r="B21" s="131"/>
      <c r="C21" s="131"/>
      <c r="D21" s="131"/>
      <c r="E21" s="131"/>
      <c r="F21" s="131"/>
      <c r="G21" s="131"/>
      <c r="H21" s="131"/>
    </row>
    <row r="22" spans="2:9" ht="22.5" customHeight="1" x14ac:dyDescent="0.2">
      <c r="B22" s="131"/>
      <c r="C22" s="131"/>
      <c r="D22" s="131"/>
      <c r="E22" s="131"/>
      <c r="F22" s="131"/>
      <c r="G22" s="131"/>
      <c r="H22" s="131"/>
    </row>
    <row r="23" spans="2:9" x14ac:dyDescent="0.2">
      <c r="B23" s="27"/>
      <c r="C23" s="28"/>
      <c r="D23" s="28"/>
      <c r="E23" s="28"/>
      <c r="F23" s="28"/>
      <c r="G23" s="28"/>
      <c r="H23" s="28"/>
    </row>
    <row r="24" spans="2:9" x14ac:dyDescent="0.2">
      <c r="B24" s="132" t="s">
        <v>132</v>
      </c>
      <c r="C24" s="132"/>
      <c r="D24" s="132"/>
      <c r="E24" s="132"/>
      <c r="F24" s="132"/>
      <c r="G24" s="132"/>
      <c r="H24" s="132"/>
    </row>
    <row r="25" spans="2:9" x14ac:dyDescent="0.2">
      <c r="B25" s="132"/>
      <c r="C25" s="132"/>
      <c r="D25" s="132"/>
      <c r="E25" s="132"/>
      <c r="F25" s="132"/>
      <c r="G25" s="132"/>
      <c r="H25" s="132"/>
    </row>
    <row r="26" spans="2:9" ht="24"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44</v>
      </c>
      <c r="G29" s="58"/>
      <c r="H29" s="58"/>
    </row>
    <row r="30" spans="2:9" x14ac:dyDescent="0.2">
      <c r="B30" s="55" t="s">
        <v>19</v>
      </c>
      <c r="G30" s="29"/>
      <c r="H30" s="29"/>
    </row>
    <row r="31" spans="2:9" ht="10.5" customHeight="1" x14ac:dyDescent="0.2">
      <c r="G31" s="59"/>
      <c r="H31" s="59"/>
    </row>
    <row r="32" spans="2:9" x14ac:dyDescent="0.2">
      <c r="G32" s="24"/>
      <c r="H32" s="24"/>
    </row>
    <row r="58" spans="2:2" x14ac:dyDescent="0.2">
      <c r="B58" s="25" t="s">
        <v>133</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topLeftCell="A12" workbookViewId="0">
      <selection activeCell="L22" sqref="L22"/>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9.710937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6" t="s">
        <v>20</v>
      </c>
    </row>
    <row r="5" spans="2:8" x14ac:dyDescent="0.2">
      <c r="B5" s="32" t="s">
        <v>199</v>
      </c>
    </row>
    <row r="6" spans="2:8" ht="26.25" customHeight="1" x14ac:dyDescent="0.2">
      <c r="B6" s="133" t="s">
        <v>135</v>
      </c>
      <c r="C6" s="134" t="s">
        <v>200</v>
      </c>
      <c r="D6" s="134"/>
      <c r="E6" s="135"/>
      <c r="F6" s="134" t="s">
        <v>134</v>
      </c>
      <c r="G6" s="134"/>
      <c r="H6" s="134"/>
    </row>
    <row r="7" spans="2:8" ht="33.75" customHeight="1" x14ac:dyDescent="0.2">
      <c r="B7" s="133"/>
      <c r="C7" s="75" t="s">
        <v>136</v>
      </c>
      <c r="D7" s="75" t="s">
        <v>137</v>
      </c>
      <c r="E7" s="79" t="s">
        <v>138</v>
      </c>
      <c r="F7" s="82" t="s">
        <v>136</v>
      </c>
      <c r="G7" s="79" t="s">
        <v>137</v>
      </c>
      <c r="H7" s="75" t="s">
        <v>138</v>
      </c>
    </row>
    <row r="8" spans="2:8" x14ac:dyDescent="0.2">
      <c r="B8" s="81">
        <f>'[1]1 zpf '!B44</f>
        <v>45838</v>
      </c>
      <c r="C8" s="80">
        <f>'[1]1 zpf '!C44</f>
        <v>74275.97859918428</v>
      </c>
      <c r="D8" s="80">
        <f>'[1]1 zpf '!D44</f>
        <v>83713.521659426071</v>
      </c>
      <c r="E8" s="7">
        <f>'[1]1 zpf '!E44</f>
        <v>14438.570425689939</v>
      </c>
      <c r="F8" s="84">
        <f>'[1]1 zpf '!F44</f>
        <v>280.48327499999999</v>
      </c>
      <c r="G8" s="8">
        <f>'[1]1 zpf '!G44</f>
        <v>291.53987499999999</v>
      </c>
      <c r="H8" s="78">
        <f>'[1]1 zpf '!H44</f>
        <v>129.159019</v>
      </c>
    </row>
    <row r="9" spans="2:8" x14ac:dyDescent="0.2">
      <c r="B9" s="73">
        <f>'[1]1 zpf '!B45</f>
        <v>45848</v>
      </c>
      <c r="C9" s="7">
        <f>'[1]1 zpf '!C45</f>
        <v>75051.933716004321</v>
      </c>
      <c r="D9" s="7">
        <f>'[1]1 zpf '!D45</f>
        <v>84358.281882544499</v>
      </c>
      <c r="E9" s="7">
        <f>'[1]1 zpf '!E45</f>
        <v>14602.230723745301</v>
      </c>
      <c r="F9" s="83">
        <f>'[1]1 zpf '!F45</f>
        <v>282.13083499999999</v>
      </c>
      <c r="G9" s="8">
        <f>'[1]1 zpf '!G45</f>
        <v>292.55679099999998</v>
      </c>
      <c r="H9" s="8">
        <f>'[1]1 zpf '!H45</f>
        <v>129.74979300000001</v>
      </c>
    </row>
    <row r="10" spans="2:8" x14ac:dyDescent="0.2">
      <c r="B10" s="73">
        <f>'[1]1 zpf '!B46</f>
        <v>45858</v>
      </c>
      <c r="C10" s="7">
        <f>'[1]1 zpf '!C46</f>
        <v>75200.029811273605</v>
      </c>
      <c r="D10" s="7">
        <f>'[1]1 zpf '!D46</f>
        <v>84597.510936312552</v>
      </c>
      <c r="E10" s="7">
        <f>'[1]1 zpf '!E46</f>
        <v>14819.90799552498</v>
      </c>
      <c r="F10" s="83">
        <f>'[1]1 zpf '!F46</f>
        <v>282.35046899999998</v>
      </c>
      <c r="G10" s="8">
        <f>'[1]1 zpf '!G46</f>
        <v>292.892</v>
      </c>
      <c r="H10" s="8">
        <f>'[1]1 zpf '!H46</f>
        <v>129.93344400000001</v>
      </c>
    </row>
    <row r="11" spans="2:8" x14ac:dyDescent="0.2">
      <c r="B11" s="73">
        <f>'[1]1 zpf '!B47</f>
        <v>45869</v>
      </c>
      <c r="C11" s="7">
        <f>'[1]1 zpf '!C47</f>
        <v>75523.004914147445</v>
      </c>
      <c r="D11" s="7">
        <f>'[1]1 zpf '!D47</f>
        <v>85067.154897594242</v>
      </c>
      <c r="E11" s="7">
        <f>'[1]1 zpf '!E47</f>
        <v>14904.039794524257</v>
      </c>
      <c r="F11" s="83">
        <f>'[1]1 zpf '!F47</f>
        <v>283.29642100000001</v>
      </c>
      <c r="G11" s="8">
        <f>'[1]1 zpf '!G47</f>
        <v>294.26466299999998</v>
      </c>
      <c r="H11" s="8">
        <f>'[1]1 zpf '!H47</f>
        <v>130.52061699999999</v>
      </c>
    </row>
    <row r="12" spans="2:8" x14ac:dyDescent="0.2">
      <c r="B12" s="5"/>
    </row>
    <row r="13" spans="2:8" ht="12.75" x14ac:dyDescent="0.2">
      <c r="B13" s="2" t="s">
        <v>21</v>
      </c>
    </row>
    <row r="14" spans="2:8" ht="12.75" x14ac:dyDescent="0.2">
      <c r="B14" s="33" t="s">
        <v>76</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22</v>
      </c>
      <c r="C35" s="6"/>
      <c r="D35" s="6"/>
      <c r="E35" s="6"/>
      <c r="F35" s="6"/>
    </row>
    <row r="36" spans="2:6" x14ac:dyDescent="0.2">
      <c r="B36" s="32" t="s">
        <v>140</v>
      </c>
      <c r="C36" s="6"/>
      <c r="D36" s="6"/>
      <c r="E36" s="6"/>
      <c r="F36" s="6"/>
    </row>
    <row r="38" spans="2:6" x14ac:dyDescent="0.2">
      <c r="C38" s="6"/>
      <c r="D38" s="6"/>
    </row>
    <row r="39" spans="2:6" x14ac:dyDescent="0.2">
      <c r="C39" s="6"/>
      <c r="D39" s="6"/>
    </row>
    <row r="59" spans="2:2" x14ac:dyDescent="0.2">
      <c r="B59" s="25" t="s">
        <v>139</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pageSetUpPr fitToPage="1"/>
  </sheetPr>
  <dimension ref="B1:N54"/>
  <sheetViews>
    <sheetView showGridLines="0" zoomScaleNormal="100" workbookViewId="0">
      <selection activeCell="L13" sqref="L13"/>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6.7109375" style="11" bestFit="1" customWidth="1"/>
    <col min="8" max="8" width="12.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119</v>
      </c>
      <c r="C2" s="128"/>
      <c r="D2" s="128"/>
      <c r="E2" s="128"/>
      <c r="F2" s="128"/>
      <c r="G2" s="128"/>
      <c r="H2" s="31"/>
      <c r="I2" s="26"/>
      <c r="J2" s="26"/>
      <c r="K2" s="26"/>
    </row>
    <row r="4" spans="2:14" x14ac:dyDescent="0.2">
      <c r="B4" s="6" t="s">
        <v>23</v>
      </c>
      <c r="G4" s="137">
        <f>'[1]2 zpf inv'!$H$2</f>
        <v>45869</v>
      </c>
      <c r="H4" s="137"/>
    </row>
    <row r="5" spans="2:14" ht="12.75" customHeight="1" x14ac:dyDescent="0.2">
      <c r="B5" s="32" t="s">
        <v>141</v>
      </c>
      <c r="E5" s="138" t="s">
        <v>202</v>
      </c>
      <c r="F5" s="138"/>
      <c r="G5" s="138"/>
      <c r="H5" s="138"/>
      <c r="J5" s="41"/>
    </row>
    <row r="6" spans="2:14" ht="24.75" customHeight="1" x14ac:dyDescent="0.2">
      <c r="B6" s="85" t="s">
        <v>142</v>
      </c>
      <c r="C6" s="136" t="s">
        <v>136</v>
      </c>
      <c r="D6" s="136"/>
      <c r="E6" s="136" t="s">
        <v>137</v>
      </c>
      <c r="F6" s="136"/>
      <c r="G6" s="136" t="s">
        <v>138</v>
      </c>
      <c r="H6" s="136"/>
    </row>
    <row r="7" spans="2:14" ht="10.5" customHeight="1" x14ac:dyDescent="0.2">
      <c r="B7" s="86"/>
      <c r="C7" s="51" t="s">
        <v>25</v>
      </c>
      <c r="D7" s="52" t="s">
        <v>0</v>
      </c>
      <c r="E7" s="51" t="s">
        <v>25</v>
      </c>
      <c r="F7" s="52" t="s">
        <v>0</v>
      </c>
      <c r="G7" s="51" t="s">
        <v>25</v>
      </c>
      <c r="H7" s="52" t="s">
        <v>0</v>
      </c>
    </row>
    <row r="8" spans="2:14" ht="8.25" customHeight="1" x14ac:dyDescent="0.2">
      <c r="B8" s="35"/>
      <c r="C8" s="53" t="s">
        <v>143</v>
      </c>
      <c r="D8" s="54" t="s">
        <v>144</v>
      </c>
      <c r="E8" s="53" t="s">
        <v>143</v>
      </c>
      <c r="F8" s="54" t="s">
        <v>144</v>
      </c>
      <c r="G8" s="53" t="s">
        <v>143</v>
      </c>
      <c r="H8" s="54" t="s">
        <v>144</v>
      </c>
    </row>
    <row r="9" spans="2:14" x14ac:dyDescent="0.2">
      <c r="B9" s="40" t="s">
        <v>201</v>
      </c>
      <c r="C9" s="49">
        <f>'[1]2 zpf inv'!C6/10^6</f>
        <v>52754.418410329999</v>
      </c>
      <c r="D9" s="50">
        <f>'[1]2 zpf inv'!D6</f>
        <v>0.6976511440249954</v>
      </c>
      <c r="E9" s="49">
        <f>'[1]2 zpf inv'!E6/10^6</f>
        <v>56624.1441395</v>
      </c>
      <c r="F9" s="50">
        <f>'[1]2 zpf inv'!F6</f>
        <v>0.66535168222670171</v>
      </c>
      <c r="G9" s="49">
        <f>'[1]2 zpf inv'!G6/10^6</f>
        <v>10404.93682126</v>
      </c>
      <c r="H9" s="50">
        <f>'[1]2 zpf inv'!H6</f>
        <v>0.69774343904849878</v>
      </c>
      <c r="J9" s="46"/>
      <c r="K9" s="47"/>
      <c r="L9" s="46"/>
      <c r="M9" s="47"/>
      <c r="N9" s="46"/>
    </row>
    <row r="10" spans="2:14" ht="21.75" customHeight="1" x14ac:dyDescent="0.2">
      <c r="B10" s="36" t="s">
        <v>145</v>
      </c>
      <c r="C10" s="43">
        <f>'[1]2 zpf inv'!C7/10^6</f>
        <v>1787.98511936</v>
      </c>
      <c r="D10" s="45">
        <f>'[1]2 zpf inv'!D7</f>
        <v>2.3645220658463684E-2</v>
      </c>
      <c r="E10" s="43">
        <f>'[1]2 zpf inv'!E7/10^6</f>
        <v>1094.2368926400002</v>
      </c>
      <c r="F10" s="45">
        <f>'[1]2 zpf inv'!F7</f>
        <v>1.2857631110130394E-2</v>
      </c>
      <c r="G10" s="43">
        <f>'[1]2 zpf inv'!G7/10^6</f>
        <v>0</v>
      </c>
      <c r="H10" s="45">
        <f>'[1]2 zpf inv'!H7</f>
        <v>0</v>
      </c>
      <c r="J10" s="46"/>
      <c r="K10" s="47"/>
      <c r="L10" s="46"/>
      <c r="M10" s="47"/>
      <c r="N10" s="46"/>
    </row>
    <row r="11" spans="2:14" ht="21" customHeight="1" x14ac:dyDescent="0.2">
      <c r="B11" s="36" t="s">
        <v>160</v>
      </c>
      <c r="C11" s="43">
        <f>'[1]2 zpf inv'!C8/10^6</f>
        <v>50965.577008010005</v>
      </c>
      <c r="D11" s="45">
        <f>'[1]2 zpf inv'!D8</f>
        <v>0.67399459944704498</v>
      </c>
      <c r="E11" s="43">
        <f>'[1]2 zpf inv'!E8/10^6</f>
        <v>55165.592073079999</v>
      </c>
      <c r="F11" s="45">
        <f>'[1]2 zpf inv'!F8</f>
        <v>0.64821323208753556</v>
      </c>
      <c r="G11" s="43">
        <f>'[1]2 zpf inv'!G8/10^6</f>
        <v>9932.4272887199986</v>
      </c>
      <c r="H11" s="45">
        <f>'[1]2 zpf inv'!H8</f>
        <v>0.66605747767446954</v>
      </c>
      <c r="J11" s="46"/>
      <c r="K11" s="47"/>
      <c r="L11" s="46"/>
      <c r="M11" s="47"/>
      <c r="N11" s="46"/>
    </row>
    <row r="12" spans="2:14" ht="21.75" customHeight="1" x14ac:dyDescent="0.2">
      <c r="B12" s="36" t="s">
        <v>146</v>
      </c>
      <c r="C12" s="43">
        <f>'[1]2 zpf inv'!C9/10^6</f>
        <v>0.85628295999999993</v>
      </c>
      <c r="D12" s="45">
        <f>'[1]2 zpf inv'!D9</f>
        <v>1.1323919486829813E-5</v>
      </c>
      <c r="E12" s="43">
        <f>'[1]2 zpf inv'!E9/10^6</f>
        <v>364.31517377999995</v>
      </c>
      <c r="F12" s="45">
        <f>'[1]2 zpf inv'!F9</f>
        <v>4.2808190290357746E-3</v>
      </c>
      <c r="G12" s="43">
        <f>'[1]2 zpf inv'!G9/10^6</f>
        <v>472.50953254000001</v>
      </c>
      <c r="H12" s="45">
        <f>'[1]2 zpf inv'!H9</f>
        <v>3.168596137402916E-2</v>
      </c>
      <c r="J12" s="46"/>
      <c r="K12" s="47"/>
      <c r="L12" s="46"/>
      <c r="M12" s="47"/>
      <c r="N12" s="46"/>
    </row>
    <row r="13" spans="2:14" ht="33.75" x14ac:dyDescent="0.2">
      <c r="B13" s="36" t="s">
        <v>161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159</v>
      </c>
      <c r="C14" s="49">
        <f>'[1]2 zpf inv'!C11/10^6</f>
        <v>21688.685418720001</v>
      </c>
      <c r="D14" s="50">
        <f>'[1]2 zpf inv'!D11</f>
        <v>0.28682215918061138</v>
      </c>
      <c r="E14" s="49">
        <f>'[1]2 zpf inv'!E11/10^6</f>
        <v>27329.83602893</v>
      </c>
      <c r="F14" s="50">
        <f>'[1]2 zpf inv'!F11</f>
        <v>0.32113425559298997</v>
      </c>
      <c r="G14" s="49">
        <f>'[1]2 zpf inv'!G11/10^6</f>
        <v>4298.4273778799998</v>
      </c>
      <c r="H14" s="50">
        <f>'[1]2 zpf inv'!H11</f>
        <v>0.28824773784441104</v>
      </c>
      <c r="J14" s="46"/>
      <c r="K14" s="47"/>
      <c r="L14" s="46"/>
      <c r="M14" s="47"/>
      <c r="N14" s="46"/>
    </row>
    <row r="15" spans="2:14" ht="21.75" customHeight="1" x14ac:dyDescent="0.2">
      <c r="B15" s="36" t="s">
        <v>147</v>
      </c>
      <c r="C15" s="43">
        <f>'[1]2 zpf inv'!C12/10^6</f>
        <v>5978.4703106300003</v>
      </c>
      <c r="D15" s="45">
        <f>'[1]2 zpf inv'!D12</f>
        <v>7.9062318899790499E-2</v>
      </c>
      <c r="E15" s="43">
        <f>'[1]2 zpf inv'!E12/10^6</f>
        <v>0</v>
      </c>
      <c r="F15" s="45">
        <f>'[1]2 zpf inv'!F12</f>
        <v>0</v>
      </c>
      <c r="G15" s="43">
        <f>'[1]2 zpf inv'!G12/10^6</f>
        <v>0</v>
      </c>
      <c r="H15" s="45">
        <f>'[1]2 zpf inv'!H12</f>
        <v>0</v>
      </c>
      <c r="J15" s="46"/>
      <c r="K15" s="47"/>
      <c r="L15" s="46"/>
      <c r="M15" s="47"/>
      <c r="N15" s="46"/>
    </row>
    <row r="16" spans="2:14" ht="21" customHeight="1" x14ac:dyDescent="0.2">
      <c r="B16" s="36" t="s">
        <v>157</v>
      </c>
      <c r="C16" s="43">
        <f>'[1]2 zpf inv'!C13/10^6</f>
        <v>633.73622473</v>
      </c>
      <c r="D16" s="45">
        <f>'[1]2 zpf inv'!D13</f>
        <v>8.3808487614071003E-3</v>
      </c>
      <c r="E16" s="43">
        <f>'[1]2 zpf inv'!E13/10^6</f>
        <v>1229.1517960000001</v>
      </c>
      <c r="F16" s="45">
        <f>'[1]2 zpf inv'!F13</f>
        <v>1.4442924084923628E-2</v>
      </c>
      <c r="G16" s="43">
        <f>'[1]2 zpf inv'!G13/10^6</f>
        <v>0</v>
      </c>
      <c r="H16" s="45">
        <f>'[1]2 zpf inv'!H13</f>
        <v>0</v>
      </c>
      <c r="J16" s="46"/>
      <c r="K16" s="47"/>
      <c r="L16" s="46"/>
      <c r="M16" s="47"/>
      <c r="N16" s="46"/>
    </row>
    <row r="17" spans="2:14" ht="21.75" customHeight="1" x14ac:dyDescent="0.2">
      <c r="B17" s="36" t="s">
        <v>148</v>
      </c>
      <c r="C17" s="43">
        <f>'[1]2 zpf inv'!C14/10^6</f>
        <v>15076.478883360001</v>
      </c>
      <c r="D17" s="45">
        <f>'[1]2 zpf inv'!D14</f>
        <v>0.19937899151941377</v>
      </c>
      <c r="E17" s="43">
        <f>'[1]2 zpf inv'!E14/10^6</f>
        <v>26100.684232930002</v>
      </c>
      <c r="F17" s="45">
        <f>'[1]2 zpf inv'!F14</f>
        <v>0.30669133150806632</v>
      </c>
      <c r="G17" s="43">
        <f>'[1]2 zpf inv'!G14/10^6</f>
        <v>4298.4273778799998</v>
      </c>
      <c r="H17" s="45">
        <f>'[1]2 zpf inv'!H14</f>
        <v>0.28824773784441104</v>
      </c>
      <c r="J17" s="46"/>
      <c r="K17" s="47"/>
      <c r="L17" s="46"/>
      <c r="M17" s="47"/>
      <c r="N17" s="46"/>
    </row>
    <row r="18" spans="2:14" ht="33.75" x14ac:dyDescent="0.2">
      <c r="B18" s="36" t="s">
        <v>158</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149</v>
      </c>
      <c r="C19" s="66">
        <f>'[1]2 zpf inv'!C16/10^6</f>
        <v>74443.10382905</v>
      </c>
      <c r="D19" s="67">
        <f>'[1]2 zpf inv'!D16</f>
        <v>0.98447330320560678</v>
      </c>
      <c r="E19" s="66">
        <f>'[1]2 zpf inv'!E16/10^6</f>
        <v>83953.980168429989</v>
      </c>
      <c r="F19" s="67">
        <f>'[1]2 zpf inv'!F16</f>
        <v>0.98648593781969163</v>
      </c>
      <c r="G19" s="66">
        <f>'[1]2 zpf inv'!G16/10^6</f>
        <v>14703.36419914</v>
      </c>
      <c r="H19" s="67">
        <f>'[1]2 zpf inv'!H16</f>
        <v>0.98599117689290972</v>
      </c>
      <c r="J19" s="46"/>
      <c r="K19" s="47"/>
      <c r="L19" s="46"/>
      <c r="M19" s="47"/>
      <c r="N19" s="46"/>
    </row>
    <row r="20" spans="2:14" x14ac:dyDescent="0.2">
      <c r="B20" s="34" t="s">
        <v>150</v>
      </c>
      <c r="C20" s="43">
        <f>'[1]2 zpf inv'!C17/10^6</f>
        <v>137.35465808000001</v>
      </c>
      <c r="D20" s="45">
        <f>'[1]2 zpf inv'!D17</f>
        <v>1.8164475551854474E-3</v>
      </c>
      <c r="E20" s="43">
        <f>'[1]2 zpf inv'!E17/10^6</f>
        <v>463.43129883999995</v>
      </c>
      <c r="F20" s="45">
        <f>'[1]2 zpf inv'!F17</f>
        <v>5.445464986103047E-3</v>
      </c>
      <c r="G20" s="43">
        <f>'[1]2 zpf inv'!G17/10^6</f>
        <v>27.556888359999999</v>
      </c>
      <c r="H20" s="45">
        <f>'[1]2 zpf inv'!H17</f>
        <v>1.8479341474226796E-3</v>
      </c>
      <c r="J20" s="46"/>
      <c r="K20" s="47"/>
      <c r="L20" s="46"/>
      <c r="M20" s="47"/>
      <c r="N20" s="46"/>
    </row>
    <row r="21" spans="2:14" ht="11.25" customHeight="1" x14ac:dyDescent="0.2">
      <c r="B21" s="39" t="s">
        <v>151</v>
      </c>
      <c r="C21" s="43">
        <f>'[1]2 zpf inv'!C18/10^6</f>
        <v>386.95022111000003</v>
      </c>
      <c r="D21" s="45">
        <f>'[1]2 zpf inv'!D18</f>
        <v>5.1172256764990794E-3</v>
      </c>
      <c r="E21" s="43">
        <f>'[1]2 zpf inv'!E18/10^6</f>
        <v>5.9695302000000003</v>
      </c>
      <c r="F21" s="45">
        <f>'[1]2 zpf inv'!F18</f>
        <v>7.0143876274545163E-5</v>
      </c>
      <c r="G21" s="43">
        <f>'[1]2 zpf inv'!G18/10^6</f>
        <v>0.5619289300000001</v>
      </c>
      <c r="H21" s="45">
        <f>'[1]2 zpf inv'!H18</f>
        <v>3.768232627015254E-5</v>
      </c>
      <c r="J21" s="46"/>
      <c r="K21" s="47"/>
      <c r="L21" s="46"/>
      <c r="M21" s="47"/>
      <c r="N21" s="46"/>
    </row>
    <row r="22" spans="2:14" x14ac:dyDescent="0.2">
      <c r="B22" s="39" t="s">
        <v>152</v>
      </c>
      <c r="C22" s="43">
        <f>'[1]2 zpf inv'!C19/10^6</f>
        <v>649.78028677999998</v>
      </c>
      <c r="D22" s="45">
        <f>'[1]2 zpf inv'!D19</f>
        <v>8.5930235627086488E-3</v>
      </c>
      <c r="E22" s="43">
        <f>'[1]2 zpf inv'!E19/10^6</f>
        <v>680.70102724000003</v>
      </c>
      <c r="F22" s="45">
        <f>'[1]2 zpf inv'!F19</f>
        <v>7.9984533179308405E-3</v>
      </c>
      <c r="G22" s="43">
        <f>'[1]2 zpf inv'!G19/10^6</f>
        <v>180.78450047999999</v>
      </c>
      <c r="H22" s="45">
        <f>'[1]2 zpf inv'!H19</f>
        <v>1.2123206633397407E-2</v>
      </c>
      <c r="J22" s="46"/>
      <c r="K22" s="47"/>
      <c r="L22" s="46"/>
      <c r="M22" s="47"/>
      <c r="N22" s="46"/>
    </row>
    <row r="23" spans="2:14" x14ac:dyDescent="0.2">
      <c r="B23" s="38" t="s">
        <v>153</v>
      </c>
      <c r="C23" s="42">
        <f>'[1]2 zpf inv'!C20/10^6</f>
        <v>75617.188995019998</v>
      </c>
      <c r="D23" s="44">
        <f>'[1]2 zpf inv'!D20</f>
        <v>0.99999999999999989</v>
      </c>
      <c r="E23" s="42">
        <f>'[1]2 zpf inv'!E20/10^6</f>
        <v>85104.082024709991</v>
      </c>
      <c r="F23" s="44">
        <f>'[1]2 zpf inv'!F20</f>
        <v>1.0000000000000002</v>
      </c>
      <c r="G23" s="42">
        <f>'[1]2 zpf inv'!G20/10^6</f>
        <v>14912.26751691</v>
      </c>
      <c r="H23" s="44">
        <f>'[1]2 zpf inv'!H20</f>
        <v>0.99999999999999989</v>
      </c>
      <c r="J23" s="46"/>
      <c r="K23" s="47"/>
      <c r="L23" s="46"/>
      <c r="M23" s="47"/>
      <c r="N23" s="46"/>
    </row>
    <row r="24" spans="2:14" x14ac:dyDescent="0.2">
      <c r="B24" s="37" t="s">
        <v>154</v>
      </c>
      <c r="C24" s="43">
        <f>'[1]2 zpf inv'!C21/10^6</f>
        <v>94.184092030000002</v>
      </c>
      <c r="D24" s="45">
        <f>'[1]2 zpf inv'!D21</f>
        <v>1.2455381280597824E-3</v>
      </c>
      <c r="E24" s="43">
        <f>'[1]2 zpf inv'!E21/10^6</f>
        <v>36.927112049999998</v>
      </c>
      <c r="F24" s="45">
        <f>'[1]2 zpf inv'!F21</f>
        <v>4.3390529774210127E-4</v>
      </c>
      <c r="G24" s="43">
        <f>'[1]2 zpf inv'!G21/10^6</f>
        <v>8.2277013600000011</v>
      </c>
      <c r="H24" s="45">
        <f>'[1]2 zpf inv'!H21</f>
        <v>5.5174046137987192E-4</v>
      </c>
      <c r="J24" s="46"/>
      <c r="K24" s="47"/>
      <c r="L24" s="46"/>
      <c r="M24" s="47"/>
      <c r="N24" s="46"/>
    </row>
    <row r="25" spans="2:14" x14ac:dyDescent="0.2">
      <c r="B25" s="48" t="s">
        <v>155</v>
      </c>
      <c r="C25" s="49">
        <f>'[1]2 zpf inv'!C22/10^6</f>
        <v>75523.004914147401</v>
      </c>
      <c r="D25" s="50">
        <f>'[1]2 zpf inv'!D22</f>
        <v>0.99875446201949125</v>
      </c>
      <c r="E25" s="49">
        <f>'[1]2 zpf inv'!E22/10^6</f>
        <v>85067.154897594199</v>
      </c>
      <c r="F25" s="50">
        <f>'[1]2 zpf inv'!F22</f>
        <v>0.99956609452522993</v>
      </c>
      <c r="G25" s="49">
        <f>'[1]2 zpf inv'!G22/10^6</f>
        <v>14904.0397945243</v>
      </c>
      <c r="H25" s="50">
        <f>'[1]2 zpf inv'!H22</f>
        <v>0.99944825812866012</v>
      </c>
      <c r="J25" s="46"/>
      <c r="K25" s="47"/>
      <c r="L25" s="46"/>
      <c r="M25" s="47"/>
      <c r="N25" s="46"/>
    </row>
    <row r="26" spans="2:14" x14ac:dyDescent="0.2">
      <c r="B26" s="5"/>
      <c r="J26" s="47"/>
      <c r="K26" s="47"/>
      <c r="L26" s="47"/>
      <c r="M26" s="47"/>
      <c r="N26" s="46"/>
    </row>
    <row r="27" spans="2:14" x14ac:dyDescent="0.2">
      <c r="B27" s="6" t="s">
        <v>24</v>
      </c>
      <c r="E27" s="24"/>
      <c r="F27" s="24"/>
      <c r="G27" s="24"/>
      <c r="H27" s="24"/>
      <c r="I27" s="24"/>
      <c r="J27" s="24"/>
      <c r="K27" s="24"/>
    </row>
    <row r="28" spans="2:14" x14ac:dyDescent="0.2">
      <c r="B28" s="32" t="s">
        <v>156</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ht="24" customHeight="1" x14ac:dyDescent="0.2"/>
    <row r="54" spans="2:2" x14ac:dyDescent="0.2">
      <c r="B54" s="25" t="s">
        <v>162</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pageSetUpPr fitToPage="1"/>
  </sheetPr>
  <dimension ref="B1:G62"/>
  <sheetViews>
    <sheetView showGridLines="0" zoomScaleNormal="100" workbookViewId="0">
      <selection activeCell="M47" sqref="M47"/>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163</v>
      </c>
      <c r="C2" s="128"/>
      <c r="D2" s="128"/>
      <c r="E2" s="128"/>
      <c r="F2" s="128"/>
      <c r="G2" s="26"/>
    </row>
    <row r="3" spans="2:7" ht="6" customHeight="1" x14ac:dyDescent="0.2"/>
    <row r="4" spans="2:7" x14ac:dyDescent="0.2">
      <c r="B4" s="11" t="s">
        <v>28</v>
      </c>
    </row>
    <row r="5" spans="2:7" x14ac:dyDescent="0.2">
      <c r="B5" s="55" t="s">
        <v>164</v>
      </c>
    </row>
    <row r="6" spans="2:7" ht="0.75" customHeight="1" x14ac:dyDescent="0.2">
      <c r="B6" s="21"/>
    </row>
    <row r="7" spans="2:7" ht="25.5" customHeight="1" x14ac:dyDescent="0.2">
      <c r="B7" s="129" t="s">
        <v>165</v>
      </c>
      <c r="C7" s="129" t="s">
        <v>166</v>
      </c>
      <c r="D7" s="129" t="s">
        <v>203</v>
      </c>
      <c r="E7" s="129" t="s">
        <v>126</v>
      </c>
    </row>
    <row r="8" spans="2:7" ht="25.5" customHeight="1" x14ac:dyDescent="0.2">
      <c r="B8" s="129"/>
      <c r="C8" s="129"/>
      <c r="D8" s="129"/>
      <c r="E8" s="129"/>
    </row>
    <row r="9" spans="2:7" x14ac:dyDescent="0.2">
      <c r="B9" s="87">
        <f>'[1]3 dpf'!B5</f>
        <v>45838</v>
      </c>
      <c r="C9" s="76"/>
      <c r="D9" s="76"/>
      <c r="E9" s="76"/>
    </row>
    <row r="10" spans="2:7" x14ac:dyDescent="0.2">
      <c r="B10" s="14" t="s">
        <v>49</v>
      </c>
      <c r="C10" s="15">
        <f>'[1]3 dpf'!C6</f>
        <v>10999</v>
      </c>
      <c r="D10" s="15">
        <f>'[1]3 dpf'!D6</f>
        <v>4712</v>
      </c>
      <c r="E10" s="15">
        <f>'[1]3 dpf'!E6</f>
        <v>15711</v>
      </c>
    </row>
    <row r="11" spans="2:7" x14ac:dyDescent="0.2">
      <c r="B11" s="14" t="s">
        <v>50</v>
      </c>
      <c r="C11" s="15">
        <f>'[1]3 dpf'!C7</f>
        <v>6375</v>
      </c>
      <c r="D11" s="15">
        <f>'[1]3 dpf'!D7</f>
        <v>11430</v>
      </c>
      <c r="E11" s="15">
        <f>'[1]3 dpf'!E7</f>
        <v>17805</v>
      </c>
    </row>
    <row r="12" spans="2:7" x14ac:dyDescent="0.2">
      <c r="B12" s="14" t="s">
        <v>55</v>
      </c>
      <c r="C12" s="15">
        <f>'[1]3 dpf'!C8</f>
        <v>151</v>
      </c>
      <c r="D12" s="15">
        <f>'[1]3 dpf'!D8</f>
        <v>58</v>
      </c>
      <c r="E12" s="15">
        <f>'[1]3 dpf'!E8</f>
        <v>209</v>
      </c>
    </row>
    <row r="13" spans="2:7" x14ac:dyDescent="0.2">
      <c r="B13" s="14" t="s">
        <v>69</v>
      </c>
      <c r="C13" s="15">
        <f>'[1]3 dpf'!C9</f>
        <v>379</v>
      </c>
      <c r="D13" s="15">
        <f>'[1]3 dpf'!D9</f>
        <v>358</v>
      </c>
      <c r="E13" s="15">
        <f>'[1]3 dpf'!E9</f>
        <v>737</v>
      </c>
    </row>
    <row r="14" spans="2:7" x14ac:dyDescent="0.2">
      <c r="B14" s="16" t="s">
        <v>129</v>
      </c>
      <c r="C14" s="17">
        <f>'[1]3 dpf'!C10</f>
        <v>17904</v>
      </c>
      <c r="D14" s="17">
        <f>'[1]3 dpf'!D10</f>
        <v>16558</v>
      </c>
      <c r="E14" s="17">
        <f>'[1]3 dpf'!E10</f>
        <v>34462</v>
      </c>
    </row>
    <row r="15" spans="2:7" x14ac:dyDescent="0.2">
      <c r="B15" s="18">
        <f>'[1]3 dpf'!$B$11</f>
        <v>45869</v>
      </c>
      <c r="C15" s="19"/>
      <c r="D15" s="19"/>
      <c r="E15" s="19"/>
    </row>
    <row r="16" spans="2:7" x14ac:dyDescent="0.2">
      <c r="B16" s="72" t="s">
        <v>49</v>
      </c>
      <c r="C16" s="20">
        <f>'[1]3 dpf'!C12</f>
        <v>11073</v>
      </c>
      <c r="D16" s="20">
        <f>'[1]3 dpf'!D12</f>
        <v>4702</v>
      </c>
      <c r="E16" s="20">
        <f>'[1]3 dpf'!E12</f>
        <v>15775</v>
      </c>
    </row>
    <row r="17" spans="2:7" x14ac:dyDescent="0.2">
      <c r="B17" s="72" t="s">
        <v>51</v>
      </c>
      <c r="C17" s="20">
        <f>'[1]3 dpf'!C13</f>
        <v>6433</v>
      </c>
      <c r="D17" s="20">
        <f>'[1]3 dpf'!D13</f>
        <v>11391</v>
      </c>
      <c r="E17" s="20">
        <f>'[1]3 dpf'!E13</f>
        <v>17824</v>
      </c>
    </row>
    <row r="18" spans="2:7" x14ac:dyDescent="0.2">
      <c r="B18" s="72" t="s">
        <v>55</v>
      </c>
      <c r="C18" s="20">
        <f>'[1]3 dpf'!C14</f>
        <v>152</v>
      </c>
      <c r="D18" s="20">
        <f>'[1]3 dpf'!D14</f>
        <v>57</v>
      </c>
      <c r="E18" s="20">
        <f>'[1]3 dpf'!E14</f>
        <v>209</v>
      </c>
    </row>
    <row r="19" spans="2:7" x14ac:dyDescent="0.2">
      <c r="B19" s="72" t="s">
        <v>69</v>
      </c>
      <c r="C19" s="20">
        <f>'[1]3 dpf'!C15</f>
        <v>391</v>
      </c>
      <c r="D19" s="20">
        <f>'[1]3 dpf'!D15</f>
        <v>359</v>
      </c>
      <c r="E19" s="20">
        <f>'[1]3 dpf'!E15</f>
        <v>750</v>
      </c>
    </row>
    <row r="20" spans="2:7" x14ac:dyDescent="0.2">
      <c r="B20" s="16" t="s">
        <v>129</v>
      </c>
      <c r="C20" s="17">
        <f>'[1]3 dpf'!C16</f>
        <v>18049</v>
      </c>
      <c r="D20" s="17">
        <f>'[1]3 dpf'!D16</f>
        <v>16509</v>
      </c>
      <c r="E20" s="17">
        <f>'[1]3 dpf'!E16</f>
        <v>34558</v>
      </c>
    </row>
    <row r="21" spans="2:7" ht="3.75" customHeight="1" x14ac:dyDescent="0.2">
      <c r="B21" s="23"/>
      <c r="C21" s="24"/>
      <c r="D21" s="24"/>
      <c r="E21" s="24"/>
      <c r="F21" s="24"/>
      <c r="G21" s="24"/>
    </row>
    <row r="22" spans="2:7" x14ac:dyDescent="0.2">
      <c r="B22" s="11" t="s">
        <v>29</v>
      </c>
      <c r="C22" s="58"/>
      <c r="D22" s="58"/>
      <c r="E22" s="58"/>
      <c r="F22" s="58"/>
      <c r="G22" s="58"/>
    </row>
    <row r="23" spans="2:7" x14ac:dyDescent="0.2">
      <c r="B23" s="55" t="s">
        <v>167</v>
      </c>
      <c r="C23" s="58"/>
      <c r="D23" s="58"/>
      <c r="E23" s="58"/>
      <c r="F23" s="58"/>
      <c r="G23" s="58"/>
    </row>
    <row r="24" spans="2:7" ht="17.25" customHeight="1" x14ac:dyDescent="0.2">
      <c r="B24" s="129" t="s">
        <v>168</v>
      </c>
      <c r="C24" s="129" t="s">
        <v>169</v>
      </c>
      <c r="D24" s="28"/>
      <c r="E24" s="28"/>
      <c r="F24" s="28"/>
      <c r="G24" s="28"/>
    </row>
    <row r="25" spans="2:7" ht="15" customHeight="1" x14ac:dyDescent="0.2">
      <c r="B25" s="130"/>
      <c r="C25" s="130"/>
      <c r="D25" s="59"/>
      <c r="E25" s="59"/>
      <c r="F25" s="59"/>
      <c r="G25" s="59"/>
    </row>
    <row r="26" spans="2:7" x14ac:dyDescent="0.2">
      <c r="B26" s="12">
        <f>'[1]3 dpf'!$B$38</f>
        <v>45838</v>
      </c>
      <c r="C26" s="13"/>
      <c r="D26" s="59"/>
      <c r="E26" s="59"/>
      <c r="F26" s="59"/>
      <c r="G26" s="59"/>
    </row>
    <row r="27" spans="2:7" x14ac:dyDescent="0.2">
      <c r="B27" s="14" t="s">
        <v>49</v>
      </c>
      <c r="C27" s="15">
        <f>'[1]3 dpf'!C39</f>
        <v>1256</v>
      </c>
      <c r="D27" s="59"/>
      <c r="E27" s="59"/>
      <c r="F27" s="59"/>
      <c r="G27" s="59"/>
    </row>
    <row r="28" spans="2:7" x14ac:dyDescent="0.2">
      <c r="B28" s="14" t="s">
        <v>50</v>
      </c>
      <c r="C28" s="15">
        <f>'[1]3 dpf'!C40</f>
        <v>2835</v>
      </c>
      <c r="D28" s="28"/>
      <c r="E28" s="28"/>
      <c r="F28" s="28"/>
      <c r="G28" s="28"/>
    </row>
    <row r="29" spans="2:7" x14ac:dyDescent="0.2">
      <c r="B29" s="14" t="s">
        <v>55</v>
      </c>
      <c r="C29" s="15">
        <f>'[1]3 dpf'!C41</f>
        <v>5</v>
      </c>
      <c r="D29" s="28"/>
      <c r="E29" s="28"/>
      <c r="F29" s="28"/>
      <c r="G29" s="28"/>
    </row>
    <row r="30" spans="2:7" x14ac:dyDescent="0.2">
      <c r="B30" s="14" t="s">
        <v>70</v>
      </c>
      <c r="C30" s="15">
        <f>'[1]3 dpf'!C42</f>
        <v>159</v>
      </c>
      <c r="D30" s="28"/>
      <c r="E30" s="28"/>
      <c r="F30" s="28"/>
      <c r="G30" s="28"/>
    </row>
    <row r="31" spans="2:7" x14ac:dyDescent="0.2">
      <c r="B31" s="16" t="s">
        <v>129</v>
      </c>
      <c r="C31" s="17">
        <f>'[1]3 dpf'!C43</f>
        <v>4255</v>
      </c>
      <c r="D31" s="58"/>
      <c r="E31" s="58"/>
      <c r="F31" s="58"/>
      <c r="G31" s="58"/>
    </row>
    <row r="32" spans="2:7" x14ac:dyDescent="0.2">
      <c r="B32" s="12">
        <f>'[1]3 dpf'!$B$44</f>
        <v>45869</v>
      </c>
      <c r="C32" s="15"/>
      <c r="D32" s="58"/>
      <c r="E32" s="58"/>
      <c r="F32" s="58"/>
      <c r="G32" s="58"/>
    </row>
    <row r="33" spans="2:7" x14ac:dyDescent="0.2">
      <c r="B33" s="14" t="s">
        <v>49</v>
      </c>
      <c r="C33" s="15">
        <f>'[1]3 dpf'!C45</f>
        <v>1255</v>
      </c>
      <c r="D33" s="29"/>
      <c r="E33" s="29"/>
      <c r="F33" s="29"/>
      <c r="G33" s="29"/>
    </row>
    <row r="34" spans="2:7" x14ac:dyDescent="0.2">
      <c r="B34" s="14" t="s">
        <v>51</v>
      </c>
      <c r="C34" s="15">
        <f>'[1]3 dpf'!C46</f>
        <v>2834</v>
      </c>
      <c r="D34" s="59"/>
      <c r="E34" s="59"/>
      <c r="F34" s="59"/>
      <c r="G34" s="59"/>
    </row>
    <row r="35" spans="2:7" x14ac:dyDescent="0.2">
      <c r="B35" s="14" t="s">
        <v>55</v>
      </c>
      <c r="C35" s="15">
        <f>'[1]3 dpf'!C47</f>
        <v>5</v>
      </c>
      <c r="D35" s="59"/>
      <c r="E35" s="59"/>
      <c r="F35" s="59"/>
      <c r="G35" s="59"/>
    </row>
    <row r="36" spans="2:7" x14ac:dyDescent="0.2">
      <c r="B36" s="14" t="s">
        <v>70</v>
      </c>
      <c r="C36" s="15">
        <f>'[1]3 dpf'!C48</f>
        <v>159</v>
      </c>
      <c r="D36" s="59"/>
      <c r="E36" s="59"/>
      <c r="F36" s="59"/>
      <c r="G36" s="59"/>
    </row>
    <row r="37" spans="2:7" x14ac:dyDescent="0.2">
      <c r="B37" s="16" t="s">
        <v>129</v>
      </c>
      <c r="C37" s="17">
        <f>'[1]3 dpf'!C49</f>
        <v>4253</v>
      </c>
      <c r="D37" s="24"/>
      <c r="E37" s="24"/>
      <c r="F37" s="24"/>
      <c r="G37" s="24"/>
    </row>
    <row r="38" spans="2:7" ht="3.75" customHeight="1" x14ac:dyDescent="0.2">
      <c r="B38" s="23"/>
      <c r="C38" s="24"/>
      <c r="D38" s="24"/>
      <c r="E38" s="24"/>
      <c r="F38" s="24"/>
      <c r="G38" s="24"/>
    </row>
    <row r="39" spans="2:7" x14ac:dyDescent="0.2">
      <c r="B39" s="11" t="s">
        <v>30</v>
      </c>
    </row>
    <row r="40" spans="2:7" x14ac:dyDescent="0.2">
      <c r="B40" s="55" t="s">
        <v>170</v>
      </c>
    </row>
    <row r="61" spans="2:2" ht="5.25" customHeight="1" x14ac:dyDescent="0.2"/>
    <row r="62" spans="2:2" x14ac:dyDescent="0.2">
      <c r="B62" s="25" t="s">
        <v>162</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zoomScaleNormal="100" workbookViewId="0">
      <selection activeCell="O31" sqref="O31"/>
    </sheetView>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171</v>
      </c>
      <c r="C2" s="128"/>
      <c r="D2" s="128"/>
      <c r="E2" s="128"/>
      <c r="F2" s="128"/>
      <c r="G2" s="128"/>
      <c r="H2" s="128"/>
      <c r="I2" s="128"/>
      <c r="J2" s="128"/>
    </row>
    <row r="4" spans="2:10" x14ac:dyDescent="0.2">
      <c r="B4" s="6" t="s">
        <v>45</v>
      </c>
    </row>
    <row r="5" spans="2:10" x14ac:dyDescent="0.2">
      <c r="B5" s="32" t="s">
        <v>172</v>
      </c>
    </row>
    <row r="6" spans="2:10" ht="35.25" customHeight="1" x14ac:dyDescent="0.2">
      <c r="B6" s="133" t="s">
        <v>135</v>
      </c>
      <c r="C6" s="134" t="s">
        <v>173</v>
      </c>
      <c r="D6" s="134"/>
      <c r="E6" s="134"/>
      <c r="F6" s="134"/>
      <c r="G6" s="133" t="s">
        <v>174</v>
      </c>
      <c r="H6" s="133"/>
      <c r="I6" s="133"/>
      <c r="J6" s="133"/>
    </row>
    <row r="7" spans="2:10" ht="33.75" customHeight="1" x14ac:dyDescent="0.2">
      <c r="B7" s="134"/>
      <c r="C7" s="88" t="s">
        <v>52</v>
      </c>
      <c r="D7" s="79" t="s">
        <v>53</v>
      </c>
      <c r="E7" s="88" t="s">
        <v>59</v>
      </c>
      <c r="F7" s="98" t="s">
        <v>69</v>
      </c>
      <c r="G7" s="82" t="s">
        <v>52</v>
      </c>
      <c r="H7" s="79" t="s">
        <v>53</v>
      </c>
      <c r="I7" s="79" t="s">
        <v>58</v>
      </c>
      <c r="J7" s="79" t="s">
        <v>72</v>
      </c>
    </row>
    <row r="8" spans="2:10" x14ac:dyDescent="0.2">
      <c r="B8" s="73">
        <f>'[1]3 dpf'!B55</f>
        <v>45838</v>
      </c>
      <c r="C8" s="7">
        <f>'[1]3 dpf'!C55</f>
        <v>2200.1494787140241</v>
      </c>
      <c r="D8" s="7">
        <f>'[1]3 dpf'!D55</f>
        <v>2134.592667914349</v>
      </c>
      <c r="E8" s="80">
        <f>'[1]3 dpf'!E55</f>
        <v>22.949140047527997</v>
      </c>
      <c r="F8" s="92">
        <f>'[1]3 dpf'!F55</f>
        <v>213.00289279664599</v>
      </c>
      <c r="G8" s="99">
        <f>'[1]3 dpf'!G55</f>
        <v>246.104713</v>
      </c>
      <c r="H8" s="93">
        <f>'[1]3 dpf'!H55</f>
        <v>236.180587</v>
      </c>
      <c r="I8" s="93">
        <f>'[1]3 dpf'!I55</f>
        <v>119.6101</v>
      </c>
      <c r="J8" s="93">
        <f>'[1]3 dpf'!J55</f>
        <v>123.878798</v>
      </c>
    </row>
    <row r="9" spans="2:10" x14ac:dyDescent="0.2">
      <c r="B9" s="73">
        <f>'[1]3 dpf'!B56</f>
        <v>45848</v>
      </c>
      <c r="C9" s="7">
        <f>'[1]3 dpf'!C56</f>
        <v>2224.0810976416169</v>
      </c>
      <c r="D9" s="7">
        <f>'[1]3 dpf'!D56</f>
        <v>2143.19458471388</v>
      </c>
      <c r="E9" s="7">
        <f>'[1]3 dpf'!E56</f>
        <v>23.195363561368001</v>
      </c>
      <c r="F9" s="101">
        <f>'[1]3 dpf'!F56</f>
        <v>215.29736079601801</v>
      </c>
      <c r="G9" s="100">
        <f>'[1]3 dpf'!G56</f>
        <v>248.05039400000001</v>
      </c>
      <c r="H9" s="93">
        <f>'[1]3 dpf'!H56</f>
        <v>237.08158700000001</v>
      </c>
      <c r="I9" s="93">
        <f>'[1]3 dpf'!I56</f>
        <v>120.09381500000001</v>
      </c>
      <c r="J9" s="93">
        <f>'[1]3 dpf'!J56</f>
        <v>124.64587400000001</v>
      </c>
    </row>
    <row r="10" spans="2:10" x14ac:dyDescent="0.2">
      <c r="B10" s="73">
        <f>'[1]3 dpf'!B57</f>
        <v>45858</v>
      </c>
      <c r="C10" s="7">
        <f>'[1]3 dpf'!C57</f>
        <v>2227.0806925304601</v>
      </c>
      <c r="D10" s="7">
        <f>'[1]3 dpf'!D57</f>
        <v>2149.5063407177558</v>
      </c>
      <c r="E10" s="7">
        <f>'[1]3 dpf'!E57</f>
        <v>23.483439705136998</v>
      </c>
      <c r="F10" s="101">
        <f>'[1]3 dpf'!F57</f>
        <v>215.40538933950401</v>
      </c>
      <c r="G10" s="100">
        <f>'[1]3 dpf'!G57</f>
        <v>248.07425499999999</v>
      </c>
      <c r="H10" s="93">
        <f>'[1]3 dpf'!H57</f>
        <v>237.352283</v>
      </c>
      <c r="I10" s="93">
        <f>'[1]3 dpf'!I57</f>
        <v>120.25895199999999</v>
      </c>
      <c r="J10" s="93">
        <f>'[1]3 dpf'!J57</f>
        <v>124.59114599999999</v>
      </c>
    </row>
    <row r="11" spans="2:10" x14ac:dyDescent="0.2">
      <c r="B11" s="73">
        <f>'[1]3 dpf'!B58</f>
        <v>45869</v>
      </c>
      <c r="C11" s="7">
        <f>'[1]3 dpf'!C58</f>
        <v>2244.1380304829022</v>
      </c>
      <c r="D11" s="7">
        <f>'[1]3 dpf'!D58</f>
        <v>2169.1747625556177</v>
      </c>
      <c r="E11" s="7">
        <f>'[1]3 dpf'!E58</f>
        <v>23.905342375798</v>
      </c>
      <c r="F11" s="101">
        <f>'[1]3 dpf'!F58</f>
        <v>222.114254029081</v>
      </c>
      <c r="G11" s="100">
        <f>'[1]3 dpf'!G58</f>
        <v>249.12755000000001</v>
      </c>
      <c r="H11" s="93">
        <f>'[1]3 dpf'!H58</f>
        <v>238.461895</v>
      </c>
      <c r="I11" s="93">
        <f>'[1]3 dpf'!I58</f>
        <v>120.81761</v>
      </c>
      <c r="J11" s="93">
        <f>'[1]3 dpf'!J58</f>
        <v>125.803669</v>
      </c>
    </row>
    <row r="12" spans="2:10" ht="6.75" customHeight="1" x14ac:dyDescent="0.2">
      <c r="B12" s="5"/>
    </row>
    <row r="13" spans="2:10" ht="12.75" x14ac:dyDescent="0.2">
      <c r="B13" s="2" t="s">
        <v>31</v>
      </c>
    </row>
    <row r="14" spans="2:10" ht="12.75" x14ac:dyDescent="0.2">
      <c r="B14" s="33" t="s">
        <v>84</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32</v>
      </c>
      <c r="C35" s="6"/>
      <c r="D35" s="6"/>
      <c r="E35" s="6"/>
      <c r="F35" s="6"/>
      <c r="G35" s="6"/>
      <c r="H35" s="6"/>
    </row>
    <row r="36" spans="2:8" x14ac:dyDescent="0.2">
      <c r="B36" s="32" t="s">
        <v>117</v>
      </c>
      <c r="C36" s="6"/>
      <c r="D36" s="6"/>
      <c r="E36" s="6"/>
      <c r="F36" s="6"/>
      <c r="G36" s="6"/>
      <c r="H36" s="6"/>
    </row>
    <row r="38" spans="2:8" x14ac:dyDescent="0.2">
      <c r="C38" s="6"/>
      <c r="D38" s="6"/>
      <c r="E38" s="6"/>
      <c r="F38" s="6"/>
    </row>
    <row r="39" spans="2:8" x14ac:dyDescent="0.2">
      <c r="C39" s="6"/>
      <c r="D39" s="6"/>
      <c r="E39" s="6"/>
      <c r="F39" s="6"/>
    </row>
    <row r="58" spans="2:2" x14ac:dyDescent="0.2">
      <c r="B58" s="25" t="s">
        <v>139</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pageSetUpPr fitToPage="1"/>
  </sheetPr>
  <dimension ref="B1:N53"/>
  <sheetViews>
    <sheetView showGridLines="0" zoomScaleNormal="100" workbookViewId="0">
      <selection activeCell="N32" sqref="N32"/>
    </sheetView>
  </sheetViews>
  <sheetFormatPr defaultColWidth="9.140625" defaultRowHeight="12" x14ac:dyDescent="0.2"/>
  <cols>
    <col min="1" max="1" width="1.28515625" style="11" customWidth="1"/>
    <col min="2" max="2" width="35" style="11" customWidth="1"/>
    <col min="3" max="3" width="6.42578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171</v>
      </c>
      <c r="C2" s="128"/>
      <c r="D2" s="128"/>
      <c r="E2" s="128"/>
      <c r="F2" s="128"/>
      <c r="G2" s="128"/>
      <c r="H2" s="128"/>
      <c r="I2" s="26"/>
      <c r="J2" s="26"/>
      <c r="K2" s="26"/>
    </row>
    <row r="3" spans="2:12" ht="9" customHeight="1" x14ac:dyDescent="0.2"/>
    <row r="4" spans="2:12" x14ac:dyDescent="0.2">
      <c r="B4" s="6" t="s">
        <v>33</v>
      </c>
      <c r="G4" s="137"/>
      <c r="H4" s="137"/>
      <c r="I4" s="139">
        <f>'[1]4 dpf inv'!$J$2</f>
        <v>45869</v>
      </c>
      <c r="J4" s="139"/>
    </row>
    <row r="5" spans="2:12" ht="12.75" customHeight="1" x14ac:dyDescent="0.2">
      <c r="B5" s="32" t="s">
        <v>177</v>
      </c>
      <c r="F5" s="138" t="s">
        <v>176</v>
      </c>
      <c r="G5" s="138"/>
      <c r="H5" s="138"/>
      <c r="I5" s="138"/>
      <c r="J5" s="138"/>
    </row>
    <row r="6" spans="2:12" ht="24.75" customHeight="1" x14ac:dyDescent="0.2">
      <c r="B6" s="89" t="s">
        <v>175</v>
      </c>
      <c r="C6" s="136" t="s">
        <v>54</v>
      </c>
      <c r="D6" s="136"/>
      <c r="E6" s="136" t="s">
        <v>53</v>
      </c>
      <c r="F6" s="136"/>
      <c r="G6" s="136" t="s">
        <v>58</v>
      </c>
      <c r="H6" s="136"/>
      <c r="I6" s="136" t="s">
        <v>71</v>
      </c>
      <c r="J6" s="136"/>
    </row>
    <row r="7" spans="2:12" ht="10.5" customHeight="1" x14ac:dyDescent="0.2">
      <c r="B7" s="35"/>
      <c r="C7" s="51" t="s">
        <v>25</v>
      </c>
      <c r="D7" s="52" t="s">
        <v>0</v>
      </c>
      <c r="E7" s="51" t="s">
        <v>25</v>
      </c>
      <c r="F7" s="52" t="s">
        <v>0</v>
      </c>
      <c r="G7" s="51" t="s">
        <v>25</v>
      </c>
      <c r="H7" s="52" t="s">
        <v>0</v>
      </c>
      <c r="I7" s="51" t="s">
        <v>25</v>
      </c>
      <c r="J7" s="52" t="s">
        <v>0</v>
      </c>
    </row>
    <row r="8" spans="2:12" ht="8.25" customHeight="1" x14ac:dyDescent="0.2">
      <c r="B8" s="35"/>
      <c r="C8" s="53" t="s">
        <v>143</v>
      </c>
      <c r="D8" s="54" t="s">
        <v>144</v>
      </c>
      <c r="E8" s="53" t="s">
        <v>143</v>
      </c>
      <c r="F8" s="54" t="s">
        <v>144</v>
      </c>
      <c r="G8" s="53" t="s">
        <v>143</v>
      </c>
      <c r="H8" s="54" t="s">
        <v>144</v>
      </c>
      <c r="I8" s="53" t="s">
        <v>143</v>
      </c>
      <c r="J8" s="54" t="s">
        <v>144</v>
      </c>
    </row>
    <row r="9" spans="2:12" x14ac:dyDescent="0.2">
      <c r="B9" s="102" t="s">
        <v>179</v>
      </c>
      <c r="C9" s="66">
        <f>'[1]4 dpf inv'!C5/10^6</f>
        <v>1563.45042354</v>
      </c>
      <c r="D9" s="67">
        <f>'[1]4 dpf inv'!D5</f>
        <v>0.69495892421394534</v>
      </c>
      <c r="E9" s="66">
        <f>'[1]4 dpf inv'!E5/10^6</f>
        <v>1386.01319659</v>
      </c>
      <c r="F9" s="67">
        <f>'[1]4 dpf inv'!F5</f>
        <v>0.6371628935369148</v>
      </c>
      <c r="G9" s="90">
        <f>'[1]4 dpf inv'!G5/10^6</f>
        <v>15.79900866</v>
      </c>
      <c r="H9" s="67">
        <f>'[1]4 dpf inv'!H5</f>
        <v>0.66041317334944516</v>
      </c>
      <c r="I9" s="90">
        <f>'[1]4 dpf inv'!I5/10^6</f>
        <v>123.59523926999999</v>
      </c>
      <c r="J9" s="67">
        <f>'[1]4 dpf inv'!J5</f>
        <v>0.55604490030424714</v>
      </c>
      <c r="K9" s="47"/>
      <c r="L9" s="46"/>
    </row>
    <row r="10" spans="2:12" ht="23.25" customHeight="1" x14ac:dyDescent="0.2">
      <c r="B10" s="103" t="s">
        <v>178</v>
      </c>
      <c r="C10" s="104">
        <f>'[1]4 dpf inv'!C6/10^6</f>
        <v>178.58837540000002</v>
      </c>
      <c r="D10" s="105">
        <f>'[1]4 dpf inv'!D6</f>
        <v>7.9383128096945962E-2</v>
      </c>
      <c r="E10" s="104">
        <f>'[1]4 dpf inv'!E6/10^6</f>
        <v>21.206310300000002</v>
      </c>
      <c r="F10" s="105">
        <f>'[1]4 dpf inv'!F6</f>
        <v>9.7487340418062861E-3</v>
      </c>
      <c r="G10" s="106">
        <f>'[1]4 dpf inv'!G6/10^6</f>
        <v>0</v>
      </c>
      <c r="H10" s="105">
        <f>'[1]4 dpf inv'!H6</f>
        <v>0</v>
      </c>
      <c r="I10" s="106">
        <f>'[1]4 dpf inv'!I6/10^6</f>
        <v>20.846405190000002</v>
      </c>
      <c r="J10" s="105">
        <f>'[1]4 dpf inv'!J6</f>
        <v>9.3786276591553794E-2</v>
      </c>
      <c r="K10" s="47"/>
    </row>
    <row r="11" spans="2:12" ht="21" customHeight="1" x14ac:dyDescent="0.2">
      <c r="B11" s="103" t="s">
        <v>180</v>
      </c>
      <c r="C11" s="104">
        <f>'[1]4 dpf inv'!C7/10^6</f>
        <v>1384.7574715799999</v>
      </c>
      <c r="D11" s="105">
        <f>'[1]4 dpf inv'!D7</f>
        <v>0.61552931148752765</v>
      </c>
      <c r="E11" s="104">
        <f>'[1]4 dpf inv'!E7/10^6</f>
        <v>1323.0343115200001</v>
      </c>
      <c r="F11" s="105">
        <f>'[1]4 dpf inv'!F7</f>
        <v>0.60821092631058815</v>
      </c>
      <c r="G11" s="106">
        <f>'[1]4 dpf inv'!G7/10^6</f>
        <v>14.715869960000001</v>
      </c>
      <c r="H11" s="105">
        <f>'[1]4 dpf inv'!H7</f>
        <v>0.61513697397273115</v>
      </c>
      <c r="I11" s="106">
        <f>'[1]4 dpf inv'!I7/10^6</f>
        <v>100.80221324999999</v>
      </c>
      <c r="J11" s="105">
        <f>'[1]4 dpf inv'!J7</f>
        <v>0.45350093537663255</v>
      </c>
      <c r="K11" s="47"/>
      <c r="L11" s="46"/>
    </row>
    <row r="12" spans="2:12" ht="21.75" customHeight="1" x14ac:dyDescent="0.2">
      <c r="B12" s="103" t="s">
        <v>181</v>
      </c>
      <c r="C12" s="104">
        <f>'[1]4 dpf inv'!C8/10^6</f>
        <v>0.10457656</v>
      </c>
      <c r="D12" s="105">
        <f>'[1]4 dpf inv'!D8</f>
        <v>4.6484629471678108E-5</v>
      </c>
      <c r="E12" s="104">
        <f>'[1]4 dpf inv'!E8/10^6</f>
        <v>41.772574770000006</v>
      </c>
      <c r="F12" s="105">
        <f>'[1]4 dpf inv'!F8</f>
        <v>1.920323318452043E-2</v>
      </c>
      <c r="G12" s="106">
        <f>'[1]4 dpf inv'!G8/10^6</f>
        <v>1.0831386999999999</v>
      </c>
      <c r="H12" s="105">
        <f>'[1]4 dpf inv'!H8</f>
        <v>4.52761993767141E-2</v>
      </c>
      <c r="I12" s="106">
        <f>'[1]4 dpf inv'!I8/10^6</f>
        <v>0</v>
      </c>
      <c r="J12" s="105">
        <f>'[1]4 dpf inv'!J8</f>
        <v>0</v>
      </c>
      <c r="K12" s="47"/>
      <c r="L12" s="46"/>
    </row>
    <row r="13" spans="2:12" ht="33.75" x14ac:dyDescent="0.2">
      <c r="B13" s="103" t="s">
        <v>182</v>
      </c>
      <c r="C13" s="104">
        <f>'[1]4 dpf inv'!C9/10^6</f>
        <v>0</v>
      </c>
      <c r="D13" s="105">
        <f>'[1]4 dpf inv'!D9</f>
        <v>0</v>
      </c>
      <c r="E13" s="104">
        <f>'[1]4 dpf inv'!E9/10^6</f>
        <v>0</v>
      </c>
      <c r="F13" s="105">
        <f>'[1]4 dpf inv'!F9</f>
        <v>0</v>
      </c>
      <c r="G13" s="106">
        <f>'[1]4 dpf inv'!G9/10^6</f>
        <v>0</v>
      </c>
      <c r="H13" s="105">
        <f>'[1]4 dpf inv'!H9</f>
        <v>0</v>
      </c>
      <c r="I13" s="106">
        <f>'[1]4 dpf inv'!I9/10^6</f>
        <v>1.9466208300000001</v>
      </c>
      <c r="J13" s="105">
        <f>'[1]4 dpf inv'!J9</f>
        <v>8.7576883360607847E-3</v>
      </c>
      <c r="K13" s="47"/>
      <c r="L13" s="46"/>
    </row>
    <row r="14" spans="2:12" x14ac:dyDescent="0.2">
      <c r="B14" s="102" t="s">
        <v>183</v>
      </c>
      <c r="C14" s="66">
        <f>'[1]4 dpf inv'!C10/10^6</f>
        <v>659.88462024</v>
      </c>
      <c r="D14" s="67">
        <f>'[1]4 dpf inv'!D10</f>
        <v>0.29332091307952207</v>
      </c>
      <c r="E14" s="66">
        <f>'[1]4 dpf inv'!E10/10^6</f>
        <v>728.19035751000001</v>
      </c>
      <c r="F14" s="67">
        <f>'[1]4 dpf inv'!F10</f>
        <v>0.33475574141593251</v>
      </c>
      <c r="G14" s="90">
        <f>'[1]4 dpf inv'!G10/10^6</f>
        <v>6.9300929099999999</v>
      </c>
      <c r="H14" s="67">
        <f>'[1]4 dpf inv'!H10</f>
        <v>0.28968429278015162</v>
      </c>
      <c r="I14" s="90">
        <f>'[1]4 dpf inv'!I10/10^6</f>
        <v>76.25679427</v>
      </c>
      <c r="J14" s="67">
        <f>'[1]4 dpf inv'!J10</f>
        <v>0.34307309745769332</v>
      </c>
      <c r="K14" s="47"/>
      <c r="L14" s="46"/>
    </row>
    <row r="15" spans="2:12" ht="21.75" customHeight="1" x14ac:dyDescent="0.2">
      <c r="B15" s="103" t="s">
        <v>184</v>
      </c>
      <c r="C15" s="104">
        <f>'[1]4 dpf inv'!C11/10^6</f>
        <v>198.01196313999998</v>
      </c>
      <c r="D15" s="105">
        <f>'[1]4 dpf inv'!D11</f>
        <v>8.8016977585823095E-2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185</v>
      </c>
      <c r="C16" s="104">
        <f>'[1]4 dpf inv'!C12/10^6</f>
        <v>41.330809020000004</v>
      </c>
      <c r="D16" s="105">
        <f>'[1]4 dpf inv'!D12</f>
        <v>1.8371682364187458E-2</v>
      </c>
      <c r="E16" s="104">
        <f>'[1]4 dpf inv'!E12/10^6</f>
        <v>87.043411059999997</v>
      </c>
      <c r="F16" s="105">
        <f>'[1]4 dpf inv'!F12</f>
        <v>4.0014649060169591E-2</v>
      </c>
      <c r="G16" s="106">
        <f>'[1]4 dpf inv'!G12/10^6</f>
        <v>0</v>
      </c>
      <c r="H16" s="105">
        <f>'[1]4 dpf inv'!H12</f>
        <v>0</v>
      </c>
      <c r="I16" s="106">
        <f>'[1]4 dpf inv'!I12/10^6</f>
        <v>12.11874276</v>
      </c>
      <c r="J16" s="105">
        <f>'[1]4 dpf inv'!J12</f>
        <v>5.4521235199652657E-2</v>
      </c>
      <c r="K16" s="47"/>
      <c r="L16" s="46"/>
    </row>
    <row r="17" spans="2:14" ht="21.75" customHeight="1" x14ac:dyDescent="0.2">
      <c r="B17" s="103" t="s">
        <v>186</v>
      </c>
      <c r="C17" s="104">
        <f>'[1]4 dpf inv'!C13/10^6</f>
        <v>420.54184807999997</v>
      </c>
      <c r="D17" s="105">
        <f>'[1]4 dpf inv'!D13</f>
        <v>0.18693225312951151</v>
      </c>
      <c r="E17" s="104">
        <f>'[1]4 dpf inv'!E13/10^6</f>
        <v>641.14694645000009</v>
      </c>
      <c r="F17" s="105">
        <f>'[1]4 dpf inv'!F13</f>
        <v>0.29474109235576296</v>
      </c>
      <c r="G17" s="106">
        <f>'[1]4 dpf inv'!G13/10^6</f>
        <v>6.9300929099999999</v>
      </c>
      <c r="H17" s="105">
        <f>'[1]4 dpf inv'!H13</f>
        <v>0.28968429278015162</v>
      </c>
      <c r="I17" s="106">
        <f>'[1]4 dpf inv'!I13/10^6</f>
        <v>64.138051509999997</v>
      </c>
      <c r="J17" s="105">
        <f>'[1]4 dpf inv'!J13</f>
        <v>0.28855186225804064</v>
      </c>
      <c r="K17" s="47"/>
      <c r="L17" s="46"/>
    </row>
    <row r="18" spans="2:14" ht="33.75" x14ac:dyDescent="0.2">
      <c r="B18" s="103" t="s">
        <v>187</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188</v>
      </c>
      <c r="C19" s="66">
        <f>'[1]4 dpf inv'!C15/10^6</f>
        <v>2223.3350437799995</v>
      </c>
      <c r="D19" s="67">
        <f>'[1]4 dpf inv'!D15</f>
        <v>0.98827983729346736</v>
      </c>
      <c r="E19" s="66">
        <f>'[1]4 dpf inv'!E15/10^6</f>
        <v>2114.2035541</v>
      </c>
      <c r="F19" s="67">
        <f>'[1]4 dpf inv'!F15</f>
        <v>0.97191863495284725</v>
      </c>
      <c r="G19" s="90">
        <f>'[1]4 dpf inv'!G15/10^6</f>
        <v>22.729101570000001</v>
      </c>
      <c r="H19" s="67">
        <f>'[1]4 dpf inv'!H15</f>
        <v>0.95009746612959678</v>
      </c>
      <c r="I19" s="90">
        <f>'[1]4 dpf inv'!I15/10^6</f>
        <v>199.85203353999998</v>
      </c>
      <c r="J19" s="67">
        <f>'[1]4 dpf inv'!J15</f>
        <v>0.89911799776194046</v>
      </c>
      <c r="K19" s="47"/>
      <c r="L19" s="46"/>
    </row>
    <row r="20" spans="2:14" x14ac:dyDescent="0.2">
      <c r="B20" s="107" t="s">
        <v>189</v>
      </c>
      <c r="C20" s="104">
        <f>'[1]4 dpf inv'!C16/10^6</f>
        <v>11.046999119999999</v>
      </c>
      <c r="D20" s="105">
        <f>'[1]4 dpf inv'!D16</f>
        <v>4.9104279282771793E-3</v>
      </c>
      <c r="E20" s="104">
        <f>'[1]4 dpf inv'!E16/10^6</f>
        <v>53.863492549999997</v>
      </c>
      <c r="F20" s="105">
        <f>'[1]4 dpf inv'!F16</f>
        <v>2.4761538240471951E-2</v>
      </c>
      <c r="G20" s="106">
        <f>'[1]4 dpf inv'!G16/10^6</f>
        <v>1.00756073</v>
      </c>
      <c r="H20" s="105">
        <f>'[1]4 dpf inv'!H16</f>
        <v>4.2116970334111048E-2</v>
      </c>
      <c r="I20" s="106">
        <f>'[1]4 dpf inv'!I16/10^6</f>
        <v>16.607465619999999</v>
      </c>
      <c r="J20" s="105">
        <f>'[1]4 dpf inv'!J16</f>
        <v>7.4715633219544081E-2</v>
      </c>
      <c r="K20" s="47"/>
      <c r="L20" s="46"/>
    </row>
    <row r="21" spans="2:14" ht="11.25" customHeight="1" x14ac:dyDescent="0.2">
      <c r="B21" s="108" t="s">
        <v>190</v>
      </c>
      <c r="C21" s="104">
        <f>'[1]4 dpf inv'!C17/10^6</f>
        <v>11.11220011</v>
      </c>
      <c r="D21" s="105">
        <f>'[1]4 dpf inv'!D17</f>
        <v>4.9394099856458346E-3</v>
      </c>
      <c r="E21" s="104">
        <f>'[1]4 dpf inv'!E17/10^6</f>
        <v>7.1902385000000004</v>
      </c>
      <c r="F21" s="105">
        <f>'[1]4 dpf inv'!F17</f>
        <v>3.3054181440349932E-3</v>
      </c>
      <c r="G21" s="106">
        <f>'[1]4 dpf inv'!G17/10^6</f>
        <v>6.3595379999999993E-2</v>
      </c>
      <c r="H21" s="105">
        <f>'[1]4 dpf inv'!H17</f>
        <v>2.6583456987714468E-3</v>
      </c>
      <c r="I21" s="106">
        <f>'[1]4 dpf inv'!I17/10^6</f>
        <v>0.35808245</v>
      </c>
      <c r="J21" s="105">
        <f>'[1]4 dpf inv'!J17</f>
        <v>1.6109837351905194E-3</v>
      </c>
      <c r="K21" s="47"/>
      <c r="L21" s="46"/>
    </row>
    <row r="22" spans="2:14" x14ac:dyDescent="0.2">
      <c r="B22" s="108" t="s">
        <v>191</v>
      </c>
      <c r="C22" s="104">
        <f>'[1]4 dpf inv'!C18/10^6</f>
        <v>4.2076732699999999</v>
      </c>
      <c r="D22" s="105">
        <f>'[1]4 dpf inv'!D18</f>
        <v>1.8703247926096841E-3</v>
      </c>
      <c r="E22" s="104">
        <f>'[1]4 dpf inv'!E18/10^6</f>
        <v>3.1343000000000003E-2</v>
      </c>
      <c r="F22" s="105">
        <f>'[1]4 dpf inv'!F18</f>
        <v>1.4408662645681195E-5</v>
      </c>
      <c r="G22" s="106">
        <f>'[1]4 dpf inv'!G18/10^6</f>
        <v>0.122658</v>
      </c>
      <c r="H22" s="105">
        <f>'[1]4 dpf inv'!H18</f>
        <v>5.127217837520715E-3</v>
      </c>
      <c r="I22" s="106">
        <f>'[1]4 dpf inv'!I18/10^6</f>
        <v>5.4580641200000004</v>
      </c>
      <c r="J22" s="105">
        <f>'[1]4 dpf inv'!J18</f>
        <v>2.4555385283324987E-2</v>
      </c>
      <c r="K22" s="47"/>
      <c r="L22" s="46"/>
    </row>
    <row r="23" spans="2:14" x14ac:dyDescent="0.2">
      <c r="B23" s="109" t="s">
        <v>192</v>
      </c>
      <c r="C23" s="65">
        <f>'[1]4 dpf inv'!C19/10^6</f>
        <v>2249.7019162799998</v>
      </c>
      <c r="D23" s="110">
        <f>'[1]4 dpf inv'!D19</f>
        <v>1</v>
      </c>
      <c r="E23" s="65">
        <f>'[1]4 dpf inv'!E19/10^6</f>
        <v>2175.28862815</v>
      </c>
      <c r="F23" s="110">
        <f>'[1]4 dpf inv'!F19</f>
        <v>0.99999999999999989</v>
      </c>
      <c r="G23" s="91">
        <f>'[1]4 dpf inv'!G19/10^6</f>
        <v>23.922915679999999</v>
      </c>
      <c r="H23" s="110">
        <f>'[1]4 dpf inv'!H19</f>
        <v>0.99999999999999989</v>
      </c>
      <c r="I23" s="91">
        <f>'[1]4 dpf inv'!I19/10^6</f>
        <v>222.27564572999998</v>
      </c>
      <c r="J23" s="110">
        <f>'[1]4 dpf inv'!J19</f>
        <v>1</v>
      </c>
      <c r="K23" s="47"/>
      <c r="L23" s="46"/>
    </row>
    <row r="24" spans="2:14" x14ac:dyDescent="0.2">
      <c r="B24" s="111" t="s">
        <v>193</v>
      </c>
      <c r="C24" s="104">
        <f>'[1]4 dpf inv'!C20/10^6</f>
        <v>5.5638863799999996</v>
      </c>
      <c r="D24" s="105">
        <f>'[1]4 dpf inv'!D20</f>
        <v>2.4731660402370899E-3</v>
      </c>
      <c r="E24" s="104">
        <f>'[1]4 dpf inv'!E20/10^6</f>
        <v>6.1138695900000002</v>
      </c>
      <c r="F24" s="105">
        <f>'[1]4 dpf inv'!F20</f>
        <v>2.8106015500111415E-3</v>
      </c>
      <c r="G24" s="106">
        <f>'[1]4 dpf inv'!G20/10^6</f>
        <v>1.75733E-2</v>
      </c>
      <c r="H24" s="105">
        <f>'[1]4 dpf inv'!H20</f>
        <v>7.3458019227529202E-4</v>
      </c>
      <c r="I24" s="106">
        <f>'[1]4 dpf inv'!I20/10^6</f>
        <v>0.16139249</v>
      </c>
      <c r="J24" s="105">
        <f>'[1]4 dpf inv'!J20</f>
        <v>7.2609164836729236E-4</v>
      </c>
      <c r="K24" s="47"/>
      <c r="L24" s="46"/>
    </row>
    <row r="25" spans="2:14" x14ac:dyDescent="0.2">
      <c r="B25" s="112" t="s">
        <v>194</v>
      </c>
      <c r="C25" s="66">
        <f>'[1]4 dpf inv'!C21/10^6</f>
        <v>2244.1380304828999</v>
      </c>
      <c r="D25" s="67">
        <f>'[1]4 dpf inv'!D21</f>
        <v>0.99752683421886412</v>
      </c>
      <c r="E25" s="66">
        <f>'[1]4 dpf inv'!E21/10^6</f>
        <v>2169.1747625556</v>
      </c>
      <c r="F25" s="67">
        <f>'[1]4 dpf inv'!F21</f>
        <v>0.99718940028680259</v>
      </c>
      <c r="G25" s="90">
        <f>'[1]4 dpf inv'!G21/10^6</f>
        <v>23.9053423758</v>
      </c>
      <c r="H25" s="67">
        <f>'[1]4 dpf inv'!H21</f>
        <v>0.99926541963216076</v>
      </c>
      <c r="I25" s="90">
        <f>'[1]4 dpf inv'!I21/10^6</f>
        <v>222.11425402910001</v>
      </c>
      <c r="J25" s="67">
        <f>'[1]4 dpf inv'!J21</f>
        <v>0.99927391190172932</v>
      </c>
      <c r="K25" s="47"/>
      <c r="L25" s="46"/>
    </row>
    <row r="26" spans="2:14" x14ac:dyDescent="0.2">
      <c r="B26" s="5"/>
      <c r="J26" s="47"/>
      <c r="K26" s="47"/>
      <c r="L26" s="47"/>
      <c r="M26" s="47"/>
      <c r="N26" s="46"/>
    </row>
    <row r="27" spans="2:14" x14ac:dyDescent="0.2">
      <c r="B27" s="6" t="s">
        <v>34</v>
      </c>
      <c r="E27" s="24"/>
      <c r="F27" s="24"/>
      <c r="G27" s="24"/>
      <c r="H27" s="24"/>
      <c r="I27" s="24"/>
      <c r="J27" s="24"/>
      <c r="K27" s="24"/>
    </row>
    <row r="28" spans="2:14" x14ac:dyDescent="0.2">
      <c r="B28" s="32" t="s">
        <v>35</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162</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2025-08-11T13:49:31Z</cp:lastPrinted>
  <dcterms:created xsi:type="dcterms:W3CDTF">2006-04-20T10:37:43Z</dcterms:created>
  <dcterms:modified xsi:type="dcterms:W3CDTF">2025-08-11T13:49:39Z</dcterms:modified>
</cp:coreProperties>
</file>