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82025\"/>
    </mc:Choice>
  </mc:AlternateContent>
  <xr:revisionPtr revIDLastSave="0" documentId="13_ncr:1_{D0ABF77B-D472-459D-9E78-3E728402562E}"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<sst xmlns="http://schemas.openxmlformats.org/spreadsheetml/2006/main" count="300" uniqueCount="204">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</sst>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0.10137379598731881</c:v>
                </c:pt>
                <c:pt idx="1">
                  <c:v>0.11055069443955595</c:v>
                </c:pt>
                <c:pt idx="2">
                  <c:v>4.3384793153022426E-2</c:v>
                </c:pt>
                <c:pt idx="3">
                  <c:v>9.8629195218406754E-2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0.31305655403332411</c:v>
                </c:pt>
                <c:pt idx="1">
                  <c:v>0.31759434593156266</c:v>
                </c:pt>
                <c:pt idx="2">
                  <c:v>0.42197052145054886</c:v>
                </c:pt>
                <c:pt idx="3">
                  <c:v>0.32814824095580464</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0.53671599504569856</c:v>
                </c:pt>
                <c:pt idx="1">
                  <c:v>0.52490197596739341</c:v>
                </c:pt>
                <c:pt idx="2">
                  <c:v>0.46035712846144544</c:v>
                </c:pt>
                <c:pt idx="3">
                  <c:v>0.52219566495436542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4.885365493365857E-2</c:v>
                </c:pt>
                <c:pt idx="1">
                  <c:v>4.6952983661487993E-2</c:v>
                </c:pt>
                <c:pt idx="2">
                  <c:v>7.4287556934983276E-2</c:v>
                </c:pt>
                <c:pt idx="3">
                  <c:v>5.1026898871423199E-2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45869</c:v>
                </c:pt>
                <c:pt idx="1">
                  <c:v>45879</c:v>
                </c:pt>
                <c:pt idx="2">
                  <c:v>45889</c:v>
                </c:pt>
                <c:pt idx="3">
                  <c:v>45900</c:v>
                </c:pt>
              </c:numCache>
            </c:numRef>
          </c:cat>
          <c:val>
            <c:numRef>
              <c:f>'[1]1 zpf '!$C$44:$C$47</c:f>
              <c:numCache>
                <c:formatCode>General</c:formatCode>
                <c:ptCount val="4"/>
                <c:pt idx="0">
                  <c:v>75523.004914147445</c:v>
                </c:pt>
                <c:pt idx="1">
                  <c:v>75800.564607252541</c:v>
                </c:pt>
                <c:pt idx="2">
                  <c:v>76144.291074641442</c:v>
                </c:pt>
                <c:pt idx="3">
                  <c:v>76540.718070735544</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45869</c:v>
                </c:pt>
                <c:pt idx="1">
                  <c:v>45879</c:v>
                </c:pt>
                <c:pt idx="2">
                  <c:v>45889</c:v>
                </c:pt>
                <c:pt idx="3">
                  <c:v>45900</c:v>
                </c:pt>
              </c:numCache>
            </c:numRef>
          </c:cat>
          <c:val>
            <c:numRef>
              <c:f>'[1]1 zpf '!$D$44:$D$47</c:f>
              <c:numCache>
                <c:formatCode>General</c:formatCode>
                <c:ptCount val="4"/>
                <c:pt idx="0">
                  <c:v>85067.154897594242</c:v>
                </c:pt>
                <c:pt idx="1">
                  <c:v>85432.026958557923</c:v>
                </c:pt>
                <c:pt idx="2">
                  <c:v>85715.2996198443</c:v>
                </c:pt>
                <c:pt idx="3">
                  <c:v>85973.177010723346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45869</c:v>
                </c:pt>
                <c:pt idx="1">
                  <c:v>45879</c:v>
                </c:pt>
                <c:pt idx="2">
                  <c:v>45889</c:v>
                </c:pt>
                <c:pt idx="3">
                  <c:v>45900</c:v>
                </c:pt>
              </c:numCache>
            </c:numRef>
          </c:cat>
          <c:val>
            <c:numRef>
              <c:f>'[1]1 zpf '!$E$44:$E$47</c:f>
              <c:numCache>
                <c:formatCode>General</c:formatCode>
                <c:ptCount val="4"/>
                <c:pt idx="0">
                  <c:v>14904.039794524257</c:v>
                </c:pt>
                <c:pt idx="1">
                  <c:v>14994.404618942008</c:v>
                </c:pt>
                <c:pt idx="2">
                  <c:v>15248.609626904836</c:v>
                </c:pt>
                <c:pt idx="3">
                  <c:v>15311.684269252675</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'!$C$76:$C$107</c:f>
              <c:numCache>
                <c:formatCode>General</c:formatCode>
                <c:ptCount val="32"/>
                <c:pt idx="0">
                  <c:v>283.29642100000001</c:v>
                </c:pt>
                <c:pt idx="1">
                  <c:v>282.361403</c:v>
                </c:pt>
                <c:pt idx="2">
                  <c:v>282.64562000000001</c:v>
                </c:pt>
                <c:pt idx="3">
                  <c:v>282.66581500000001</c:v>
                </c:pt>
                <c:pt idx="4">
                  <c:v>283.94841300000002</c:v>
                </c:pt>
                <c:pt idx="5">
                  <c:v>282.77923199999998</c:v>
                </c:pt>
                <c:pt idx="6">
                  <c:v>283.34993600000001</c:v>
                </c:pt>
                <c:pt idx="7">
                  <c:v>283.03739300000001</c:v>
                </c:pt>
                <c:pt idx="8">
                  <c:v>283.21864900000003</c:v>
                </c:pt>
                <c:pt idx="9">
                  <c:v>283.222151</c:v>
                </c:pt>
                <c:pt idx="10">
                  <c:v>283.24216999999999</c:v>
                </c:pt>
                <c:pt idx="11">
                  <c:v>283.05127299999998</c:v>
                </c:pt>
                <c:pt idx="12">
                  <c:v>284.19451500000002</c:v>
                </c:pt>
                <c:pt idx="13">
                  <c:v>284.86050799999998</c:v>
                </c:pt>
                <c:pt idx="14">
                  <c:v>284.10363000000001</c:v>
                </c:pt>
                <c:pt idx="15">
                  <c:v>284.33775500000002</c:v>
                </c:pt>
                <c:pt idx="16">
                  <c:v>284.377971</c:v>
                </c:pt>
                <c:pt idx="17">
                  <c:v>284.39807000000002</c:v>
                </c:pt>
                <c:pt idx="18">
                  <c:v>284.42589600000002</c:v>
                </c:pt>
                <c:pt idx="19">
                  <c:v>284.20301699999999</c:v>
                </c:pt>
                <c:pt idx="20">
                  <c:v>283.964043</c:v>
                </c:pt>
                <c:pt idx="21">
                  <c:v>283.96972899999997</c:v>
                </c:pt>
                <c:pt idx="22">
                  <c:v>285.420388</c:v>
                </c:pt>
                <c:pt idx="23">
                  <c:v>285.61409099999997</c:v>
                </c:pt>
                <c:pt idx="24">
                  <c:v>285.63408900000002</c:v>
                </c:pt>
                <c:pt idx="25">
                  <c:v>285.31314700000001</c:v>
                </c:pt>
                <c:pt idx="26">
                  <c:v>284.85514999999998</c:v>
                </c:pt>
                <c:pt idx="27">
                  <c:v>285.26839799999999</c:v>
                </c:pt>
                <c:pt idx="28">
                  <c:v>285.97851900000001</c:v>
                </c:pt>
                <c:pt idx="29">
                  <c:v>285.69691899999998</c:v>
                </c:pt>
                <c:pt idx="30">
                  <c:v>285.31227200000001</c:v>
                </c:pt>
                <c:pt idx="31">
                  <c:v>285.332379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'!$D$76:$D$107</c:f>
              <c:numCache>
                <c:formatCode>General</c:formatCode>
                <c:ptCount val="32"/>
                <c:pt idx="0">
                  <c:v>294.26466299999998</c:v>
                </c:pt>
                <c:pt idx="1">
                  <c:v>293.48033199999998</c:v>
                </c:pt>
                <c:pt idx="2">
                  <c:v>293.81798400000002</c:v>
                </c:pt>
                <c:pt idx="3">
                  <c:v>293.83734399999997</c:v>
                </c:pt>
                <c:pt idx="4">
                  <c:v>295.18037700000002</c:v>
                </c:pt>
                <c:pt idx="5">
                  <c:v>293.77365300000002</c:v>
                </c:pt>
                <c:pt idx="6">
                  <c:v>294.41089099999999</c:v>
                </c:pt>
                <c:pt idx="7">
                  <c:v>294.22349100000002</c:v>
                </c:pt>
                <c:pt idx="8">
                  <c:v>294.45846299999999</c:v>
                </c:pt>
                <c:pt idx="9">
                  <c:v>294.45531699999998</c:v>
                </c:pt>
                <c:pt idx="10">
                  <c:v>294.47455200000002</c:v>
                </c:pt>
                <c:pt idx="11">
                  <c:v>294.29127899999997</c:v>
                </c:pt>
                <c:pt idx="12">
                  <c:v>295.44430499999999</c:v>
                </c:pt>
                <c:pt idx="13">
                  <c:v>296.06013100000001</c:v>
                </c:pt>
                <c:pt idx="14">
                  <c:v>295.14975900000002</c:v>
                </c:pt>
                <c:pt idx="15">
                  <c:v>295.332111</c:v>
                </c:pt>
                <c:pt idx="16">
                  <c:v>295.374775</c:v>
                </c:pt>
                <c:pt idx="17">
                  <c:v>295.39394499999997</c:v>
                </c:pt>
                <c:pt idx="18">
                  <c:v>295.42013900000001</c:v>
                </c:pt>
                <c:pt idx="19">
                  <c:v>295.103272</c:v>
                </c:pt>
                <c:pt idx="20">
                  <c:v>294.762925</c:v>
                </c:pt>
                <c:pt idx="21">
                  <c:v>294.650149</c:v>
                </c:pt>
                <c:pt idx="22">
                  <c:v>296.22287599999999</c:v>
                </c:pt>
                <c:pt idx="23">
                  <c:v>296.452516</c:v>
                </c:pt>
                <c:pt idx="24">
                  <c:v>296.47176100000001</c:v>
                </c:pt>
                <c:pt idx="25">
                  <c:v>295.91163299999999</c:v>
                </c:pt>
                <c:pt idx="26">
                  <c:v>295.327246</c:v>
                </c:pt>
                <c:pt idx="27">
                  <c:v>295.75428699999998</c:v>
                </c:pt>
                <c:pt idx="28">
                  <c:v>296.57342399999999</c:v>
                </c:pt>
                <c:pt idx="29">
                  <c:v>295.97920099999999</c:v>
                </c:pt>
                <c:pt idx="30">
                  <c:v>295.51853299999999</c:v>
                </c:pt>
                <c:pt idx="31">
                  <c:v>295.537801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'[1]1 zpf '!$E$76:$E$107</c:f>
              <c:numCache>
                <c:formatCode>General</c:formatCode>
                <c:ptCount val="32"/>
                <c:pt idx="0">
                  <c:v>130.52061699999999</c:v>
                </c:pt>
                <c:pt idx="1">
                  <c:v>130.19970499999999</c:v>
                </c:pt>
                <c:pt idx="2">
                  <c:v>130.345494</c:v>
                </c:pt>
                <c:pt idx="3">
                  <c:v>130.355514</c:v>
                </c:pt>
                <c:pt idx="4">
                  <c:v>130.893654</c:v>
                </c:pt>
                <c:pt idx="5">
                  <c:v>130.29507100000001</c:v>
                </c:pt>
                <c:pt idx="6">
                  <c:v>130.58973800000001</c:v>
                </c:pt>
                <c:pt idx="7">
                  <c:v>130.484216</c:v>
                </c:pt>
                <c:pt idx="8">
                  <c:v>130.602135</c:v>
                </c:pt>
                <c:pt idx="9">
                  <c:v>130.600088</c:v>
                </c:pt>
                <c:pt idx="10">
                  <c:v>130.60995500000001</c:v>
                </c:pt>
                <c:pt idx="11">
                  <c:v>130.52681200000001</c:v>
                </c:pt>
                <c:pt idx="12">
                  <c:v>131.07582199999999</c:v>
                </c:pt>
                <c:pt idx="13">
                  <c:v>131.35240999999999</c:v>
                </c:pt>
                <c:pt idx="14">
                  <c:v>130.981618</c:v>
                </c:pt>
                <c:pt idx="15">
                  <c:v>131.042025</c:v>
                </c:pt>
                <c:pt idx="16">
                  <c:v>131.060326</c:v>
                </c:pt>
                <c:pt idx="17">
                  <c:v>131.07015699999999</c:v>
                </c:pt>
                <c:pt idx="18">
                  <c:v>131.082021</c:v>
                </c:pt>
                <c:pt idx="19">
                  <c:v>130.960105</c:v>
                </c:pt>
                <c:pt idx="20">
                  <c:v>130.86497800000001</c:v>
                </c:pt>
                <c:pt idx="21">
                  <c:v>130.80920499999999</c:v>
                </c:pt>
                <c:pt idx="22">
                  <c:v>131.487829</c:v>
                </c:pt>
                <c:pt idx="23">
                  <c:v>131.590799</c:v>
                </c:pt>
                <c:pt idx="24">
                  <c:v>131.60068699999999</c:v>
                </c:pt>
                <c:pt idx="25">
                  <c:v>131.395568</c:v>
                </c:pt>
                <c:pt idx="26">
                  <c:v>131.20873700000001</c:v>
                </c:pt>
                <c:pt idx="27">
                  <c:v>131.38022699999999</c:v>
                </c:pt>
                <c:pt idx="28">
                  <c:v>131.72931199999999</c:v>
                </c:pt>
                <c:pt idx="29">
                  <c:v>131.52836099999999</c:v>
                </c:pt>
                <c:pt idx="30">
                  <c:v>131.33334500000001</c:v>
                </c:pt>
                <c:pt idx="31">
                  <c:v>131.343333</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2.272183028110342E-2</c:v>
                </c:pt>
                <c:pt idx="1">
                  <c:v>1.2374225901542673E-2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0.6622569846898374</c:v>
                </c:pt>
                <c:pt idx="1">
                  <c:v>0.64070156758791585</c:v>
                </c:pt>
                <c:pt idx="2">
                  <c:v>0.65886034944959015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1.1191680158455655E-5</c:v>
                </c:pt>
                <c:pt idx="1">
                  <c:v>4.2819271419430203E-3</c:v>
                </c:pt>
                <c:pt idx="2">
                  <c:v>3.1235235031566964E-2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7.9804982395096605E-2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8.1781500304034128E-3</c:v>
                </c:pt>
                <c:pt idx="1">
                  <c:v>1.3890512471003518E-2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0.20034221714509717</c:v>
                </c:pt>
                <c:pt idx="1">
                  <c:v>0.30659431613382354</c:v>
                </c:pt>
                <c:pt idx="2">
                  <c:v>0.28493267262242872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5.6843361289691408E-3</c:v>
                </c:pt>
                <c:pt idx="1">
                  <c:v>6.9737624950041016E-3</c:v>
                </c:pt>
                <c:pt idx="2">
                  <c:v>2.1203171121257523E-3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5.0005702060886212E-3</c:v>
                </c:pt>
                <c:pt idx="1">
                  <c:v>2.752642312802486E-5</c:v>
                </c:pt>
                <c:pt idx="2">
                  <c:v>2.3448297361748872E-5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1.5999737443245787E-2</c:v>
                </c:pt>
                <c:pt idx="1">
                  <c:v>1.5156161845639374E-2</c:v>
                </c:pt>
                <c:pt idx="2">
                  <c:v>2.28279774869267E-2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0.70368032321191842</c:v>
                </c:pt>
                <c:pt idx="1">
                  <c:v>0.36220825852782768</c:v>
                </c:pt>
                <c:pt idx="2">
                  <c:v>0.73023255813953492</c:v>
                </c:pt>
                <c:pt idx="3">
                  <c:v>0.52031454783748365</c:v>
                </c:pt>
                <c:pt idx="4">
                  <c:v>0.52411742631989144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0.29631967678808158</c:v>
                </c:pt>
                <c:pt idx="1">
                  <c:v>0.63779174147217232</c:v>
                </c:pt>
                <c:pt idx="2">
                  <c:v>0.26976744186046514</c:v>
                </c:pt>
                <c:pt idx="3">
                  <c:v>0.4796854521625164</c:v>
                </c:pt>
                <c:pt idx="4">
                  <c:v>0.47588257368010856</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45869</c:v>
                </c:pt>
                <c:pt idx="1">
                  <c:v>45879</c:v>
                </c:pt>
                <c:pt idx="2">
                  <c:v>45889</c:v>
                </c:pt>
                <c:pt idx="3">
                  <c:v>45900</c:v>
                </c:pt>
              </c:numCache>
            </c:numRef>
          </c:cat>
          <c:val>
            <c:numRef>
              <c:f>'[1]3 dpf'!$C$55:$C$58</c:f>
              <c:numCache>
                <c:formatCode>General</c:formatCode>
                <c:ptCount val="4"/>
                <c:pt idx="0">
                  <c:v>2244.1380304829022</c:v>
                </c:pt>
                <c:pt idx="1">
                  <c:v>2247.0862933130079</c:v>
                </c:pt>
                <c:pt idx="2">
                  <c:v>2270.5197650896789</c:v>
                </c:pt>
                <c:pt idx="3">
                  <c:v>2273.2133100473197</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45869</c:v>
                </c:pt>
                <c:pt idx="1">
                  <c:v>45879</c:v>
                </c:pt>
                <c:pt idx="2">
                  <c:v>45889</c:v>
                </c:pt>
                <c:pt idx="3">
                  <c:v>45900</c:v>
                </c:pt>
              </c:numCache>
            </c:numRef>
          </c:cat>
          <c:val>
            <c:numRef>
              <c:f>'[1]3 dpf'!$D$55:$D$58</c:f>
              <c:numCache>
                <c:formatCode>General</c:formatCode>
                <c:ptCount val="4"/>
                <c:pt idx="0">
                  <c:v>2169.1747625556177</c:v>
                </c:pt>
                <c:pt idx="1">
                  <c:v>2174.7426209042628</c:v>
                </c:pt>
                <c:pt idx="2">
                  <c:v>2176.9055543323088</c:v>
                </c:pt>
                <c:pt idx="3">
                  <c:v>2177.164641452498</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45869</c:v>
                </c:pt>
                <c:pt idx="1">
                  <c:v>45879</c:v>
                </c:pt>
                <c:pt idx="2">
                  <c:v>45889</c:v>
                </c:pt>
                <c:pt idx="3">
                  <c:v>45900</c:v>
                </c:pt>
              </c:numCache>
            </c:numRef>
          </c:cat>
          <c:val>
            <c:numRef>
              <c:f>'[1]3 dpf'!$E$55:$E$58</c:f>
              <c:numCache>
                <c:formatCode>General</c:formatCode>
                <c:ptCount val="4"/>
                <c:pt idx="0">
                  <c:v>23.905342375798</c:v>
                </c:pt>
                <c:pt idx="1">
                  <c:v>24.112582891955</c:v>
                </c:pt>
                <c:pt idx="2">
                  <c:v>24.276329013296998</c:v>
                </c:pt>
                <c:pt idx="3">
                  <c:v>24.424197822515001</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45869</c:v>
                </c:pt>
                <c:pt idx="1">
                  <c:v>45879</c:v>
                </c:pt>
                <c:pt idx="2">
                  <c:v>45889</c:v>
                </c:pt>
                <c:pt idx="3">
                  <c:v>45900</c:v>
                </c:pt>
              </c:numCache>
            </c:numRef>
          </c:cat>
          <c:val>
            <c:numRef>
              <c:f>'[1]3 dpf'!$F$55:$F$58</c:f>
              <c:numCache>
                <c:formatCode>General</c:formatCode>
                <c:ptCount val="4"/>
                <c:pt idx="0">
                  <c:v>222.114254029081</c:v>
                </c:pt>
                <c:pt idx="1">
                  <c:v>221.90507761324901</c:v>
                </c:pt>
                <c:pt idx="2">
                  <c:v>222.84748679444701</c:v>
                </c:pt>
                <c:pt idx="3">
                  <c:v>240.28376109455903</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dpf'!$C$85:$C$116</c:f>
              <c:numCache>
                <c:formatCode>General</c:formatCode>
                <c:ptCount val="32"/>
                <c:pt idx="0">
                  <c:v>249.12755000000001</c:v>
                </c:pt>
                <c:pt idx="1">
                  <c:v>248.21235899999999</c:v>
                </c:pt>
                <c:pt idx="2">
                  <c:v>248.43257399999999</c:v>
                </c:pt>
                <c:pt idx="3">
                  <c:v>248.445975</c:v>
                </c:pt>
                <c:pt idx="4">
                  <c:v>249.62055100000001</c:v>
                </c:pt>
                <c:pt idx="5">
                  <c:v>248.71454800000001</c:v>
                </c:pt>
                <c:pt idx="6">
                  <c:v>249.22136</c:v>
                </c:pt>
                <c:pt idx="7">
                  <c:v>248.78574900000001</c:v>
                </c:pt>
                <c:pt idx="8">
                  <c:v>248.98744300000001</c:v>
                </c:pt>
                <c:pt idx="9">
                  <c:v>248.98735199999999</c:v>
                </c:pt>
                <c:pt idx="10">
                  <c:v>249.00065699999999</c:v>
                </c:pt>
                <c:pt idx="11">
                  <c:v>248.876802</c:v>
                </c:pt>
                <c:pt idx="12">
                  <c:v>249.777963</c:v>
                </c:pt>
                <c:pt idx="13">
                  <c:v>250.305418</c:v>
                </c:pt>
                <c:pt idx="14">
                  <c:v>249.75832600000001</c:v>
                </c:pt>
                <c:pt idx="15">
                  <c:v>249.97403600000001</c:v>
                </c:pt>
                <c:pt idx="16">
                  <c:v>250.002985</c:v>
                </c:pt>
                <c:pt idx="17">
                  <c:v>250.01652999999999</c:v>
                </c:pt>
                <c:pt idx="18">
                  <c:v>250.049217</c:v>
                </c:pt>
                <c:pt idx="19">
                  <c:v>249.90597600000001</c:v>
                </c:pt>
                <c:pt idx="20">
                  <c:v>251.57922199999999</c:v>
                </c:pt>
                <c:pt idx="21">
                  <c:v>251.58830599999999</c:v>
                </c:pt>
                <c:pt idx="22">
                  <c:v>252.81793200000001</c:v>
                </c:pt>
                <c:pt idx="23">
                  <c:v>252.969662</c:v>
                </c:pt>
                <c:pt idx="24">
                  <c:v>252.98359199999999</c:v>
                </c:pt>
                <c:pt idx="25">
                  <c:v>252.75517600000001</c:v>
                </c:pt>
                <c:pt idx="26">
                  <c:v>252.372806</c:v>
                </c:pt>
                <c:pt idx="27">
                  <c:v>252.72275999999999</c:v>
                </c:pt>
                <c:pt idx="28">
                  <c:v>253.302209</c:v>
                </c:pt>
                <c:pt idx="29">
                  <c:v>253.00873100000001</c:v>
                </c:pt>
                <c:pt idx="30">
                  <c:v>252.70264</c:v>
                </c:pt>
                <c:pt idx="31">
                  <c:v>252.716905</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dpf'!$D$85:$D$116</c:f>
              <c:numCache>
                <c:formatCode>General</c:formatCode>
                <c:ptCount val="32"/>
                <c:pt idx="0">
                  <c:v>238.461895</c:v>
                </c:pt>
                <c:pt idx="1">
                  <c:v>237.84065200000001</c:v>
                </c:pt>
                <c:pt idx="2">
                  <c:v>238.101956</c:v>
                </c:pt>
                <c:pt idx="3">
                  <c:v>238.114169</c:v>
                </c:pt>
                <c:pt idx="4">
                  <c:v>239.14702500000001</c:v>
                </c:pt>
                <c:pt idx="5">
                  <c:v>238.107643</c:v>
                </c:pt>
                <c:pt idx="6">
                  <c:v>238.56153399999999</c:v>
                </c:pt>
                <c:pt idx="7">
                  <c:v>238.44136</c:v>
                </c:pt>
                <c:pt idx="8">
                  <c:v>238.613831</c:v>
                </c:pt>
                <c:pt idx="9">
                  <c:v>238.608586</c:v>
                </c:pt>
                <c:pt idx="10">
                  <c:v>238.621058</c:v>
                </c:pt>
                <c:pt idx="11">
                  <c:v>238.49522300000001</c:v>
                </c:pt>
                <c:pt idx="12">
                  <c:v>239.361459</c:v>
                </c:pt>
                <c:pt idx="13">
                  <c:v>239.89640700000001</c:v>
                </c:pt>
                <c:pt idx="14">
                  <c:v>239.17758499999999</c:v>
                </c:pt>
                <c:pt idx="15">
                  <c:v>239.29666800000001</c:v>
                </c:pt>
                <c:pt idx="16">
                  <c:v>239.32776899999999</c:v>
                </c:pt>
                <c:pt idx="17">
                  <c:v>239.34005999999999</c:v>
                </c:pt>
                <c:pt idx="18">
                  <c:v>239.36895899999999</c:v>
                </c:pt>
                <c:pt idx="19">
                  <c:v>239.11797000000001</c:v>
                </c:pt>
                <c:pt idx="20">
                  <c:v>238.86327</c:v>
                </c:pt>
                <c:pt idx="21">
                  <c:v>238.736276</c:v>
                </c:pt>
                <c:pt idx="22">
                  <c:v>239.977283</c:v>
                </c:pt>
                <c:pt idx="23">
                  <c:v>240.15640500000001</c:v>
                </c:pt>
                <c:pt idx="24">
                  <c:v>240.16892799999999</c:v>
                </c:pt>
                <c:pt idx="25">
                  <c:v>239.76118600000001</c:v>
                </c:pt>
                <c:pt idx="26">
                  <c:v>239.278875</c:v>
                </c:pt>
                <c:pt idx="27">
                  <c:v>239.576278</c:v>
                </c:pt>
                <c:pt idx="28">
                  <c:v>240.22793999999999</c:v>
                </c:pt>
                <c:pt idx="29">
                  <c:v>239.791651</c:v>
                </c:pt>
                <c:pt idx="30">
                  <c:v>239.422282</c:v>
                </c:pt>
                <c:pt idx="31">
                  <c:v>239.434946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dpf'!$E$85:$E$116</c:f>
              <c:numCache>
                <c:formatCode>General</c:formatCode>
                <c:ptCount val="32"/>
                <c:pt idx="0">
                  <c:v>120.81761</c:v>
                </c:pt>
                <c:pt idx="1">
                  <c:v>120.510581</c:v>
                </c:pt>
                <c:pt idx="2">
                  <c:v>120.64561</c:v>
                </c:pt>
                <c:pt idx="3">
                  <c:v>120.65253199999999</c:v>
                </c:pt>
                <c:pt idx="4">
                  <c:v>121.155731</c:v>
                </c:pt>
                <c:pt idx="5">
                  <c:v>120.582761</c:v>
                </c:pt>
                <c:pt idx="6">
                  <c:v>120.869275</c:v>
                </c:pt>
                <c:pt idx="7">
                  <c:v>120.770267</c:v>
                </c:pt>
                <c:pt idx="8">
                  <c:v>120.876803</c:v>
                </c:pt>
                <c:pt idx="9">
                  <c:v>120.872632</c:v>
                </c:pt>
                <c:pt idx="10">
                  <c:v>120.87954499999999</c:v>
                </c:pt>
                <c:pt idx="11">
                  <c:v>120.80228099999999</c:v>
                </c:pt>
                <c:pt idx="12">
                  <c:v>121.305815</c:v>
                </c:pt>
                <c:pt idx="13">
                  <c:v>121.552459</c:v>
                </c:pt>
                <c:pt idx="14">
                  <c:v>121.209307</c:v>
                </c:pt>
                <c:pt idx="15">
                  <c:v>121.264421</c:v>
                </c:pt>
                <c:pt idx="16">
                  <c:v>121.27952999999999</c:v>
                </c:pt>
                <c:pt idx="17">
                  <c:v>121.28644799999999</c:v>
                </c:pt>
                <c:pt idx="18">
                  <c:v>121.291856</c:v>
                </c:pt>
                <c:pt idx="19">
                  <c:v>121.161418</c:v>
                </c:pt>
                <c:pt idx="20">
                  <c:v>121.068766</c:v>
                </c:pt>
                <c:pt idx="21">
                  <c:v>121.002895</c:v>
                </c:pt>
                <c:pt idx="22">
                  <c:v>121.629717</c:v>
                </c:pt>
                <c:pt idx="23">
                  <c:v>121.724575</c:v>
                </c:pt>
                <c:pt idx="24">
                  <c:v>121.731656</c:v>
                </c:pt>
                <c:pt idx="25">
                  <c:v>121.53855799999999</c:v>
                </c:pt>
                <c:pt idx="26">
                  <c:v>121.36209599999999</c:v>
                </c:pt>
                <c:pt idx="27">
                  <c:v>121.51549300000001</c:v>
                </c:pt>
                <c:pt idx="28">
                  <c:v>121.84703399999999</c:v>
                </c:pt>
                <c:pt idx="29">
                  <c:v>121.65472800000001</c:v>
                </c:pt>
                <c:pt idx="30">
                  <c:v>121.46807200000001</c:v>
                </c:pt>
                <c:pt idx="31">
                  <c:v>121.475162</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45869</c:v>
                </c:pt>
                <c:pt idx="1">
                  <c:v>45870</c:v>
                </c:pt>
                <c:pt idx="2">
                  <c:v>45871</c:v>
                </c:pt>
                <c:pt idx="3">
                  <c:v>45872</c:v>
                </c:pt>
                <c:pt idx="4">
                  <c:v>45873</c:v>
                </c:pt>
                <c:pt idx="5">
                  <c:v>45874</c:v>
                </c:pt>
                <c:pt idx="6">
                  <c:v>45875</c:v>
                </c:pt>
                <c:pt idx="7">
                  <c:v>45876</c:v>
                </c:pt>
                <c:pt idx="8">
                  <c:v>45877</c:v>
                </c:pt>
                <c:pt idx="9">
                  <c:v>45878</c:v>
                </c:pt>
                <c:pt idx="10">
                  <c:v>45879</c:v>
                </c:pt>
                <c:pt idx="11">
                  <c:v>45880</c:v>
                </c:pt>
                <c:pt idx="12">
                  <c:v>45881</c:v>
                </c:pt>
                <c:pt idx="13">
                  <c:v>45882</c:v>
                </c:pt>
                <c:pt idx="14">
                  <c:v>45883</c:v>
                </c:pt>
                <c:pt idx="15">
                  <c:v>45884</c:v>
                </c:pt>
                <c:pt idx="16">
                  <c:v>45885</c:v>
                </c:pt>
                <c:pt idx="17">
                  <c:v>45886</c:v>
                </c:pt>
                <c:pt idx="18">
                  <c:v>45887</c:v>
                </c:pt>
                <c:pt idx="19">
                  <c:v>45888</c:v>
                </c:pt>
                <c:pt idx="20">
                  <c:v>45889</c:v>
                </c:pt>
                <c:pt idx="21">
                  <c:v>45890</c:v>
                </c:pt>
                <c:pt idx="22">
                  <c:v>45891</c:v>
                </c:pt>
                <c:pt idx="23">
                  <c:v>45892</c:v>
                </c:pt>
                <c:pt idx="24">
                  <c:v>45893</c:v>
                </c:pt>
                <c:pt idx="25">
                  <c:v>45894</c:v>
                </c:pt>
                <c:pt idx="26">
                  <c:v>45895</c:v>
                </c:pt>
                <c:pt idx="27">
                  <c:v>45896</c:v>
                </c:pt>
                <c:pt idx="28">
                  <c:v>45897</c:v>
                </c:pt>
                <c:pt idx="29">
                  <c:v>45898</c:v>
                </c:pt>
                <c:pt idx="30">
                  <c:v>45899</c:v>
                </c:pt>
                <c:pt idx="31">
                  <c:v>45900</c:v>
                </c:pt>
              </c:numCache>
            </c:numRef>
          </c:cat>
          <c:val>
            <c:numRef>
              <c:f>'[1]3 dpf'!$F$85:$F$116</c:f>
              <c:numCache>
                <c:formatCode>General</c:formatCode>
                <c:ptCount val="32"/>
                <c:pt idx="0">
                  <c:v>125.803669</c:v>
                </c:pt>
                <c:pt idx="1">
                  <c:v>124.724442</c:v>
                </c:pt>
                <c:pt idx="2">
                  <c:v>124.749711</c:v>
                </c:pt>
                <c:pt idx="3">
                  <c:v>124.75664999999999</c:v>
                </c:pt>
                <c:pt idx="4">
                  <c:v>125.14266600000001</c:v>
                </c:pt>
                <c:pt idx="5">
                  <c:v>125.045742</c:v>
                </c:pt>
                <c:pt idx="6">
                  <c:v>125.19830899999999</c:v>
                </c:pt>
                <c:pt idx="7">
                  <c:v>125.202563</c:v>
                </c:pt>
                <c:pt idx="8">
                  <c:v>125.314196</c:v>
                </c:pt>
                <c:pt idx="9">
                  <c:v>125.323984</c:v>
                </c:pt>
                <c:pt idx="10">
                  <c:v>125.33109399999999</c:v>
                </c:pt>
                <c:pt idx="11">
                  <c:v>125.513679</c:v>
                </c:pt>
                <c:pt idx="12">
                  <c:v>125.522859</c:v>
                </c:pt>
                <c:pt idx="13">
                  <c:v>125.631378</c:v>
                </c:pt>
                <c:pt idx="14">
                  <c:v>125.749612</c:v>
                </c:pt>
                <c:pt idx="15">
                  <c:v>125.640625</c:v>
                </c:pt>
                <c:pt idx="16">
                  <c:v>125.65133400000001</c:v>
                </c:pt>
                <c:pt idx="17">
                  <c:v>125.658333</c:v>
                </c:pt>
                <c:pt idx="18">
                  <c:v>125.70938</c:v>
                </c:pt>
                <c:pt idx="19">
                  <c:v>125.72794500000001</c:v>
                </c:pt>
                <c:pt idx="20">
                  <c:v>125.448756</c:v>
                </c:pt>
                <c:pt idx="21">
                  <c:v>125.51580300000001</c:v>
                </c:pt>
                <c:pt idx="22">
                  <c:v>125.767774</c:v>
                </c:pt>
                <c:pt idx="23">
                  <c:v>125.780175</c:v>
                </c:pt>
                <c:pt idx="24">
                  <c:v>125.78741100000001</c:v>
                </c:pt>
                <c:pt idx="25">
                  <c:v>125.732991</c:v>
                </c:pt>
                <c:pt idx="26">
                  <c:v>125.56094</c:v>
                </c:pt>
                <c:pt idx="27">
                  <c:v>125.82700699999999</c:v>
                </c:pt>
                <c:pt idx="28">
                  <c:v>125.781543</c:v>
                </c:pt>
                <c:pt idx="29">
                  <c:v>125.66996399999999</c:v>
                </c:pt>
                <c:pt idx="30">
                  <c:v>125.653284</c:v>
                </c:pt>
                <c:pt idx="31">
                  <c:v>125.65988400000001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6.8026076998114346E-2</c:v>
                </c:pt>
                <c:pt idx="1">
                  <c:v>8.6758028176804093E-3</c:v>
                </c:pt>
                <c:pt idx="2">
                  <c:v>0</c:v>
                </c:pt>
                <c:pt idx="3">
                  <c:v>8.9718946860621013E-2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0.60519603608829198</c:v>
                </c:pt>
                <c:pt idx="1">
                  <c:v>0.60874989753936626</c:v>
                </c:pt>
                <c:pt idx="2">
                  <c:v>0.62167256771656731</c:v>
                </c:pt>
                <c:pt idx="3">
                  <c:v>0.44839724489079302</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4.5689132257295294E-5</c:v>
                </c:pt>
                <c:pt idx="1">
                  <c:v>1.9372213431065675E-2</c:v>
                </c:pt>
                <c:pt idx="2">
                  <c:v>4.4318796638728779E-2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8.1177880512109061E-3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8.843014636465428E-2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1.789335028720327E-2</c:v>
                </c:pt>
                <c:pt idx="1">
                  <c:v>4.2681357505799128E-2</c:v>
                </c:pt>
                <c:pt idx="2">
                  <c:v>0</c:v>
                </c:pt>
                <c:pt idx="3">
                  <c:v>5.0040272643371887E-2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0.18630180474624461</c:v>
                </c:pt>
                <c:pt idx="1">
                  <c:v>0.29678195345766401</c:v>
                </c:pt>
                <c:pt idx="2">
                  <c:v>0.28846918252347276</c:v>
                </c:pt>
                <c:pt idx="3">
                  <c:v>0.27372738410284847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2.6824947589294781E-2</c:v>
                </c:pt>
                <c:pt idx="1">
                  <c:v>2.2214602176256853E-2</c:v>
                </c:pt>
                <c:pt idx="2">
                  <c:v>4.424863599189658E-2</c:v>
                </c:pt>
                <c:pt idx="3">
                  <c:v>6.3460543431430677E-2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3.9220572112030304E-3"/>
                  <c:y val="-3.111129290656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4.6923029344578928E-3</c:v>
                </c:pt>
                <c:pt idx="1">
                  <c:v>6.9932857348671562E-4</c:v>
                </c:pt>
                <c:pt idx="2">
                  <c:v>1.0819630641082433E-3</c:v>
                </c:pt>
                <c:pt idx="3">
                  <c:v>1.1196128257411578E-3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5.4669590351837383E-3"/>
                  <c:y val="2.4242424242424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2.589645859481321E-3</c:v>
                </c:pt>
                <c:pt idx="1">
                  <c:v>8.2484449868084871E-4</c:v>
                </c:pt>
                <c:pt idx="2">
                  <c:v>2.0885406522618582E-4</c:v>
                </c:pt>
                <c:pt idx="3">
                  <c:v>6.5418207193982961E-2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8</a:t>
          </a:r>
          <a:r>
            <a:rPr lang="en-US" sz="2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2000" b="0" i="0" u="none" strike="noStrike">
              <a:solidFill>
                <a:schemeClr val="dk1"/>
              </a:solidFill>
              <a:effectLst/>
              <a:latin typeface="Arial" panose="020B0604020202020204" pitchFamily="34" charset="0"/>
              <a:ea typeface="+mn-ea"/>
              <a:cs typeface="Arial" panose="020B0604020202020204" pitchFamily="34" charset="0"/>
            </a:rPr>
            <a:t>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8 202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8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45869</v>
          </cell>
        </row>
        <row r="6">
          <cell r="C6">
            <v>26787</v>
          </cell>
          <cell r="D6">
            <v>82647</v>
          </cell>
          <cell r="E6">
            <v>141702</v>
          </cell>
          <cell r="F6">
            <v>12365</v>
          </cell>
          <cell r="G6">
            <v>236714</v>
          </cell>
          <cell r="H6">
            <v>263501</v>
          </cell>
        </row>
        <row r="7">
          <cell r="C7">
            <v>31435</v>
          </cell>
          <cell r="D7">
            <v>90158</v>
          </cell>
          <cell r="E7">
            <v>149191</v>
          </cell>
          <cell r="F7">
            <v>12774</v>
          </cell>
          <cell r="G7">
            <v>252123</v>
          </cell>
          <cell r="H7">
            <v>283558</v>
          </cell>
        </row>
        <row r="8">
          <cell r="C8">
            <v>3191</v>
          </cell>
          <cell r="D8">
            <v>31045</v>
          </cell>
          <cell r="E8">
            <v>34134</v>
          </cell>
          <cell r="F8">
            <v>5048</v>
          </cell>
          <cell r="G8">
            <v>70227</v>
          </cell>
          <cell r="H8">
            <v>73418</v>
          </cell>
        </row>
        <row r="9">
          <cell r="C9">
            <v>61413</v>
          </cell>
          <cell r="D9">
            <v>203850</v>
          </cell>
          <cell r="E9">
            <v>325027</v>
          </cell>
          <cell r="F9">
            <v>30187</v>
          </cell>
          <cell r="G9">
            <v>559064</v>
          </cell>
          <cell r="H9">
            <v>620477</v>
          </cell>
        </row>
        <row r="10">
          <cell r="B10">
            <v>45900</v>
          </cell>
        </row>
        <row r="11">
          <cell r="C11">
            <v>26764</v>
          </cell>
          <cell r="D11">
            <v>82651</v>
          </cell>
          <cell r="E11">
            <v>141700</v>
          </cell>
          <cell r="F11">
            <v>12898</v>
          </cell>
          <cell r="G11">
            <v>237249</v>
          </cell>
          <cell r="H11">
            <v>264013</v>
          </cell>
        </row>
        <row r="12">
          <cell r="C12">
            <v>31409</v>
          </cell>
          <cell r="D12">
            <v>90233</v>
          </cell>
          <cell r="E12">
            <v>149132</v>
          </cell>
          <cell r="F12">
            <v>13340</v>
          </cell>
          <cell r="G12">
            <v>252705</v>
          </cell>
          <cell r="H12">
            <v>284114</v>
          </cell>
        </row>
        <row r="13">
          <cell r="C13">
            <v>3229</v>
          </cell>
          <cell r="D13">
            <v>31406</v>
          </cell>
          <cell r="E13">
            <v>34263</v>
          </cell>
          <cell r="F13">
            <v>5529</v>
          </cell>
          <cell r="G13">
            <v>71198</v>
          </cell>
          <cell r="H13">
            <v>74427</v>
          </cell>
        </row>
        <row r="14">
          <cell r="C14">
            <v>61402</v>
          </cell>
          <cell r="D14">
            <v>204290</v>
          </cell>
          <cell r="E14">
            <v>325095</v>
          </cell>
          <cell r="F14">
            <v>31767</v>
          </cell>
          <cell r="G14">
            <v>561152</v>
          </cell>
          <cell r="H14">
            <v>622554</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0.10137379598731881</v>
          </cell>
          <cell r="D34">
            <v>0.31305655403332411</v>
          </cell>
          <cell r="E34">
            <v>0.53671599504569856</v>
          </cell>
          <cell r="F34">
            <v>4.885365493365857E-2</v>
          </cell>
        </row>
        <row r="35">
          <cell r="B35" t="str">
            <v>КБПз</v>
          </cell>
          <cell r="C35">
            <v>0.11055069443955595</v>
          </cell>
          <cell r="D35">
            <v>0.31759434593156266</v>
          </cell>
          <cell r="E35">
            <v>0.52490197596739341</v>
          </cell>
          <cell r="F35">
            <v>4.6952983661487993E-2</v>
          </cell>
        </row>
        <row r="36">
          <cell r="B36" t="str">
            <v>ТИГЛАВз</v>
          </cell>
          <cell r="C36">
            <v>4.3384793153022426E-2</v>
          </cell>
          <cell r="D36">
            <v>0.42197052145054886</v>
          </cell>
          <cell r="E36">
            <v>0.46035712846144544</v>
          </cell>
          <cell r="F36">
            <v>7.4287556934983276E-2</v>
          </cell>
        </row>
        <row r="37">
          <cell r="B37" t="str">
            <v>Вкупно</v>
          </cell>
          <cell r="C37">
            <v>9.8629195218406754E-2</v>
          </cell>
          <cell r="D37">
            <v>0.32814824095580464</v>
          </cell>
          <cell r="E37">
            <v>0.52219566495436542</v>
          </cell>
          <cell r="F37">
            <v>5.1026898871423199E-2</v>
          </cell>
        </row>
        <row r="43">
          <cell r="C43" t="str">
            <v>САВАз</v>
          </cell>
          <cell r="D43" t="str">
            <v>КБПз</v>
          </cell>
          <cell r="E43" t="str">
            <v>ТРИГЛАВз</v>
          </cell>
        </row>
        <row r="44">
          <cell r="B44">
            <v>45869</v>
          </cell>
          <cell r="C44">
            <v>75523.004914147445</v>
          </cell>
          <cell r="D44">
            <v>85067.154897594242</v>
          </cell>
          <cell r="E44">
            <v>14904.039794524257</v>
          </cell>
          <cell r="F44">
            <v>283.29642100000001</v>
          </cell>
          <cell r="G44">
            <v>294.26466299999998</v>
          </cell>
          <cell r="H44">
            <v>130.52061699999999</v>
          </cell>
        </row>
        <row r="45">
          <cell r="B45">
            <v>45879</v>
          </cell>
          <cell r="C45">
            <v>75800.564607252541</v>
          </cell>
          <cell r="D45">
            <v>85432.026958557923</v>
          </cell>
          <cell r="E45">
            <v>14994.404618942008</v>
          </cell>
          <cell r="F45">
            <v>283.24216999999999</v>
          </cell>
          <cell r="G45">
            <v>294.47455200000002</v>
          </cell>
          <cell r="H45">
            <v>130.60995500000001</v>
          </cell>
        </row>
        <row r="46">
          <cell r="B46">
            <v>45889</v>
          </cell>
          <cell r="C46">
            <v>76144.291074641442</v>
          </cell>
          <cell r="D46">
            <v>85715.2996198443</v>
          </cell>
          <cell r="E46">
            <v>15248.609626904836</v>
          </cell>
          <cell r="F46">
            <v>283.964043</v>
          </cell>
          <cell r="G46">
            <v>294.762925</v>
          </cell>
          <cell r="H46">
            <v>130.86497800000001</v>
          </cell>
        </row>
        <row r="47">
          <cell r="B47">
            <v>45900</v>
          </cell>
          <cell r="C47">
            <v>76540.718070735544</v>
          </cell>
          <cell r="D47">
            <v>85973.177010723346</v>
          </cell>
          <cell r="E47">
            <v>15311.684269252675</v>
          </cell>
          <cell r="F47">
            <v>285.332379</v>
          </cell>
          <cell r="G47">
            <v>295.537801</v>
          </cell>
          <cell r="H47">
            <v>131.343333</v>
          </cell>
        </row>
        <row r="75">
          <cell r="C75" t="str">
            <v>САВАз</v>
          </cell>
          <cell r="D75" t="str">
            <v>КБПз</v>
          </cell>
          <cell r="E75" t="str">
            <v>ТРИГЛАВз</v>
          </cell>
        </row>
        <row r="76">
          <cell r="B76">
            <v>45869</v>
          </cell>
          <cell r="C76">
            <v>283.29642100000001</v>
          </cell>
          <cell r="D76">
            <v>294.26466299999998</v>
          </cell>
          <cell r="E76">
            <v>130.52061699999999</v>
          </cell>
        </row>
        <row r="77">
          <cell r="B77">
            <v>45870</v>
          </cell>
          <cell r="C77">
            <v>282.361403</v>
          </cell>
          <cell r="D77">
            <v>293.48033199999998</v>
          </cell>
          <cell r="E77">
            <v>130.19970499999999</v>
          </cell>
        </row>
        <row r="78">
          <cell r="B78">
            <v>45871</v>
          </cell>
          <cell r="C78">
            <v>282.64562000000001</v>
          </cell>
          <cell r="D78">
            <v>293.81798400000002</v>
          </cell>
          <cell r="E78">
            <v>130.345494</v>
          </cell>
        </row>
        <row r="79">
          <cell r="B79">
            <v>45872</v>
          </cell>
          <cell r="C79">
            <v>282.66581500000001</v>
          </cell>
          <cell r="D79">
            <v>293.83734399999997</v>
          </cell>
          <cell r="E79">
            <v>130.355514</v>
          </cell>
        </row>
        <row r="80">
          <cell r="B80">
            <v>45873</v>
          </cell>
          <cell r="C80">
            <v>283.94841300000002</v>
          </cell>
          <cell r="D80">
            <v>295.18037700000002</v>
          </cell>
          <cell r="E80">
            <v>130.893654</v>
          </cell>
        </row>
        <row r="81">
          <cell r="B81">
            <v>45874</v>
          </cell>
          <cell r="C81">
            <v>282.77923199999998</v>
          </cell>
          <cell r="D81">
            <v>293.77365300000002</v>
          </cell>
          <cell r="E81">
            <v>130.29507100000001</v>
          </cell>
        </row>
        <row r="82">
          <cell r="B82">
            <v>45875</v>
          </cell>
          <cell r="C82">
            <v>283.34993600000001</v>
          </cell>
          <cell r="D82">
            <v>294.41089099999999</v>
          </cell>
          <cell r="E82">
            <v>130.58973800000001</v>
          </cell>
        </row>
        <row r="83">
          <cell r="B83">
            <v>45876</v>
          </cell>
          <cell r="C83">
            <v>283.03739300000001</v>
          </cell>
          <cell r="D83">
            <v>294.22349100000002</v>
          </cell>
          <cell r="E83">
            <v>130.484216</v>
          </cell>
        </row>
        <row r="84">
          <cell r="B84">
            <v>45877</v>
          </cell>
          <cell r="C84">
            <v>283.21864900000003</v>
          </cell>
          <cell r="D84">
            <v>294.45846299999999</v>
          </cell>
          <cell r="E84">
            <v>130.602135</v>
          </cell>
        </row>
        <row r="85">
          <cell r="B85">
            <v>45878</v>
          </cell>
          <cell r="C85">
            <v>283.222151</v>
          </cell>
          <cell r="D85">
            <v>294.45531699999998</v>
          </cell>
          <cell r="E85">
            <v>130.600088</v>
          </cell>
        </row>
        <row r="86">
          <cell r="B86">
            <v>45879</v>
          </cell>
          <cell r="C86">
            <v>283.24216999999999</v>
          </cell>
          <cell r="D86">
            <v>294.47455200000002</v>
          </cell>
          <cell r="E86">
            <v>130.60995500000001</v>
          </cell>
        </row>
        <row r="87">
          <cell r="B87">
            <v>45880</v>
          </cell>
          <cell r="C87">
            <v>283.05127299999998</v>
          </cell>
          <cell r="D87">
            <v>294.29127899999997</v>
          </cell>
          <cell r="E87">
            <v>130.52681200000001</v>
          </cell>
        </row>
        <row r="88">
          <cell r="B88">
            <v>45881</v>
          </cell>
          <cell r="C88">
            <v>284.19451500000002</v>
          </cell>
          <cell r="D88">
            <v>295.44430499999999</v>
          </cell>
          <cell r="E88">
            <v>131.07582199999999</v>
          </cell>
        </row>
        <row r="89">
          <cell r="B89">
            <v>45882</v>
          </cell>
          <cell r="C89">
            <v>284.86050799999998</v>
          </cell>
          <cell r="D89">
            <v>296.06013100000001</v>
          </cell>
          <cell r="E89">
            <v>131.35240999999999</v>
          </cell>
        </row>
        <row r="90">
          <cell r="B90">
            <v>45883</v>
          </cell>
          <cell r="C90">
            <v>284.10363000000001</v>
          </cell>
          <cell r="D90">
            <v>295.14975900000002</v>
          </cell>
          <cell r="E90">
            <v>130.981618</v>
          </cell>
        </row>
        <row r="91">
          <cell r="B91">
            <v>45884</v>
          </cell>
          <cell r="C91">
            <v>284.33775500000002</v>
          </cell>
          <cell r="D91">
            <v>295.332111</v>
          </cell>
          <cell r="E91">
            <v>131.042025</v>
          </cell>
        </row>
        <row r="92">
          <cell r="B92">
            <v>45885</v>
          </cell>
          <cell r="C92">
            <v>284.377971</v>
          </cell>
          <cell r="D92">
            <v>295.374775</v>
          </cell>
          <cell r="E92">
            <v>131.060326</v>
          </cell>
        </row>
        <row r="93">
          <cell r="B93">
            <v>45886</v>
          </cell>
          <cell r="C93">
            <v>284.39807000000002</v>
          </cell>
          <cell r="D93">
            <v>295.39394499999997</v>
          </cell>
          <cell r="E93">
            <v>131.07015699999999</v>
          </cell>
        </row>
        <row r="94">
          <cell r="B94">
            <v>45887</v>
          </cell>
          <cell r="C94">
            <v>284.42589600000002</v>
          </cell>
          <cell r="D94">
            <v>295.42013900000001</v>
          </cell>
          <cell r="E94">
            <v>131.082021</v>
          </cell>
        </row>
        <row r="95">
          <cell r="B95">
            <v>45888</v>
          </cell>
          <cell r="C95">
            <v>284.20301699999999</v>
          </cell>
          <cell r="D95">
            <v>295.103272</v>
          </cell>
          <cell r="E95">
            <v>130.960105</v>
          </cell>
        </row>
        <row r="96">
          <cell r="B96">
            <v>45889</v>
          </cell>
          <cell r="C96">
            <v>283.964043</v>
          </cell>
          <cell r="D96">
            <v>294.762925</v>
          </cell>
          <cell r="E96">
            <v>130.86497800000001</v>
          </cell>
        </row>
        <row r="97">
          <cell r="B97">
            <v>45890</v>
          </cell>
          <cell r="C97">
            <v>283.96972899999997</v>
          </cell>
          <cell r="D97">
            <v>294.650149</v>
          </cell>
          <cell r="E97">
            <v>130.80920499999999</v>
          </cell>
        </row>
        <row r="98">
          <cell r="B98">
            <v>45891</v>
          </cell>
          <cell r="C98">
            <v>285.420388</v>
          </cell>
          <cell r="D98">
            <v>296.22287599999999</v>
          </cell>
          <cell r="E98">
            <v>131.487829</v>
          </cell>
        </row>
        <row r="99">
          <cell r="B99">
            <v>45892</v>
          </cell>
          <cell r="C99">
            <v>285.61409099999997</v>
          </cell>
          <cell r="D99">
            <v>296.452516</v>
          </cell>
          <cell r="E99">
            <v>131.590799</v>
          </cell>
        </row>
        <row r="100">
          <cell r="B100">
            <v>45893</v>
          </cell>
          <cell r="C100">
            <v>285.63408900000002</v>
          </cell>
          <cell r="D100">
            <v>296.47176100000001</v>
          </cell>
          <cell r="E100">
            <v>131.60068699999999</v>
          </cell>
        </row>
        <row r="101">
          <cell r="B101">
            <v>45894</v>
          </cell>
          <cell r="C101">
            <v>285.31314700000001</v>
          </cell>
          <cell r="D101">
            <v>295.91163299999999</v>
          </cell>
          <cell r="E101">
            <v>131.395568</v>
          </cell>
        </row>
        <row r="102">
          <cell r="B102">
            <v>45895</v>
          </cell>
          <cell r="C102">
            <v>284.85514999999998</v>
          </cell>
          <cell r="D102">
            <v>295.327246</v>
          </cell>
          <cell r="E102">
            <v>131.20873700000001</v>
          </cell>
        </row>
        <row r="103">
          <cell r="B103">
            <v>45896</v>
          </cell>
          <cell r="C103">
            <v>285.26839799999999</v>
          </cell>
          <cell r="D103">
            <v>295.75428699999998</v>
          </cell>
          <cell r="E103">
            <v>131.38022699999999</v>
          </cell>
        </row>
        <row r="104">
          <cell r="B104">
            <v>45897</v>
          </cell>
          <cell r="C104">
            <v>285.97851900000001</v>
          </cell>
          <cell r="D104">
            <v>296.57342399999999</v>
          </cell>
          <cell r="E104">
            <v>131.72931199999999</v>
          </cell>
        </row>
        <row r="105">
          <cell r="B105">
            <v>45898</v>
          </cell>
          <cell r="C105">
            <v>285.69691899999998</v>
          </cell>
          <cell r="D105">
            <v>295.97920099999999</v>
          </cell>
          <cell r="E105">
            <v>131.52836099999999</v>
          </cell>
        </row>
        <row r="106">
          <cell r="B106">
            <v>45899</v>
          </cell>
          <cell r="C106">
            <v>285.31227200000001</v>
          </cell>
          <cell r="D106">
            <v>295.51853299999999</v>
          </cell>
          <cell r="E106">
            <v>131.33334500000001</v>
          </cell>
        </row>
        <row r="107">
          <cell r="B107">
            <v>45900</v>
          </cell>
          <cell r="C107">
            <v>285.332379</v>
          </cell>
          <cell r="D107">
            <v>295.537801</v>
          </cell>
          <cell r="E107">
            <v>131.343333</v>
          </cell>
        </row>
      </sheetData>
      <sheetData sheetId="1">
        <row r="2">
          <cell r="H2">
            <v>45900</v>
          </cell>
        </row>
        <row r="6">
          <cell r="C6">
            <v>52460098293.309998</v>
          </cell>
          <cell r="D6">
            <v>0.68499000665109933</v>
          </cell>
          <cell r="E6">
            <v>56546924219.870003</v>
          </cell>
          <cell r="F6">
            <v>0.65735772063140163</v>
          </cell>
          <cell r="G6">
            <v>10573764557.880001</v>
          </cell>
          <cell r="H6">
            <v>0.69009558448115715</v>
          </cell>
        </row>
        <row r="7">
          <cell r="C7">
            <v>1740155970.71</v>
          </cell>
          <cell r="D7">
            <v>2.272183028110342E-2</v>
          </cell>
          <cell r="E7">
            <v>1064449982.67</v>
          </cell>
          <cell r="F7">
            <v>1.2374225901542673E-2</v>
          </cell>
          <cell r="G7">
            <v>0</v>
          </cell>
          <cell r="H7">
            <v>0</v>
          </cell>
        </row>
        <row r="8">
          <cell r="C8">
            <v>50719085205.510002</v>
          </cell>
          <cell r="D8">
            <v>0.6622569846898374</v>
          </cell>
          <cell r="E8">
            <v>55114136265.330002</v>
          </cell>
          <cell r="F8">
            <v>0.64070156758791585</v>
          </cell>
          <cell r="G8">
            <v>10095172854.700001</v>
          </cell>
          <cell r="H8">
            <v>0.65886034944959015</v>
          </cell>
        </row>
        <row r="9">
          <cell r="C9">
            <v>857117.09</v>
          </cell>
          <cell r="D9">
            <v>1.1191680158455655E-5</v>
          </cell>
          <cell r="E9">
            <v>368337971.87</v>
          </cell>
          <cell r="F9">
            <v>4.2819271419430203E-3</v>
          </cell>
          <cell r="G9">
            <v>478591703.18000001</v>
          </cell>
          <cell r="H9">
            <v>3.1235235031566964E-2</v>
          </cell>
        </row>
        <row r="10">
          <cell r="C10">
            <v>0</v>
          </cell>
          <cell r="D10">
            <v>0</v>
          </cell>
          <cell r="E10">
            <v>0</v>
          </cell>
          <cell r="F10">
            <v>0</v>
          </cell>
          <cell r="G10">
            <v>0</v>
          </cell>
          <cell r="H10">
            <v>0</v>
          </cell>
        </row>
        <row r="11">
          <cell r="C11">
            <v>22081455250.529999</v>
          </cell>
          <cell r="D11">
            <v>0.28832534957059719</v>
          </cell>
          <cell r="E11">
            <v>27568598873.879997</v>
          </cell>
          <cell r="F11">
            <v>0.32048482860482702</v>
          </cell>
          <cell r="G11">
            <v>4365787961.71</v>
          </cell>
          <cell r="H11">
            <v>0.28493267262242872</v>
          </cell>
        </row>
        <row r="12">
          <cell r="C12">
            <v>6111880728.3199997</v>
          </cell>
          <cell r="D12">
            <v>7.9804982395096605E-2</v>
          </cell>
          <cell r="E12">
            <v>0</v>
          </cell>
          <cell r="F12">
            <v>0</v>
          </cell>
          <cell r="G12">
            <v>0</v>
          </cell>
          <cell r="H12">
            <v>0</v>
          </cell>
        </row>
        <row r="13">
          <cell r="C13">
            <v>626325275.24000001</v>
          </cell>
          <cell r="D13">
            <v>8.1781500304034128E-3</v>
          </cell>
          <cell r="E13">
            <v>1194883290.21</v>
          </cell>
          <cell r="F13">
            <v>1.3890512471003518E-2</v>
          </cell>
          <cell r="G13">
            <v>0</v>
          </cell>
          <cell r="H13">
            <v>0</v>
          </cell>
        </row>
        <row r="14">
          <cell r="C14">
            <v>15343249246.969999</v>
          </cell>
          <cell r="D14">
            <v>0.20034221714509717</v>
          </cell>
          <cell r="E14">
            <v>26373715583.669998</v>
          </cell>
          <cell r="F14">
            <v>0.30659431613382354</v>
          </cell>
          <cell r="G14">
            <v>4365787961.71</v>
          </cell>
          <cell r="H14">
            <v>0.28493267262242872</v>
          </cell>
        </row>
        <row r="15">
          <cell r="C15">
            <v>0</v>
          </cell>
          <cell r="D15">
            <v>0</v>
          </cell>
          <cell r="E15">
            <v>0</v>
          </cell>
          <cell r="F15">
            <v>0</v>
          </cell>
          <cell r="G15">
            <v>0</v>
          </cell>
          <cell r="H15">
            <v>0</v>
          </cell>
        </row>
        <row r="16">
          <cell r="C16">
            <v>74541553543.839996</v>
          </cell>
          <cell r="D16">
            <v>0.97331535622169651</v>
          </cell>
          <cell r="E16">
            <v>84115523093.75</v>
          </cell>
          <cell r="F16">
            <v>0.9778425492362286</v>
          </cell>
          <cell r="G16">
            <v>14939552519.59</v>
          </cell>
          <cell r="H16">
            <v>0.97502825710358576</v>
          </cell>
        </row>
        <row r="17">
          <cell r="C17">
            <v>435336032.88</v>
          </cell>
          <cell r="D17">
            <v>5.6843361289691408E-3</v>
          </cell>
          <cell r="E17">
            <v>599893797.48000002</v>
          </cell>
          <cell r="F17">
            <v>6.9737624950041016E-3</v>
          </cell>
          <cell r="G17">
            <v>32487867.530000001</v>
          </cell>
          <cell r="H17">
            <v>2.1203171121257523E-3</v>
          </cell>
        </row>
        <row r="18">
          <cell r="C18">
            <v>382969681.29000002</v>
          </cell>
          <cell r="D18">
            <v>5.0005702060886212E-3</v>
          </cell>
          <cell r="E18">
            <v>2367865.34</v>
          </cell>
          <cell r="F18">
            <v>2.752642312802486E-5</v>
          </cell>
          <cell r="G18">
            <v>359278.89</v>
          </cell>
          <cell r="H18">
            <v>2.3448297361748872E-5</v>
          </cell>
        </row>
        <row r="19">
          <cell r="C19">
            <v>1225343130.25</v>
          </cell>
          <cell r="D19">
            <v>1.5999737443245787E-2</v>
          </cell>
          <cell r="E19">
            <v>1303756399.98</v>
          </cell>
          <cell r="F19">
            <v>1.5156161845639374E-2</v>
          </cell>
          <cell r="G19">
            <v>349774241</v>
          </cell>
          <cell r="H19">
            <v>2.28279774869267E-2</v>
          </cell>
        </row>
        <row r="20">
          <cell r="C20">
            <v>76585202388.259995</v>
          </cell>
          <cell r="D20">
            <v>1</v>
          </cell>
          <cell r="E20">
            <v>86021541156.549988</v>
          </cell>
          <cell r="F20">
            <v>1</v>
          </cell>
          <cell r="G20">
            <v>15322173907.01</v>
          </cell>
          <cell r="H20">
            <v>1</v>
          </cell>
        </row>
        <row r="21">
          <cell r="C21">
            <v>44484293.619999997</v>
          </cell>
          <cell r="D21">
            <v>5.8084711188044263E-4</v>
          </cell>
          <cell r="E21">
            <v>48364230.259999998</v>
          </cell>
          <cell r="F21">
            <v>5.6223394291416242E-4</v>
          </cell>
          <cell r="G21">
            <v>10489600.02</v>
          </cell>
          <cell r="H21">
            <v>6.846025951448662E-4</v>
          </cell>
        </row>
        <row r="22">
          <cell r="C22">
            <v>76540718070.735596</v>
          </cell>
          <cell r="D22">
            <v>0.99941915257599134</v>
          </cell>
          <cell r="E22">
            <v>85973177010.723297</v>
          </cell>
          <cell r="F22">
            <v>0.99943776703862264</v>
          </cell>
          <cell r="G22">
            <v>15311684269.252701</v>
          </cell>
          <cell r="H22">
            <v>0.99931539494193444</v>
          </cell>
        </row>
        <row r="26">
          <cell r="D26" t="str">
            <v>САВАз</v>
          </cell>
          <cell r="F26" t="str">
            <v>КБПз</v>
          </cell>
          <cell r="H26" t="str">
            <v>ТРИГЛАВз</v>
          </cell>
        </row>
        <row r="27">
          <cell r="B27" t="str">
            <v xml:space="preserve">Акции од домашни издавачи </v>
          </cell>
          <cell r="D27">
            <v>2.272183028110342E-2</v>
          </cell>
          <cell r="F27">
            <v>1.2374225901542673E-2</v>
          </cell>
          <cell r="H27">
            <v>0</v>
          </cell>
        </row>
        <row r="28">
          <cell r="B28" t="str">
            <v xml:space="preserve">Обврзници од домашни издавачи </v>
          </cell>
          <cell r="D28">
            <v>0.6622569846898374</v>
          </cell>
          <cell r="F28">
            <v>0.64070156758791585</v>
          </cell>
          <cell r="H28">
            <v>0.65886034944959015</v>
          </cell>
        </row>
        <row r="29">
          <cell r="B29" t="str">
            <v xml:space="preserve">Инвестициски фондови од домашни издавачи </v>
          </cell>
          <cell r="D29">
            <v>1.1191680158455655E-5</v>
          </cell>
          <cell r="F29">
            <v>4.2819271419430203E-3</v>
          </cell>
          <cell r="H29">
            <v>3.1235235031566964E-2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7.9804982395096605E-2</v>
          </cell>
          <cell r="F31">
            <v>0</v>
          </cell>
          <cell r="H31">
            <v>0</v>
          </cell>
        </row>
        <row r="32">
          <cell r="B32" t="str">
            <v xml:space="preserve">Обврзници од странски издавачи </v>
          </cell>
          <cell r="D32">
            <v>8.1781500304034128E-3</v>
          </cell>
          <cell r="F32">
            <v>1.3890512471003518E-2</v>
          </cell>
          <cell r="H32">
            <v>0</v>
          </cell>
        </row>
        <row r="33">
          <cell r="B33" t="str">
            <v>Инвестициски фондови од странски издавaчи</v>
          </cell>
          <cell r="D33">
            <v>0.20034221714509717</v>
          </cell>
          <cell r="F33">
            <v>0.30659431613382354</v>
          </cell>
          <cell r="H33">
            <v>0.28493267262242872</v>
          </cell>
        </row>
        <row r="34">
          <cell r="B34" t="str">
            <v xml:space="preserve">Краткорочни хартии од странски издавачи </v>
          </cell>
          <cell r="D34">
            <v>0</v>
          </cell>
          <cell r="F34">
            <v>0</v>
          </cell>
          <cell r="H34">
            <v>0</v>
          </cell>
        </row>
        <row r="35">
          <cell r="B35" t="str">
            <v xml:space="preserve">Депозити </v>
          </cell>
          <cell r="D35">
            <v>5.6843361289691408E-3</v>
          </cell>
          <cell r="F35">
            <v>6.9737624950041016E-3</v>
          </cell>
          <cell r="H35">
            <v>2.1203171121257523E-3</v>
          </cell>
        </row>
        <row r="36">
          <cell r="B36" t="str">
            <v xml:space="preserve">Парични средства </v>
          </cell>
          <cell r="D36">
            <v>5.0005702060886212E-3</v>
          </cell>
          <cell r="F36">
            <v>2.752642312802486E-5</v>
          </cell>
          <cell r="H36">
            <v>2.3448297361748872E-5</v>
          </cell>
        </row>
        <row r="37">
          <cell r="B37" t="str">
            <v>Побарувања</v>
          </cell>
          <cell r="D37">
            <v>1.5999737443245787E-2</v>
          </cell>
          <cell r="F37">
            <v>1.5156161845639374E-2</v>
          </cell>
          <cell r="H37">
            <v>2.28279774869267E-2</v>
          </cell>
        </row>
      </sheetData>
      <sheetData sheetId="2">
        <row r="5">
          <cell r="B5">
            <v>45869</v>
          </cell>
        </row>
        <row r="6">
          <cell r="C6">
            <v>11073</v>
          </cell>
          <cell r="D6">
            <v>4702</v>
          </cell>
          <cell r="E6">
            <v>15775</v>
          </cell>
        </row>
        <row r="7">
          <cell r="C7">
            <v>6433</v>
          </cell>
          <cell r="D7">
            <v>11391</v>
          </cell>
          <cell r="E7">
            <v>17824</v>
          </cell>
        </row>
        <row r="8">
          <cell r="C8">
            <v>152</v>
          </cell>
          <cell r="D8">
            <v>57</v>
          </cell>
          <cell r="E8">
            <v>209</v>
          </cell>
        </row>
        <row r="9">
          <cell r="C9">
            <v>391</v>
          </cell>
          <cell r="D9">
            <v>359</v>
          </cell>
          <cell r="E9">
            <v>750</v>
          </cell>
        </row>
        <row r="10">
          <cell r="C10">
            <v>18049</v>
          </cell>
          <cell r="D10">
            <v>16509</v>
          </cell>
          <cell r="E10">
            <v>34558</v>
          </cell>
        </row>
        <row r="11">
          <cell r="B11">
            <v>45900</v>
          </cell>
        </row>
        <row r="12">
          <cell r="C12">
            <v>11147</v>
          </cell>
          <cell r="D12">
            <v>4694</v>
          </cell>
          <cell r="E12">
            <v>15841</v>
          </cell>
        </row>
        <row r="13">
          <cell r="C13">
            <v>6456</v>
          </cell>
          <cell r="D13">
            <v>11368</v>
          </cell>
          <cell r="E13">
            <v>17824</v>
          </cell>
        </row>
        <row r="14">
          <cell r="C14">
            <v>157</v>
          </cell>
          <cell r="D14">
            <v>58</v>
          </cell>
          <cell r="E14">
            <v>215</v>
          </cell>
        </row>
        <row r="15">
          <cell r="C15">
            <v>397</v>
          </cell>
          <cell r="D15">
            <v>366</v>
          </cell>
          <cell r="E15">
            <v>763</v>
          </cell>
        </row>
        <row r="16">
          <cell r="C16">
            <v>18157</v>
          </cell>
          <cell r="D16">
            <v>16486</v>
          </cell>
          <cell r="E16">
            <v>34643</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0.70368032321191842</v>
          </cell>
          <cell r="D30">
            <v>0.29631967678808158</v>
          </cell>
        </row>
        <row r="31">
          <cell r="B31" t="str">
            <v>КБПд</v>
          </cell>
          <cell r="C31">
            <v>0.36220825852782768</v>
          </cell>
          <cell r="D31">
            <v>0.63779174147217232</v>
          </cell>
        </row>
        <row r="32">
          <cell r="B32" t="str">
            <v>ТРИГЛАВд</v>
          </cell>
          <cell r="C32">
            <v>0.73023255813953492</v>
          </cell>
          <cell r="D32">
            <v>0.26976744186046514</v>
          </cell>
        </row>
        <row r="33">
          <cell r="B33" t="str">
            <v>ВФПд</v>
          </cell>
          <cell r="C33">
            <v>0.52031454783748365</v>
          </cell>
          <cell r="D33">
            <v>0.4796854521625164</v>
          </cell>
        </row>
        <row r="34">
          <cell r="B34" t="str">
            <v>Вкупно</v>
          </cell>
          <cell r="C34">
            <v>0.52411742631989144</v>
          </cell>
          <cell r="D34">
            <v>0.47588257368010856</v>
          </cell>
        </row>
        <row r="38">
          <cell r="B38">
            <v>45869</v>
          </cell>
        </row>
        <row r="39">
          <cell r="C39">
            <v>1255</v>
          </cell>
        </row>
        <row r="40">
          <cell r="C40">
            <v>2834</v>
          </cell>
        </row>
        <row r="41">
          <cell r="C41">
            <v>5</v>
          </cell>
        </row>
        <row r="42">
          <cell r="C42">
            <v>159</v>
          </cell>
        </row>
        <row r="43">
          <cell r="C43">
            <v>4253</v>
          </cell>
        </row>
        <row r="44">
          <cell r="B44">
            <v>45900</v>
          </cell>
        </row>
        <row r="45">
          <cell r="C45">
            <v>1260</v>
          </cell>
        </row>
        <row r="46">
          <cell r="C46">
            <v>2831</v>
          </cell>
        </row>
        <row r="47">
          <cell r="C47">
            <v>5</v>
          </cell>
        </row>
        <row r="48">
          <cell r="C48">
            <v>162</v>
          </cell>
        </row>
        <row r="49">
          <cell r="C49">
            <v>4258</v>
          </cell>
        </row>
        <row r="54">
          <cell r="C54" t="str">
            <v>САВАд</v>
          </cell>
          <cell r="D54" t="str">
            <v>КБПд</v>
          </cell>
          <cell r="E54" t="str">
            <v>ТРИГЛАВд</v>
          </cell>
          <cell r="F54" t="str">
            <v>ВФПд</v>
          </cell>
        </row>
        <row r="55">
          <cell r="B55">
            <v>45869</v>
          </cell>
          <cell r="C55">
            <v>2244.1380304829022</v>
          </cell>
          <cell r="D55">
            <v>2169.1747625556177</v>
          </cell>
          <cell r="E55">
            <v>23.905342375798</v>
          </cell>
          <cell r="F55">
            <v>222.114254029081</v>
          </cell>
          <cell r="G55">
            <v>249.12755000000001</v>
          </cell>
          <cell r="H55">
            <v>238.461895</v>
          </cell>
          <cell r="I55">
            <v>120.81761</v>
          </cell>
          <cell r="J55">
            <v>125.803669</v>
          </cell>
        </row>
        <row r="56">
          <cell r="B56">
            <v>45879</v>
          </cell>
          <cell r="C56">
            <v>2247.0862933130079</v>
          </cell>
          <cell r="D56">
            <v>2174.7426209042628</v>
          </cell>
          <cell r="E56">
            <v>24.112582891955</v>
          </cell>
          <cell r="F56">
            <v>221.90507761324901</v>
          </cell>
          <cell r="G56">
            <v>249.00065699999999</v>
          </cell>
          <cell r="H56">
            <v>238.621058</v>
          </cell>
          <cell r="I56">
            <v>120.87954499999999</v>
          </cell>
          <cell r="J56">
            <v>125.33109399999999</v>
          </cell>
        </row>
        <row r="57">
          <cell r="B57">
            <v>45889</v>
          </cell>
          <cell r="C57">
            <v>2270.5197650896789</v>
          </cell>
          <cell r="D57">
            <v>2176.9055543323088</v>
          </cell>
          <cell r="E57">
            <v>24.276329013296998</v>
          </cell>
          <cell r="F57">
            <v>222.84748679444701</v>
          </cell>
          <cell r="G57">
            <v>251.57922199999999</v>
          </cell>
          <cell r="H57">
            <v>238.86327</v>
          </cell>
          <cell r="I57">
            <v>121.068766</v>
          </cell>
          <cell r="J57">
            <v>125.448756</v>
          </cell>
        </row>
        <row r="58">
          <cell r="B58">
            <v>45900</v>
          </cell>
          <cell r="C58">
            <v>2273.2133100473197</v>
          </cell>
          <cell r="D58">
            <v>2177.164641452498</v>
          </cell>
          <cell r="E58">
            <v>24.424197822515001</v>
          </cell>
          <cell r="F58">
            <v>240.28376109455903</v>
          </cell>
          <cell r="G58">
            <v>252.716905</v>
          </cell>
          <cell r="H58">
            <v>239.434946</v>
          </cell>
          <cell r="I58">
            <v>121.475162</v>
          </cell>
          <cell r="J58">
            <v>125.65988400000001</v>
          </cell>
        </row>
        <row r="84">
          <cell r="C84" t="str">
            <v>САВАд</v>
          </cell>
          <cell r="D84" t="str">
            <v>КБПд</v>
          </cell>
          <cell r="E84" t="str">
            <v>ТРИГЛАВд</v>
          </cell>
          <cell r="F84" t="str">
            <v>ВФПд</v>
          </cell>
        </row>
        <row r="85">
          <cell r="B85">
            <v>45869</v>
          </cell>
          <cell r="C85">
            <v>249.12755000000001</v>
          </cell>
          <cell r="D85">
            <v>238.461895</v>
          </cell>
          <cell r="E85">
            <v>120.81761</v>
          </cell>
          <cell r="F85">
            <v>125.803669</v>
          </cell>
        </row>
        <row r="86">
          <cell r="B86">
            <v>45870</v>
          </cell>
          <cell r="C86">
            <v>248.21235899999999</v>
          </cell>
          <cell r="D86">
            <v>237.84065200000001</v>
          </cell>
          <cell r="E86">
            <v>120.510581</v>
          </cell>
          <cell r="F86">
            <v>124.724442</v>
          </cell>
        </row>
        <row r="87">
          <cell r="B87">
            <v>45871</v>
          </cell>
          <cell r="C87">
            <v>248.43257399999999</v>
          </cell>
          <cell r="D87">
            <v>238.101956</v>
          </cell>
          <cell r="E87">
            <v>120.64561</v>
          </cell>
          <cell r="F87">
            <v>124.749711</v>
          </cell>
        </row>
        <row r="88">
          <cell r="B88">
            <v>45872</v>
          </cell>
          <cell r="C88">
            <v>248.445975</v>
          </cell>
          <cell r="D88">
            <v>238.114169</v>
          </cell>
          <cell r="E88">
            <v>120.65253199999999</v>
          </cell>
          <cell r="F88">
            <v>124.75664999999999</v>
          </cell>
        </row>
        <row r="89">
          <cell r="B89">
            <v>45873</v>
          </cell>
          <cell r="C89">
            <v>249.62055100000001</v>
          </cell>
          <cell r="D89">
            <v>239.14702500000001</v>
          </cell>
          <cell r="E89">
            <v>121.155731</v>
          </cell>
          <cell r="F89">
            <v>125.14266600000001</v>
          </cell>
        </row>
        <row r="90">
          <cell r="B90">
            <v>45874</v>
          </cell>
          <cell r="C90">
            <v>248.71454800000001</v>
          </cell>
          <cell r="D90">
            <v>238.107643</v>
          </cell>
          <cell r="E90">
            <v>120.582761</v>
          </cell>
          <cell r="F90">
            <v>125.045742</v>
          </cell>
        </row>
        <row r="91">
          <cell r="B91">
            <v>45875</v>
          </cell>
          <cell r="C91">
            <v>249.22136</v>
          </cell>
          <cell r="D91">
            <v>238.56153399999999</v>
          </cell>
          <cell r="E91">
            <v>120.869275</v>
          </cell>
          <cell r="F91">
            <v>125.19830899999999</v>
          </cell>
        </row>
        <row r="92">
          <cell r="B92">
            <v>45876</v>
          </cell>
          <cell r="C92">
            <v>248.78574900000001</v>
          </cell>
          <cell r="D92">
            <v>238.44136</v>
          </cell>
          <cell r="E92">
            <v>120.770267</v>
          </cell>
          <cell r="F92">
            <v>125.202563</v>
          </cell>
        </row>
        <row r="93">
          <cell r="B93">
            <v>45877</v>
          </cell>
          <cell r="C93">
            <v>248.98744300000001</v>
          </cell>
          <cell r="D93">
            <v>238.613831</v>
          </cell>
          <cell r="E93">
            <v>120.876803</v>
          </cell>
          <cell r="F93">
            <v>125.314196</v>
          </cell>
        </row>
        <row r="94">
          <cell r="B94">
            <v>45878</v>
          </cell>
          <cell r="C94">
            <v>248.98735199999999</v>
          </cell>
          <cell r="D94">
            <v>238.608586</v>
          </cell>
          <cell r="E94">
            <v>120.872632</v>
          </cell>
          <cell r="F94">
            <v>125.323984</v>
          </cell>
        </row>
        <row r="95">
          <cell r="B95">
            <v>45879</v>
          </cell>
          <cell r="C95">
            <v>249.00065699999999</v>
          </cell>
          <cell r="D95">
            <v>238.621058</v>
          </cell>
          <cell r="E95">
            <v>120.87954499999999</v>
          </cell>
          <cell r="F95">
            <v>125.33109399999999</v>
          </cell>
        </row>
        <row r="96">
          <cell r="B96">
            <v>45880</v>
          </cell>
          <cell r="C96">
            <v>248.876802</v>
          </cell>
          <cell r="D96">
            <v>238.49522300000001</v>
          </cell>
          <cell r="E96">
            <v>120.80228099999999</v>
          </cell>
          <cell r="F96">
            <v>125.513679</v>
          </cell>
        </row>
        <row r="97">
          <cell r="B97">
            <v>45881</v>
          </cell>
          <cell r="C97">
            <v>249.777963</v>
          </cell>
          <cell r="D97">
            <v>239.361459</v>
          </cell>
          <cell r="E97">
            <v>121.305815</v>
          </cell>
          <cell r="F97">
            <v>125.522859</v>
          </cell>
        </row>
        <row r="98">
          <cell r="B98">
            <v>45882</v>
          </cell>
          <cell r="C98">
            <v>250.305418</v>
          </cell>
          <cell r="D98">
            <v>239.89640700000001</v>
          </cell>
          <cell r="E98">
            <v>121.552459</v>
          </cell>
          <cell r="F98">
            <v>125.631378</v>
          </cell>
        </row>
        <row r="99">
          <cell r="B99">
            <v>45883</v>
          </cell>
          <cell r="C99">
            <v>249.75832600000001</v>
          </cell>
          <cell r="D99">
            <v>239.17758499999999</v>
          </cell>
          <cell r="E99">
            <v>121.209307</v>
          </cell>
          <cell r="F99">
            <v>125.749612</v>
          </cell>
        </row>
        <row r="100">
          <cell r="B100">
            <v>45884</v>
          </cell>
          <cell r="C100">
            <v>249.97403600000001</v>
          </cell>
          <cell r="D100">
            <v>239.29666800000001</v>
          </cell>
          <cell r="E100">
            <v>121.264421</v>
          </cell>
          <cell r="F100">
            <v>125.640625</v>
          </cell>
        </row>
        <row r="101">
          <cell r="B101">
            <v>45885</v>
          </cell>
          <cell r="C101">
            <v>250.002985</v>
          </cell>
          <cell r="D101">
            <v>239.32776899999999</v>
          </cell>
          <cell r="E101">
            <v>121.27952999999999</v>
          </cell>
          <cell r="F101">
            <v>125.65133400000001</v>
          </cell>
        </row>
        <row r="102">
          <cell r="B102">
            <v>45886</v>
          </cell>
          <cell r="C102">
            <v>250.01652999999999</v>
          </cell>
          <cell r="D102">
            <v>239.34005999999999</v>
          </cell>
          <cell r="E102">
            <v>121.28644799999999</v>
          </cell>
          <cell r="F102">
            <v>125.658333</v>
          </cell>
        </row>
        <row r="103">
          <cell r="B103">
            <v>45887</v>
          </cell>
          <cell r="C103">
            <v>250.049217</v>
          </cell>
          <cell r="D103">
            <v>239.36895899999999</v>
          </cell>
          <cell r="E103">
            <v>121.291856</v>
          </cell>
          <cell r="F103">
            <v>125.70938</v>
          </cell>
        </row>
        <row r="104">
          <cell r="B104">
            <v>45888</v>
          </cell>
          <cell r="C104">
            <v>249.90597600000001</v>
          </cell>
          <cell r="D104">
            <v>239.11797000000001</v>
          </cell>
          <cell r="E104">
            <v>121.161418</v>
          </cell>
          <cell r="F104">
            <v>125.72794500000001</v>
          </cell>
        </row>
        <row r="105">
          <cell r="B105">
            <v>45889</v>
          </cell>
          <cell r="C105">
            <v>251.57922199999999</v>
          </cell>
          <cell r="D105">
            <v>238.86327</v>
          </cell>
          <cell r="E105">
            <v>121.068766</v>
          </cell>
          <cell r="F105">
            <v>125.448756</v>
          </cell>
        </row>
        <row r="106">
          <cell r="B106">
            <v>45890</v>
          </cell>
          <cell r="C106">
            <v>251.58830599999999</v>
          </cell>
          <cell r="D106">
            <v>238.736276</v>
          </cell>
          <cell r="E106">
            <v>121.002895</v>
          </cell>
          <cell r="F106">
            <v>125.51580300000001</v>
          </cell>
        </row>
        <row r="107">
          <cell r="B107">
            <v>45891</v>
          </cell>
          <cell r="C107">
            <v>252.81793200000001</v>
          </cell>
          <cell r="D107">
            <v>239.977283</v>
          </cell>
          <cell r="E107">
            <v>121.629717</v>
          </cell>
          <cell r="F107">
            <v>125.767774</v>
          </cell>
        </row>
        <row r="108">
          <cell r="B108">
            <v>45892</v>
          </cell>
          <cell r="C108">
            <v>252.969662</v>
          </cell>
          <cell r="D108">
            <v>240.15640500000001</v>
          </cell>
          <cell r="E108">
            <v>121.724575</v>
          </cell>
          <cell r="F108">
            <v>125.780175</v>
          </cell>
        </row>
        <row r="109">
          <cell r="B109">
            <v>45893</v>
          </cell>
          <cell r="C109">
            <v>252.98359199999999</v>
          </cell>
          <cell r="D109">
            <v>240.16892799999999</v>
          </cell>
          <cell r="E109">
            <v>121.731656</v>
          </cell>
          <cell r="F109">
            <v>125.78741100000001</v>
          </cell>
        </row>
        <row r="110">
          <cell r="B110">
            <v>45894</v>
          </cell>
          <cell r="C110">
            <v>252.75517600000001</v>
          </cell>
          <cell r="D110">
            <v>239.76118600000001</v>
          </cell>
          <cell r="E110">
            <v>121.53855799999999</v>
          </cell>
          <cell r="F110">
            <v>125.732991</v>
          </cell>
        </row>
        <row r="111">
          <cell r="B111">
            <v>45895</v>
          </cell>
          <cell r="C111">
            <v>252.372806</v>
          </cell>
          <cell r="D111">
            <v>239.278875</v>
          </cell>
          <cell r="E111">
            <v>121.36209599999999</v>
          </cell>
          <cell r="F111">
            <v>125.56094</v>
          </cell>
        </row>
        <row r="112">
          <cell r="B112">
            <v>45896</v>
          </cell>
          <cell r="C112">
            <v>252.72275999999999</v>
          </cell>
          <cell r="D112">
            <v>239.576278</v>
          </cell>
          <cell r="E112">
            <v>121.51549300000001</v>
          </cell>
          <cell r="F112">
            <v>125.82700699999999</v>
          </cell>
        </row>
        <row r="113">
          <cell r="B113">
            <v>45897</v>
          </cell>
          <cell r="C113">
            <v>253.302209</v>
          </cell>
          <cell r="D113">
            <v>240.22793999999999</v>
          </cell>
          <cell r="E113">
            <v>121.84703399999999</v>
          </cell>
          <cell r="F113">
            <v>125.781543</v>
          </cell>
        </row>
        <row r="114">
          <cell r="B114">
            <v>45898</v>
          </cell>
          <cell r="C114">
            <v>253.00873100000001</v>
          </cell>
          <cell r="D114">
            <v>239.791651</v>
          </cell>
          <cell r="E114">
            <v>121.65472800000001</v>
          </cell>
          <cell r="F114">
            <v>125.66996399999999</v>
          </cell>
        </row>
        <row r="115">
          <cell r="B115">
            <v>45899</v>
          </cell>
          <cell r="C115">
            <v>252.70264</v>
          </cell>
          <cell r="D115">
            <v>239.422282</v>
          </cell>
          <cell r="E115">
            <v>121.46807200000001</v>
          </cell>
          <cell r="F115">
            <v>125.653284</v>
          </cell>
        </row>
        <row r="116">
          <cell r="B116">
            <v>45900</v>
          </cell>
          <cell r="C116">
            <v>252.716905</v>
          </cell>
          <cell r="D116">
            <v>239.434946</v>
          </cell>
          <cell r="E116">
            <v>121.475162</v>
          </cell>
          <cell r="F116">
            <v>125.65988400000001</v>
          </cell>
        </row>
      </sheetData>
      <sheetData sheetId="3">
        <row r="2">
          <cell r="J2">
            <v>45900</v>
          </cell>
        </row>
        <row r="5">
          <cell r="C5">
            <v>1542866898.5700002</v>
          </cell>
          <cell r="D5">
            <v>0.67326780221866367</v>
          </cell>
          <cell r="E5">
            <v>1391346281.4300001</v>
          </cell>
          <cell r="F5">
            <v>0.63679791378811246</v>
          </cell>
          <cell r="G5">
            <v>16278763.41</v>
          </cell>
          <cell r="H5">
            <v>0.66599136435529616</v>
          </cell>
          <cell r="I5">
            <v>131343539.23999999</v>
          </cell>
          <cell r="J5">
            <v>0.54623397980262489</v>
          </cell>
        </row>
        <row r="6">
          <cell r="C6">
            <v>155889205</v>
          </cell>
          <cell r="D6">
            <v>6.8026076998114346E-2</v>
          </cell>
          <cell r="E6">
            <v>18955850.399999999</v>
          </cell>
          <cell r="F6">
            <v>8.6758028176804093E-3</v>
          </cell>
          <cell r="G6">
            <v>0</v>
          </cell>
          <cell r="H6">
            <v>0</v>
          </cell>
          <cell r="I6">
            <v>21573180.09</v>
          </cell>
          <cell r="J6">
            <v>8.9718946860621013E-2</v>
          </cell>
        </row>
        <row r="7">
          <cell r="C7">
            <v>1386872991.9200001</v>
          </cell>
          <cell r="D7">
            <v>0.60519603608829198</v>
          </cell>
          <cell r="E7">
            <v>1330063883.5699999</v>
          </cell>
          <cell r="F7">
            <v>0.60874989753936626</v>
          </cell>
          <cell r="G7">
            <v>15195483.289999999</v>
          </cell>
          <cell r="H7">
            <v>0.62167256771656731</v>
          </cell>
          <cell r="I7">
            <v>107818413.55</v>
          </cell>
          <cell r="J7">
            <v>0.44839724489079302</v>
          </cell>
        </row>
        <row r="8">
          <cell r="C8">
            <v>104701.65</v>
          </cell>
          <cell r="D8">
            <v>4.5689132257295294E-5</v>
          </cell>
          <cell r="E8">
            <v>42326547.460000001</v>
          </cell>
          <cell r="F8">
            <v>1.9372213431065675E-2</v>
          </cell>
          <cell r="G8">
            <v>1083280.1200000001</v>
          </cell>
          <cell r="H8">
            <v>4.4318796638728779E-2</v>
          </cell>
          <cell r="I8">
            <v>0</v>
          </cell>
          <cell r="J8">
            <v>0</v>
          </cell>
        </row>
        <row r="9">
          <cell r="C9">
            <v>0</v>
          </cell>
          <cell r="D9">
            <v>0</v>
          </cell>
          <cell r="E9">
            <v>0</v>
          </cell>
          <cell r="F9">
            <v>0</v>
          </cell>
          <cell r="G9">
            <v>0</v>
          </cell>
          <cell r="H9">
            <v>0</v>
          </cell>
          <cell r="I9">
            <v>1951945.6</v>
          </cell>
          <cell r="J9">
            <v>8.1177880512109061E-3</v>
          </cell>
        </row>
        <row r="10">
          <cell r="C10">
            <v>670582923.64999998</v>
          </cell>
          <cell r="D10">
            <v>0.29262530139810217</v>
          </cell>
          <cell r="E10">
            <v>741696863.58000004</v>
          </cell>
          <cell r="F10">
            <v>0.33946331096346316</v>
          </cell>
          <cell r="G10">
            <v>7051024.7199999997</v>
          </cell>
          <cell r="H10">
            <v>0.28846918252347276</v>
          </cell>
          <cell r="I10">
            <v>77850868.859999999</v>
          </cell>
          <cell r="J10">
            <v>0.32376765674622032</v>
          </cell>
        </row>
        <row r="11">
          <cell r="C11">
            <v>202647364.41</v>
          </cell>
          <cell r="D11">
            <v>8.843014636465428E-2</v>
          </cell>
          <cell r="E11">
            <v>0</v>
          </cell>
          <cell r="F11">
            <v>0</v>
          </cell>
          <cell r="G11">
            <v>0</v>
          </cell>
          <cell r="H11">
            <v>0</v>
          </cell>
          <cell r="I11">
            <v>0</v>
          </cell>
          <cell r="J11">
            <v>0</v>
          </cell>
        </row>
        <row r="12">
          <cell r="C12">
            <v>41004571.689999998</v>
          </cell>
          <cell r="D12">
            <v>1.789335028720327E-2</v>
          </cell>
          <cell r="E12">
            <v>93254934.989999995</v>
          </cell>
          <cell r="F12">
            <v>4.2681357505799128E-2</v>
          </cell>
          <cell r="G12">
            <v>0</v>
          </cell>
          <cell r="H12">
            <v>0</v>
          </cell>
          <cell r="I12">
            <v>12032328.189999999</v>
          </cell>
          <cell r="J12">
            <v>5.0040272643371887E-2</v>
          </cell>
        </row>
        <row r="13">
          <cell r="C13">
            <v>426930987.55000001</v>
          </cell>
          <cell r="D13">
            <v>0.18630180474624461</v>
          </cell>
          <cell r="E13">
            <v>648441928.59000003</v>
          </cell>
          <cell r="F13">
            <v>0.29678195345766401</v>
          </cell>
          <cell r="G13">
            <v>7051024.7199999997</v>
          </cell>
          <cell r="H13">
            <v>0.28846918252347276</v>
          </cell>
          <cell r="I13">
            <v>65818540.670000002</v>
          </cell>
          <cell r="J13">
            <v>0.27372738410284847</v>
          </cell>
        </row>
        <row r="14">
          <cell r="C14">
            <v>0</v>
          </cell>
          <cell r="D14">
            <v>0</v>
          </cell>
          <cell r="E14">
            <v>0</v>
          </cell>
          <cell r="F14">
            <v>0</v>
          </cell>
          <cell r="G14">
            <v>0</v>
          </cell>
          <cell r="H14">
            <v>0</v>
          </cell>
          <cell r="I14">
            <v>0</v>
          </cell>
          <cell r="J14">
            <v>0</v>
          </cell>
        </row>
        <row r="15">
          <cell r="C15">
            <v>2213449822.2200003</v>
          </cell>
          <cell r="D15">
            <v>0.96589310361676584</v>
          </cell>
          <cell r="E15">
            <v>2133043145.0100002</v>
          </cell>
          <cell r="F15">
            <v>0.97626122475157562</v>
          </cell>
          <cell r="G15">
            <v>23329788.129999999</v>
          </cell>
          <cell r="H15">
            <v>0.95446054687876891</v>
          </cell>
          <cell r="I15">
            <v>209194408.09999999</v>
          </cell>
          <cell r="J15">
            <v>0.87000163654884521</v>
          </cell>
        </row>
        <row r="16">
          <cell r="C16">
            <v>61472305.009999998</v>
          </cell>
          <cell r="D16">
            <v>2.6824947589294781E-2</v>
          </cell>
          <cell r="E16">
            <v>48536911.729999997</v>
          </cell>
          <cell r="F16">
            <v>2.2214602176256853E-2</v>
          </cell>
          <cell r="G16">
            <v>1081565.19</v>
          </cell>
          <cell r="H16">
            <v>4.424863599189658E-2</v>
          </cell>
          <cell r="I16">
            <v>15259271.09</v>
          </cell>
          <cell r="J16">
            <v>6.3460543431430677E-2</v>
          </cell>
        </row>
        <row r="17">
          <cell r="C17">
            <v>10752926.029999999</v>
          </cell>
          <cell r="D17">
            <v>4.6923029344578928E-3</v>
          </cell>
          <cell r="E17">
            <v>1527970.16</v>
          </cell>
          <cell r="F17">
            <v>6.9932857348671562E-4</v>
          </cell>
          <cell r="G17">
            <v>26446.32</v>
          </cell>
          <cell r="H17">
            <v>1.0819630641082433E-3</v>
          </cell>
          <cell r="I17">
            <v>269214.14</v>
          </cell>
          <cell r="J17">
            <v>1.1196128257411578E-3</v>
          </cell>
        </row>
        <row r="18">
          <cell r="C18">
            <v>5934457.0800000001</v>
          </cell>
          <cell r="D18">
            <v>2.589645859481321E-3</v>
          </cell>
          <cell r="E18">
            <v>1802211.19</v>
          </cell>
          <cell r="F18">
            <v>8.2484449868084871E-4</v>
          </cell>
          <cell r="G18">
            <v>5105</v>
          </cell>
          <cell r="H18">
            <v>2.0885406522618582E-4</v>
          </cell>
          <cell r="I18">
            <v>15729997</v>
          </cell>
          <cell r="J18">
            <v>6.5418207193982961E-2</v>
          </cell>
        </row>
        <row r="19">
          <cell r="C19">
            <v>2291609510.3400006</v>
          </cell>
          <cell r="D19">
            <v>0.99999999999999978</v>
          </cell>
          <cell r="E19">
            <v>2184910238.0900002</v>
          </cell>
          <cell r="F19">
            <v>1</v>
          </cell>
          <cell r="G19">
            <v>24442904.640000001</v>
          </cell>
          <cell r="H19">
            <v>0.99999999999999989</v>
          </cell>
          <cell r="I19">
            <v>240452890.32999998</v>
          </cell>
          <cell r="J19">
            <v>1</v>
          </cell>
        </row>
        <row r="20">
          <cell r="C20">
            <v>18396202.289999999</v>
          </cell>
          <cell r="D20">
            <v>8.0276339433024077E-3</v>
          </cell>
          <cell r="E20">
            <v>7745599.1799999997</v>
          </cell>
          <cell r="F20">
            <v>3.5450422836459544E-3</v>
          </cell>
          <cell r="G20">
            <v>18706.88</v>
          </cell>
          <cell r="H20">
            <v>7.6532966419166134E-4</v>
          </cell>
          <cell r="I20">
            <v>169129.47</v>
          </cell>
          <cell r="J20">
            <v>7.0337881889415014E-4</v>
          </cell>
        </row>
        <row r="21">
          <cell r="C21">
            <v>2273213310.0472999</v>
          </cell>
          <cell r="D21">
            <v>0.99197236692826807</v>
          </cell>
          <cell r="E21">
            <v>2177164641.4524999</v>
          </cell>
          <cell r="F21">
            <v>0.99645495888001723</v>
          </cell>
          <cell r="G21">
            <v>24424197.822500002</v>
          </cell>
          <cell r="H21">
            <v>0.99923467289278767</v>
          </cell>
          <cell r="I21">
            <v>240283761.09459999</v>
          </cell>
          <cell r="J21">
            <v>0.99929662215676474</v>
          </cell>
        </row>
        <row r="25">
          <cell r="D25" t="str">
            <v>САВАд</v>
          </cell>
          <cell r="F25" t="str">
            <v>КБПд</v>
          </cell>
          <cell r="H25" t="str">
            <v>ТРИГЛАВд</v>
          </cell>
          <cell r="J25" t="str">
            <v>ВФПд</v>
          </cell>
        </row>
        <row r="26">
          <cell r="B26" t="str">
            <v xml:space="preserve">Акции од домашни издавачи </v>
          </cell>
          <cell r="D26">
            <v>6.8026076998114346E-2</v>
          </cell>
          <cell r="F26">
            <v>8.6758028176804093E-3</v>
          </cell>
          <cell r="H26">
            <v>0</v>
          </cell>
          <cell r="J26">
            <v>8.9718946860621013E-2</v>
          </cell>
        </row>
        <row r="27">
          <cell r="B27" t="str">
            <v xml:space="preserve">Обврзници од домашни издавачи </v>
          </cell>
          <cell r="D27">
            <v>0.60519603608829198</v>
          </cell>
          <cell r="F27">
            <v>0.60874989753936626</v>
          </cell>
          <cell r="H27">
            <v>0.62167256771656731</v>
          </cell>
          <cell r="J27">
            <v>0.44839724489079302</v>
          </cell>
        </row>
        <row r="28">
          <cell r="B28" t="str">
            <v xml:space="preserve">Инвестициски фондови од домашни издавачи  </v>
          </cell>
          <cell r="D28">
            <v>4.5689132257295294E-5</v>
          </cell>
          <cell r="F28">
            <v>1.9372213431065675E-2</v>
          </cell>
          <cell r="H28">
            <v>4.4318796638728779E-2</v>
          </cell>
          <cell r="J28">
            <v>0</v>
          </cell>
        </row>
        <row r="29">
          <cell r="B29" t="str">
            <v xml:space="preserve">Краткорочни хартии од домашни издавачи  </v>
          </cell>
          <cell r="D29">
            <v>0</v>
          </cell>
          <cell r="F29">
            <v>0</v>
          </cell>
          <cell r="H29">
            <v>0</v>
          </cell>
          <cell r="J29">
            <v>8.1177880512109061E-3</v>
          </cell>
        </row>
        <row r="30">
          <cell r="B30" t="str">
            <v xml:space="preserve">Акции од странски издавачи  </v>
          </cell>
          <cell r="D30">
            <v>8.843014636465428E-2</v>
          </cell>
          <cell r="F30">
            <v>0</v>
          </cell>
          <cell r="H30">
            <v>0</v>
          </cell>
          <cell r="J30">
            <v>0</v>
          </cell>
        </row>
        <row r="31">
          <cell r="B31" t="str">
            <v xml:space="preserve">Обврзници од странски издавачи </v>
          </cell>
          <cell r="D31">
            <v>1.789335028720327E-2</v>
          </cell>
          <cell r="F31">
            <v>4.2681357505799128E-2</v>
          </cell>
          <cell r="H31">
            <v>0</v>
          </cell>
          <cell r="J31">
            <v>5.0040272643371887E-2</v>
          </cell>
        </row>
        <row r="32">
          <cell r="B32" t="str">
            <v xml:space="preserve">Инвестициски фондови од странски издавaчи </v>
          </cell>
          <cell r="D32">
            <v>0.18630180474624461</v>
          </cell>
          <cell r="F32">
            <v>0.29678195345766401</v>
          </cell>
          <cell r="H32">
            <v>0.28846918252347276</v>
          </cell>
          <cell r="J32">
            <v>0.27372738410284847</v>
          </cell>
        </row>
        <row r="33">
          <cell r="B33" t="str">
            <v xml:space="preserve">Краткорочни хартии од странски издавачи </v>
          </cell>
          <cell r="D33">
            <v>0</v>
          </cell>
          <cell r="F33">
            <v>0</v>
          </cell>
          <cell r="H33">
            <v>0</v>
          </cell>
          <cell r="J33">
            <v>0</v>
          </cell>
        </row>
        <row r="34">
          <cell r="B34" t="str">
            <v>Депозити</v>
          </cell>
          <cell r="D34">
            <v>2.6824947589294781E-2</v>
          </cell>
          <cell r="F34">
            <v>2.2214602176256853E-2</v>
          </cell>
          <cell r="H34">
            <v>4.424863599189658E-2</v>
          </cell>
          <cell r="J34">
            <v>6.3460543431430677E-2</v>
          </cell>
        </row>
        <row r="35">
          <cell r="B35" t="str">
            <v>Парични средства</v>
          </cell>
          <cell r="D35">
            <v>4.6923029344578928E-3</v>
          </cell>
          <cell r="F35">
            <v>6.9932857348671562E-4</v>
          </cell>
          <cell r="H35">
            <v>1.0819630641082433E-3</v>
          </cell>
          <cell r="J35">
            <v>1.1196128257411578E-3</v>
          </cell>
        </row>
        <row r="36">
          <cell r="B36" t="str">
            <v>Побарувања</v>
          </cell>
          <cell r="D36">
            <v>2.589645859481321E-3</v>
          </cell>
          <cell r="F36">
            <v>8.2484449868084871E-4</v>
          </cell>
          <cell r="H36">
            <v>2.0885406522618582E-4</v>
          </cell>
          <cell r="J36">
            <v>6.5418207193982961E-2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N18" sqref="N18"/>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45869</v>
      </c>
      <c r="C9" s="76"/>
      <c r="D9" s="13"/>
      <c r="E9" s="76"/>
      <c r="F9" s="76"/>
      <c r="G9" s="76"/>
      <c r="H9" s="13"/>
    </row>
    <row r="10" spans="2:8" x14ac:dyDescent="0.2">
      <c r="B10" s="14" t="s">
        <v>127</v>
      </c>
      <c r="C10" s="15">
        <f>'[1]1 zpf '!C6</f>
        <v>26787</v>
      </c>
      <c r="D10" s="15">
        <f>'[1]1 zpf '!D6</f>
        <v>82647</v>
      </c>
      <c r="E10" s="15">
        <f>'[1]1 zpf '!E6</f>
        <v>141702</v>
      </c>
      <c r="F10" s="15">
        <f>'[1]1 zpf '!F6</f>
        <v>12365</v>
      </c>
      <c r="G10" s="15">
        <f>'[1]1 zpf '!G6</f>
        <v>236714</v>
      </c>
      <c r="H10" s="15">
        <f>'[1]1 zpf '!H6</f>
        <v>263501</v>
      </c>
    </row>
    <row r="11" spans="2:8" x14ac:dyDescent="0.2">
      <c r="B11" s="14" t="s">
        <v>128</v>
      </c>
      <c r="C11" s="15">
        <f>'[1]1 zpf '!C7</f>
        <v>31435</v>
      </c>
      <c r="D11" s="15">
        <f>'[1]1 zpf '!D7</f>
        <v>90158</v>
      </c>
      <c r="E11" s="15">
        <f>'[1]1 zpf '!E7</f>
        <v>149191</v>
      </c>
      <c r="F11" s="15">
        <f>'[1]1 zpf '!F7</f>
        <v>12774</v>
      </c>
      <c r="G11" s="15">
        <f>'[1]1 zpf '!G7</f>
        <v>252123</v>
      </c>
      <c r="H11" s="15">
        <f>'[1]1 zpf '!H7</f>
        <v>283558</v>
      </c>
    </row>
    <row r="12" spans="2:8" x14ac:dyDescent="0.2">
      <c r="B12" s="14" t="s">
        <v>198</v>
      </c>
      <c r="C12" s="15">
        <f>'[1]1 zpf '!C8</f>
        <v>3191</v>
      </c>
      <c r="D12" s="15">
        <f>'[1]1 zpf '!D8</f>
        <v>31045</v>
      </c>
      <c r="E12" s="15">
        <f>'[1]1 zpf '!E8</f>
        <v>34134</v>
      </c>
      <c r="F12" s="15">
        <f>'[1]1 zpf '!F8</f>
        <v>5048</v>
      </c>
      <c r="G12" s="15">
        <f>'[1]1 zpf '!G8</f>
        <v>70227</v>
      </c>
      <c r="H12" s="15">
        <f>'[1]1 zpf '!H8</f>
        <v>73418</v>
      </c>
    </row>
    <row r="13" spans="2:8" x14ac:dyDescent="0.2">
      <c r="B13" s="16" t="s">
        <v>129</v>
      </c>
      <c r="C13" s="17">
        <f>'[1]1 zpf '!C9</f>
        <v>61413</v>
      </c>
      <c r="D13" s="17">
        <f>'[1]1 zpf '!D9</f>
        <v>203850</v>
      </c>
      <c r="E13" s="17">
        <f>'[1]1 zpf '!E9</f>
        <v>325027</v>
      </c>
      <c r="F13" s="17">
        <f>'[1]1 zpf '!F9</f>
        <v>30187</v>
      </c>
      <c r="G13" s="17">
        <f>'[1]1 zpf '!G9</f>
        <v>559064</v>
      </c>
      <c r="H13" s="17">
        <f>'[1]1 zpf '!H9</f>
        <v>620477</v>
      </c>
    </row>
    <row r="14" spans="2:8" x14ac:dyDescent="0.2">
      <c r="B14" s="18">
        <f>'[1]1 zpf '!B10</f>
        <v>45900</v>
      </c>
      <c r="C14" s="19"/>
      <c r="D14" s="19"/>
      <c r="E14" s="19"/>
      <c r="F14" s="19"/>
      <c r="G14" s="19"/>
      <c r="H14" s="19"/>
    </row>
    <row r="15" spans="2:8" x14ac:dyDescent="0.2">
      <c r="B15" s="72" t="s">
        <v>130</v>
      </c>
      <c r="C15" s="20">
        <f>'[1]1 zpf '!C11</f>
        <v>26764</v>
      </c>
      <c r="D15" s="20">
        <f>'[1]1 zpf '!D11</f>
        <v>82651</v>
      </c>
      <c r="E15" s="20">
        <f>'[1]1 zpf '!E11</f>
        <v>141700</v>
      </c>
      <c r="F15" s="20">
        <f>'[1]1 zpf '!F11</f>
        <v>12898</v>
      </c>
      <c r="G15" s="20">
        <f>'[1]1 zpf '!G11</f>
        <v>237249</v>
      </c>
      <c r="H15" s="20">
        <f>'[1]1 zpf '!H11</f>
        <v>264013</v>
      </c>
    </row>
    <row r="16" spans="2:8" x14ac:dyDescent="0.2">
      <c r="B16" s="72" t="s">
        <v>128</v>
      </c>
      <c r="C16" s="20">
        <f>'[1]1 zpf '!C12</f>
        <v>31409</v>
      </c>
      <c r="D16" s="20">
        <f>'[1]1 zpf '!D12</f>
        <v>90233</v>
      </c>
      <c r="E16" s="20">
        <f>'[1]1 zpf '!E12</f>
        <v>149132</v>
      </c>
      <c r="F16" s="20">
        <f>'[1]1 zpf '!F12</f>
        <v>13340</v>
      </c>
      <c r="G16" s="20">
        <f>'[1]1 zpf '!G12</f>
        <v>252705</v>
      </c>
      <c r="H16" s="20">
        <f>'[1]1 zpf '!H12</f>
        <v>284114</v>
      </c>
    </row>
    <row r="17" spans="2:9" x14ac:dyDescent="0.2">
      <c r="B17" s="72" t="s">
        <v>131</v>
      </c>
      <c r="C17" s="20">
        <f>'[1]1 zpf '!C13</f>
        <v>3229</v>
      </c>
      <c r="D17" s="20">
        <f>'[1]1 zpf '!D13</f>
        <v>31406</v>
      </c>
      <c r="E17" s="20">
        <f>'[1]1 zpf '!E13</f>
        <v>34263</v>
      </c>
      <c r="F17" s="20">
        <f>'[1]1 zpf '!F13</f>
        <v>5529</v>
      </c>
      <c r="G17" s="20">
        <f>'[1]1 zpf '!G13</f>
        <v>71198</v>
      </c>
      <c r="H17" s="20">
        <f>'[1]1 zpf '!H13</f>
        <v>74427</v>
      </c>
      <c r="I17" s="22"/>
    </row>
    <row r="18" spans="2:9" x14ac:dyDescent="0.2">
      <c r="B18" s="16" t="s">
        <v>129</v>
      </c>
      <c r="C18" s="17">
        <f>'[1]1 zpf '!C14</f>
        <v>61402</v>
      </c>
      <c r="D18" s="17">
        <f>'[1]1 zpf '!D14</f>
        <v>204290</v>
      </c>
      <c r="E18" s="17">
        <f>'[1]1 zpf '!E14</f>
        <v>325095</v>
      </c>
      <c r="F18" s="17">
        <f>'[1]1 zpf '!F14</f>
        <v>31767</v>
      </c>
      <c r="G18" s="17">
        <f>'[1]1 zpf '!G14</f>
        <v>561152</v>
      </c>
      <c r="H18" s="17">
        <f>'[1]1 zpf '!H14</f>
        <v>622554</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45869</v>
      </c>
      <c r="C8" s="80">
        <f>'[1]1 zpf '!C44</f>
        <v>75523.004914147445</v>
      </c>
      <c r="D8" s="80">
        <f>'[1]1 zpf '!D44</f>
        <v>85067.154897594242</v>
      </c>
      <c r="E8" s="7">
        <f>'[1]1 zpf '!E44</f>
        <v>14904.039794524257</v>
      </c>
      <c r="F8" s="84">
        <f>'[1]1 zpf '!F44</f>
        <v>283.29642100000001</v>
      </c>
      <c r="G8" s="8">
        <f>'[1]1 zpf '!G44</f>
        <v>294.26466299999998</v>
      </c>
      <c r="H8" s="78">
        <f>'[1]1 zpf '!H44</f>
        <v>130.52061699999999</v>
      </c>
    </row>
    <row r="9" spans="2:8" x14ac:dyDescent="0.2">
      <c r="B9" s="73">
        <f>'[1]1 zpf '!B45</f>
        <v>45879</v>
      </c>
      <c r="C9" s="7">
        <f>'[1]1 zpf '!C45</f>
        <v>75800.564607252541</v>
      </c>
      <c r="D9" s="7">
        <f>'[1]1 zpf '!D45</f>
        <v>85432.026958557923</v>
      </c>
      <c r="E9" s="7">
        <f>'[1]1 zpf '!E45</f>
        <v>14994.404618942008</v>
      </c>
      <c r="F9" s="83">
        <f>'[1]1 zpf '!F45</f>
        <v>283.24216999999999</v>
      </c>
      <c r="G9" s="8">
        <f>'[1]1 zpf '!G45</f>
        <v>294.47455200000002</v>
      </c>
      <c r="H9" s="8">
        <f>'[1]1 zpf '!H45</f>
        <v>130.60995500000001</v>
      </c>
    </row>
    <row r="10" spans="2:8" x14ac:dyDescent="0.2">
      <c r="B10" s="73">
        <f>'[1]1 zpf '!B46</f>
        <v>45889</v>
      </c>
      <c r="C10" s="7">
        <f>'[1]1 zpf '!C46</f>
        <v>76144.291074641442</v>
      </c>
      <c r="D10" s="7">
        <f>'[1]1 zpf '!D46</f>
        <v>85715.2996198443</v>
      </c>
      <c r="E10" s="7">
        <f>'[1]1 zpf '!E46</f>
        <v>15248.609626904836</v>
      </c>
      <c r="F10" s="83">
        <f>'[1]1 zpf '!F46</f>
        <v>283.964043</v>
      </c>
      <c r="G10" s="8">
        <f>'[1]1 zpf '!G46</f>
        <v>294.762925</v>
      </c>
      <c r="H10" s="8">
        <f>'[1]1 zpf '!H46</f>
        <v>130.86497800000001</v>
      </c>
    </row>
    <row r="11" spans="2:8" x14ac:dyDescent="0.2">
      <c r="B11" s="73">
        <f>'[1]1 zpf '!B47</f>
        <v>45900</v>
      </c>
      <c r="C11" s="7">
        <f>'[1]1 zpf '!C47</f>
        <v>76540.718070735544</v>
      </c>
      <c r="D11" s="7">
        <f>'[1]1 zpf '!D47</f>
        <v>85973.177010723346</v>
      </c>
      <c r="E11" s="7">
        <f>'[1]1 zpf '!E47</f>
        <v>15311.684269252675</v>
      </c>
      <c r="F11" s="83">
        <f>'[1]1 zpf '!F47</f>
        <v>285.332379</v>
      </c>
      <c r="G11" s="8">
        <f>'[1]1 zpf '!G47</f>
        <v>295.537801</v>
      </c>
      <c r="H11" s="8">
        <f>'[1]1 zpf '!H47</f>
        <v>131.343333</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45900</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52460.098293309995</v>
      </c>
      <c r="D9" s="50">
        <f>'[1]2 zpf inv'!D6</f>
        <v>0.68499000665109933</v>
      </c>
      <c r="E9" s="49">
        <f>'[1]2 zpf inv'!E6/10^6</f>
        <v>56546.924219870001</v>
      </c>
      <c r="F9" s="50">
        <f>'[1]2 zpf inv'!F6</f>
        <v>0.65735772063140163</v>
      </c>
      <c r="G9" s="49">
        <f>'[1]2 zpf inv'!G6/10^6</f>
        <v>10573.76455788</v>
      </c>
      <c r="H9" s="50">
        <f>'[1]2 zpf inv'!H6</f>
        <v>0.69009558448115715</v>
      </c>
      <c r="J9" s="46"/>
      <c r="K9" s="47"/>
      <c r="L9" s="46"/>
      <c r="M9" s="47"/>
      <c r="N9" s="46"/>
    </row>
    <row r="10" spans="2:14" ht="21.75" customHeight="1" x14ac:dyDescent="0.2">
      <c r="B10" s="36" t="s">
        <v>145</v>
      </c>
      <c r="C10" s="43">
        <f>'[1]2 zpf inv'!C7/10^6</f>
        <v>1740.15597071</v>
      </c>
      <c r="D10" s="45">
        <f>'[1]2 zpf inv'!D7</f>
        <v>2.272183028110342E-2</v>
      </c>
      <c r="E10" s="43">
        <f>'[1]2 zpf inv'!E7/10^6</f>
        <v>1064.4499826700001</v>
      </c>
      <c r="F10" s="45">
        <f>'[1]2 zpf inv'!F7</f>
        <v>1.2374225901542673E-2</v>
      </c>
      <c r="G10" s="43">
        <f>'[1]2 zpf inv'!G7/10^6</f>
        <v>0</v>
      </c>
      <c r="H10" s="45">
        <f>'[1]2 zpf inv'!H7</f>
        <v>0</v>
      </c>
      <c r="J10" s="46"/>
      <c r="K10" s="47"/>
      <c r="L10" s="46"/>
      <c r="M10" s="47"/>
      <c r="N10" s="46"/>
    </row>
    <row r="11" spans="2:14" ht="21" customHeight="1" x14ac:dyDescent="0.2">
      <c r="B11" s="36" t="s">
        <v>160</v>
      </c>
      <c r="C11" s="43">
        <f>'[1]2 zpf inv'!C8/10^6</f>
        <v>50719.085205510004</v>
      </c>
      <c r="D11" s="45">
        <f>'[1]2 zpf inv'!D8</f>
        <v>0.6622569846898374</v>
      </c>
      <c r="E11" s="43">
        <f>'[1]2 zpf inv'!E8/10^6</f>
        <v>55114.136265330002</v>
      </c>
      <c r="F11" s="45">
        <f>'[1]2 zpf inv'!F8</f>
        <v>0.64070156758791585</v>
      </c>
      <c r="G11" s="43">
        <f>'[1]2 zpf inv'!G8/10^6</f>
        <v>10095.1728547</v>
      </c>
      <c r="H11" s="45">
        <f>'[1]2 zpf inv'!H8</f>
        <v>0.65886034944959015</v>
      </c>
      <c r="J11" s="46"/>
      <c r="K11" s="47"/>
      <c r="L11" s="46"/>
      <c r="M11" s="47"/>
      <c r="N11" s="46"/>
    </row>
    <row r="12" spans="2:14" ht="21.75" customHeight="1" x14ac:dyDescent="0.2">
      <c r="B12" s="36" t="s">
        <v>146</v>
      </c>
      <c r="C12" s="43">
        <f>'[1]2 zpf inv'!C9/10^6</f>
        <v>0.85711708999999991</v>
      </c>
      <c r="D12" s="45">
        <f>'[1]2 zpf inv'!D9</f>
        <v>1.1191680158455655E-5</v>
      </c>
      <c r="E12" s="43">
        <f>'[1]2 zpf inv'!E9/10^6</f>
        <v>368.33797186999999</v>
      </c>
      <c r="F12" s="45">
        <f>'[1]2 zpf inv'!F9</f>
        <v>4.2819271419430203E-3</v>
      </c>
      <c r="G12" s="43">
        <f>'[1]2 zpf inv'!G9/10^6</f>
        <v>478.59170318000002</v>
      </c>
      <c r="H12" s="45">
        <f>'[1]2 zpf inv'!H9</f>
        <v>3.1235235031566964E-2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22081.455250529998</v>
      </c>
      <c r="D14" s="50">
        <f>'[1]2 zpf inv'!D11</f>
        <v>0.28832534957059719</v>
      </c>
      <c r="E14" s="49">
        <f>'[1]2 zpf inv'!E11/10^6</f>
        <v>27568.598873879997</v>
      </c>
      <c r="F14" s="50">
        <f>'[1]2 zpf inv'!F11</f>
        <v>0.32048482860482702</v>
      </c>
      <c r="G14" s="49">
        <f>'[1]2 zpf inv'!G11/10^6</f>
        <v>4365.7879617099998</v>
      </c>
      <c r="H14" s="50">
        <f>'[1]2 zpf inv'!H11</f>
        <v>0.28493267262242872</v>
      </c>
      <c r="J14" s="46"/>
      <c r="K14" s="47"/>
      <c r="L14" s="46"/>
      <c r="M14" s="47"/>
      <c r="N14" s="46"/>
    </row>
    <row r="15" spans="2:14" ht="21.75" customHeight="1" x14ac:dyDescent="0.2">
      <c r="B15" s="36" t="s">
        <v>147</v>
      </c>
      <c r="C15" s="43">
        <f>'[1]2 zpf inv'!C12/10^6</f>
        <v>6111.8807283199994</v>
      </c>
      <c r="D15" s="45">
        <f>'[1]2 zpf inv'!D12</f>
        <v>7.9804982395096605E-2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626.32527524</v>
      </c>
      <c r="D16" s="45">
        <f>'[1]2 zpf inv'!D13</f>
        <v>8.1781500304034128E-3</v>
      </c>
      <c r="E16" s="43">
        <f>'[1]2 zpf inv'!E13/10^6</f>
        <v>1194.88329021</v>
      </c>
      <c r="F16" s="45">
        <f>'[1]2 zpf inv'!F13</f>
        <v>1.3890512471003518E-2</v>
      </c>
      <c r="G16" s="43">
        <f>'[1]2 zpf inv'!G13/10^6</f>
        <v>0</v>
      </c>
      <c r="H16" s="45">
        <f>'[1]2 zpf inv'!H13</f>
        <v>0</v>
      </c>
      <c r="J16" s="46"/>
      <c r="K16" s="47"/>
      <c r="L16" s="46"/>
      <c r="M16" s="47"/>
      <c r="N16" s="46"/>
    </row>
    <row r="17" spans="2:14" ht="21.75" customHeight="1" x14ac:dyDescent="0.2">
      <c r="B17" s="36" t="s">
        <v>148</v>
      </c>
      <c r="C17" s="43">
        <f>'[1]2 zpf inv'!C14/10^6</f>
        <v>15343.249246969999</v>
      </c>
      <c r="D17" s="45">
        <f>'[1]2 zpf inv'!D14</f>
        <v>0.20034221714509717</v>
      </c>
      <c r="E17" s="43">
        <f>'[1]2 zpf inv'!E14/10^6</f>
        <v>26373.715583669997</v>
      </c>
      <c r="F17" s="45">
        <f>'[1]2 zpf inv'!F14</f>
        <v>0.30659431613382354</v>
      </c>
      <c r="G17" s="43">
        <f>'[1]2 zpf inv'!G14/10^6</f>
        <v>4365.7879617099998</v>
      </c>
      <c r="H17" s="45">
        <f>'[1]2 zpf inv'!H14</f>
        <v>0.28493267262242872</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74541.553543839997</v>
      </c>
      <c r="D19" s="67">
        <f>'[1]2 zpf inv'!D16</f>
        <v>0.97331535622169651</v>
      </c>
      <c r="E19" s="66">
        <f>'[1]2 zpf inv'!E16/10^6</f>
        <v>84115.523093750002</v>
      </c>
      <c r="F19" s="67">
        <f>'[1]2 zpf inv'!F16</f>
        <v>0.9778425492362286</v>
      </c>
      <c r="G19" s="66">
        <f>'[1]2 zpf inv'!G16/10^6</f>
        <v>14939.552519590001</v>
      </c>
      <c r="H19" s="67">
        <f>'[1]2 zpf inv'!H16</f>
        <v>0.97502825710358576</v>
      </c>
      <c r="J19" s="46"/>
      <c r="K19" s="47"/>
      <c r="L19" s="46"/>
      <c r="M19" s="47"/>
      <c r="N19" s="46"/>
    </row>
    <row r="20" spans="2:14" x14ac:dyDescent="0.2">
      <c r="B20" s="34" t="s">
        <v>150</v>
      </c>
      <c r="C20" s="43">
        <f>'[1]2 zpf inv'!C17/10^6</f>
        <v>435.33603288</v>
      </c>
      <c r="D20" s="45">
        <f>'[1]2 zpf inv'!D17</f>
        <v>5.6843361289691408E-3</v>
      </c>
      <c r="E20" s="43">
        <f>'[1]2 zpf inv'!E17/10^6</f>
        <v>599.89379747999999</v>
      </c>
      <c r="F20" s="45">
        <f>'[1]2 zpf inv'!F17</f>
        <v>6.9737624950041016E-3</v>
      </c>
      <c r="G20" s="43">
        <f>'[1]2 zpf inv'!G17/10^6</f>
        <v>32.487867530000003</v>
      </c>
      <c r="H20" s="45">
        <f>'[1]2 zpf inv'!H17</f>
        <v>2.1203171121257523E-3</v>
      </c>
      <c r="J20" s="46"/>
      <c r="K20" s="47"/>
      <c r="L20" s="46"/>
      <c r="M20" s="47"/>
      <c r="N20" s="46"/>
    </row>
    <row r="21" spans="2:14" ht="11.25" customHeight="1" x14ac:dyDescent="0.2">
      <c r="B21" s="39" t="s">
        <v>151</v>
      </c>
      <c r="C21" s="43">
        <f>'[1]2 zpf inv'!C18/10^6</f>
        <v>382.96968129000004</v>
      </c>
      <c r="D21" s="45">
        <f>'[1]2 zpf inv'!D18</f>
        <v>5.0005702060886212E-3</v>
      </c>
      <c r="E21" s="43">
        <f>'[1]2 zpf inv'!E18/10^6</f>
        <v>2.3678653399999998</v>
      </c>
      <c r="F21" s="45">
        <f>'[1]2 zpf inv'!F18</f>
        <v>2.752642312802486E-5</v>
      </c>
      <c r="G21" s="43">
        <f>'[1]2 zpf inv'!G18/10^6</f>
        <v>0.35927889000000002</v>
      </c>
      <c r="H21" s="45">
        <f>'[1]2 zpf inv'!H18</f>
        <v>2.3448297361748872E-5</v>
      </c>
      <c r="J21" s="46"/>
      <c r="K21" s="47"/>
      <c r="L21" s="46"/>
      <c r="M21" s="47"/>
      <c r="N21" s="46"/>
    </row>
    <row r="22" spans="2:14" x14ac:dyDescent="0.2">
      <c r="B22" s="39" t="s">
        <v>152</v>
      </c>
      <c r="C22" s="43">
        <f>'[1]2 zpf inv'!C19/10^6</f>
        <v>1225.3431302500001</v>
      </c>
      <c r="D22" s="45">
        <f>'[1]2 zpf inv'!D19</f>
        <v>1.5999737443245787E-2</v>
      </c>
      <c r="E22" s="43">
        <f>'[1]2 zpf inv'!E19/10^6</f>
        <v>1303.75639998</v>
      </c>
      <c r="F22" s="45">
        <f>'[1]2 zpf inv'!F19</f>
        <v>1.5156161845639374E-2</v>
      </c>
      <c r="G22" s="43">
        <f>'[1]2 zpf inv'!G19/10^6</f>
        <v>349.77424100000002</v>
      </c>
      <c r="H22" s="45">
        <f>'[1]2 zpf inv'!H19</f>
        <v>2.28279774869267E-2</v>
      </c>
      <c r="J22" s="46"/>
      <c r="K22" s="47"/>
      <c r="L22" s="46"/>
      <c r="M22" s="47"/>
      <c r="N22" s="46"/>
    </row>
    <row r="23" spans="2:14" x14ac:dyDescent="0.2">
      <c r="B23" s="38" t="s">
        <v>153</v>
      </c>
      <c r="C23" s="42">
        <f>'[1]2 zpf inv'!C20/10^6</f>
        <v>76585.20238825999</v>
      </c>
      <c r="D23" s="44">
        <f>'[1]2 zpf inv'!D20</f>
        <v>1</v>
      </c>
      <c r="E23" s="42">
        <f>'[1]2 zpf inv'!E20/10^6</f>
        <v>86021.541156549982</v>
      </c>
      <c r="F23" s="44">
        <f>'[1]2 zpf inv'!F20</f>
        <v>1</v>
      </c>
      <c r="G23" s="42">
        <f>'[1]2 zpf inv'!G20/10^6</f>
        <v>15322.173907010001</v>
      </c>
      <c r="H23" s="44">
        <f>'[1]2 zpf inv'!H20</f>
        <v>1</v>
      </c>
      <c r="J23" s="46"/>
      <c r="K23" s="47"/>
      <c r="L23" s="46"/>
      <c r="M23" s="47"/>
      <c r="N23" s="46"/>
    </row>
    <row r="24" spans="2:14" x14ac:dyDescent="0.2">
      <c r="B24" s="37" t="s">
        <v>154</v>
      </c>
      <c r="C24" s="43">
        <f>'[1]2 zpf inv'!C21/10^6</f>
        <v>44.484293619999995</v>
      </c>
      <c r="D24" s="45">
        <f>'[1]2 zpf inv'!D21</f>
        <v>5.8084711188044263E-4</v>
      </c>
      <c r="E24" s="43">
        <f>'[1]2 zpf inv'!E21/10^6</f>
        <v>48.364230259999999</v>
      </c>
      <c r="F24" s="45">
        <f>'[1]2 zpf inv'!F21</f>
        <v>5.6223394291416242E-4</v>
      </c>
      <c r="G24" s="43">
        <f>'[1]2 zpf inv'!G21/10^6</f>
        <v>10.489600019999999</v>
      </c>
      <c r="H24" s="45">
        <f>'[1]2 zpf inv'!H21</f>
        <v>6.846025951448662E-4</v>
      </c>
      <c r="J24" s="46"/>
      <c r="K24" s="47"/>
      <c r="L24" s="46"/>
      <c r="M24" s="47"/>
      <c r="N24" s="46"/>
    </row>
    <row r="25" spans="2:14" x14ac:dyDescent="0.2">
      <c r="B25" s="48" t="s">
        <v>155</v>
      </c>
      <c r="C25" s="49">
        <f>'[1]2 zpf inv'!C22/10^6</f>
        <v>76540.718070735602</v>
      </c>
      <c r="D25" s="50">
        <f>'[1]2 zpf inv'!D22</f>
        <v>0.99941915257599134</v>
      </c>
      <c r="E25" s="49">
        <f>'[1]2 zpf inv'!E22/10^6</f>
        <v>85973.177010723302</v>
      </c>
      <c r="F25" s="50">
        <f>'[1]2 zpf inv'!F22</f>
        <v>0.99943776703862264</v>
      </c>
      <c r="G25" s="49">
        <f>'[1]2 zpf inv'!G22/10^6</f>
        <v>15311.684269252701</v>
      </c>
      <c r="H25" s="50">
        <f>'[1]2 zpf inv'!H22</f>
        <v>0.99931539494193444</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45869</v>
      </c>
      <c r="C9" s="76"/>
      <c r="D9" s="76"/>
      <c r="E9" s="76"/>
    </row>
    <row r="10" spans="2:7" x14ac:dyDescent="0.2">
      <c r="B10" s="14" t="s">
        <v>49</v>
      </c>
      <c r="C10" s="15">
        <f>'[1]3 dpf'!C6</f>
        <v>11073</v>
      </c>
      <c r="D10" s="15">
        <f>'[1]3 dpf'!D6</f>
        <v>4702</v>
      </c>
      <c r="E10" s="15">
        <f>'[1]3 dpf'!E6</f>
        <v>15775</v>
      </c>
    </row>
    <row r="11" spans="2:7" x14ac:dyDescent="0.2">
      <c r="B11" s="14" t="s">
        <v>50</v>
      </c>
      <c r="C11" s="15">
        <f>'[1]3 dpf'!C7</f>
        <v>6433</v>
      </c>
      <c r="D11" s="15">
        <f>'[1]3 dpf'!D7</f>
        <v>11391</v>
      </c>
      <c r="E11" s="15">
        <f>'[1]3 dpf'!E7</f>
        <v>17824</v>
      </c>
    </row>
    <row r="12" spans="2:7" x14ac:dyDescent="0.2">
      <c r="B12" s="14" t="s">
        <v>55</v>
      </c>
      <c r="C12" s="15">
        <f>'[1]3 dpf'!C8</f>
        <v>152</v>
      </c>
      <c r="D12" s="15">
        <f>'[1]3 dpf'!D8</f>
        <v>57</v>
      </c>
      <c r="E12" s="15">
        <f>'[1]3 dpf'!E8</f>
        <v>209</v>
      </c>
    </row>
    <row r="13" spans="2:7" x14ac:dyDescent="0.2">
      <c r="B13" s="14" t="s">
        <v>69</v>
      </c>
      <c r="C13" s="15">
        <f>'[1]3 dpf'!C9</f>
        <v>391</v>
      </c>
      <c r="D13" s="15">
        <f>'[1]3 dpf'!D9</f>
        <v>359</v>
      </c>
      <c r="E13" s="15">
        <f>'[1]3 dpf'!E9</f>
        <v>750</v>
      </c>
    </row>
    <row r="14" spans="2:7" x14ac:dyDescent="0.2">
      <c r="B14" s="16" t="s">
        <v>129</v>
      </c>
      <c r="C14" s="17">
        <f>'[1]3 dpf'!C10</f>
        <v>18049</v>
      </c>
      <c r="D14" s="17">
        <f>'[1]3 dpf'!D10</f>
        <v>16509</v>
      </c>
      <c r="E14" s="17">
        <f>'[1]3 dpf'!E10</f>
        <v>34558</v>
      </c>
    </row>
    <row r="15" spans="2:7" x14ac:dyDescent="0.2">
      <c r="B15" s="18">
        <f>'[1]3 dpf'!$B$11</f>
        <v>45900</v>
      </c>
      <c r="C15" s="19"/>
      <c r="D15" s="19"/>
      <c r="E15" s="19"/>
    </row>
    <row r="16" spans="2:7" x14ac:dyDescent="0.2">
      <c r="B16" s="72" t="s">
        <v>49</v>
      </c>
      <c r="C16" s="20">
        <f>'[1]3 dpf'!C12</f>
        <v>11147</v>
      </c>
      <c r="D16" s="20">
        <f>'[1]3 dpf'!D12</f>
        <v>4694</v>
      </c>
      <c r="E16" s="20">
        <f>'[1]3 dpf'!E12</f>
        <v>15841</v>
      </c>
    </row>
    <row r="17" spans="2:7" x14ac:dyDescent="0.2">
      <c r="B17" s="72" t="s">
        <v>51</v>
      </c>
      <c r="C17" s="20">
        <f>'[1]3 dpf'!C13</f>
        <v>6456</v>
      </c>
      <c r="D17" s="20">
        <f>'[1]3 dpf'!D13</f>
        <v>11368</v>
      </c>
      <c r="E17" s="20">
        <f>'[1]3 dpf'!E13</f>
        <v>17824</v>
      </c>
    </row>
    <row r="18" spans="2:7" x14ac:dyDescent="0.2">
      <c r="B18" s="72" t="s">
        <v>55</v>
      </c>
      <c r="C18" s="20">
        <f>'[1]3 dpf'!C14</f>
        <v>157</v>
      </c>
      <c r="D18" s="20">
        <f>'[1]3 dpf'!D14</f>
        <v>58</v>
      </c>
      <c r="E18" s="20">
        <f>'[1]3 dpf'!E14</f>
        <v>215</v>
      </c>
    </row>
    <row r="19" spans="2:7" x14ac:dyDescent="0.2">
      <c r="B19" s="72" t="s">
        <v>69</v>
      </c>
      <c r="C19" s="20">
        <f>'[1]3 dpf'!C15</f>
        <v>397</v>
      </c>
      <c r="D19" s="20">
        <f>'[1]3 dpf'!D15</f>
        <v>366</v>
      </c>
      <c r="E19" s="20">
        <f>'[1]3 dpf'!E15</f>
        <v>763</v>
      </c>
    </row>
    <row r="20" spans="2:7" x14ac:dyDescent="0.2">
      <c r="B20" s="16" t="s">
        <v>129</v>
      </c>
      <c r="C20" s="17">
        <f>'[1]3 dpf'!C16</f>
        <v>18157</v>
      </c>
      <c r="D20" s="17">
        <f>'[1]3 dpf'!D16</f>
        <v>16486</v>
      </c>
      <c r="E20" s="17">
        <f>'[1]3 dpf'!E16</f>
        <v>34643</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45869</v>
      </c>
      <c r="C26" s="13"/>
      <c r="D26" s="59"/>
      <c r="E26" s="59"/>
      <c r="F26" s="59"/>
      <c r="G26" s="59"/>
    </row>
    <row r="27" spans="2:7" x14ac:dyDescent="0.2">
      <c r="B27" s="14" t="s">
        <v>49</v>
      </c>
      <c r="C27" s="15">
        <f>'[1]3 dpf'!C39</f>
        <v>1255</v>
      </c>
      <c r="D27" s="59"/>
      <c r="E27" s="59"/>
      <c r="F27" s="59"/>
      <c r="G27" s="59"/>
    </row>
    <row r="28" spans="2:7" x14ac:dyDescent="0.2">
      <c r="B28" s="14" t="s">
        <v>50</v>
      </c>
      <c r="C28" s="15">
        <f>'[1]3 dpf'!C40</f>
        <v>2834</v>
      </c>
      <c r="D28" s="28"/>
      <c r="E28" s="28"/>
      <c r="F28" s="28"/>
      <c r="G28" s="28"/>
    </row>
    <row r="29" spans="2:7" x14ac:dyDescent="0.2">
      <c r="B29" s="14" t="s">
        <v>55</v>
      </c>
      <c r="C29" s="15">
        <f>'[1]3 dpf'!C41</f>
        <v>5</v>
      </c>
      <c r="D29" s="28"/>
      <c r="E29" s="28"/>
      <c r="F29" s="28"/>
      <c r="G29" s="28"/>
    </row>
    <row r="30" spans="2:7" x14ac:dyDescent="0.2">
      <c r="B30" s="14" t="s">
        <v>70</v>
      </c>
      <c r="C30" s="15">
        <f>'[1]3 dpf'!C42</f>
        <v>159</v>
      </c>
      <c r="D30" s="28"/>
      <c r="E30" s="28"/>
      <c r="F30" s="28"/>
      <c r="G30" s="28"/>
    </row>
    <row r="31" spans="2:7" x14ac:dyDescent="0.2">
      <c r="B31" s="16" t="s">
        <v>129</v>
      </c>
      <c r="C31" s="17">
        <f>'[1]3 dpf'!C43</f>
        <v>4253</v>
      </c>
      <c r="D31" s="58"/>
      <c r="E31" s="58"/>
      <c r="F31" s="58"/>
      <c r="G31" s="58"/>
    </row>
    <row r="32" spans="2:7" x14ac:dyDescent="0.2">
      <c r="B32" s="12">
        <f>'[1]3 dpf'!$B$44</f>
        <v>45900</v>
      </c>
      <c r="C32" s="15"/>
      <c r="D32" s="58"/>
      <c r="E32" s="58"/>
      <c r="F32" s="58"/>
      <c r="G32" s="58"/>
    </row>
    <row r="33" spans="2:7" x14ac:dyDescent="0.2">
      <c r="B33" s="14" t="s">
        <v>49</v>
      </c>
      <c r="C33" s="15">
        <f>'[1]3 dpf'!C45</f>
        <v>1260</v>
      </c>
      <c r="D33" s="29"/>
      <c r="E33" s="29"/>
      <c r="F33" s="29"/>
      <c r="G33" s="29"/>
    </row>
    <row r="34" spans="2:7" x14ac:dyDescent="0.2">
      <c r="B34" s="14" t="s">
        <v>51</v>
      </c>
      <c r="C34" s="15">
        <f>'[1]3 dpf'!C46</f>
        <v>2831</v>
      </c>
      <c r="D34" s="59"/>
      <c r="E34" s="59"/>
      <c r="F34" s="59"/>
      <c r="G34" s="59"/>
    </row>
    <row r="35" spans="2:7" x14ac:dyDescent="0.2">
      <c r="B35" s="14" t="s">
        <v>55</v>
      </c>
      <c r="C35" s="15">
        <f>'[1]3 dpf'!C47</f>
        <v>5</v>
      </c>
      <c r="D35" s="59"/>
      <c r="E35" s="59"/>
      <c r="F35" s="59"/>
      <c r="G35" s="59"/>
    </row>
    <row r="36" spans="2:7" x14ac:dyDescent="0.2">
      <c r="B36" s="14" t="s">
        <v>70</v>
      </c>
      <c r="C36" s="15">
        <f>'[1]3 dpf'!C48</f>
        <v>162</v>
      </c>
      <c r="D36" s="59"/>
      <c r="E36" s="59"/>
      <c r="F36" s="59"/>
      <c r="G36" s="59"/>
    </row>
    <row r="37" spans="2:7" x14ac:dyDescent="0.2">
      <c r="B37" s="16" t="s">
        <v>129</v>
      </c>
      <c r="C37" s="17">
        <f>'[1]3 dpf'!C49</f>
        <v>4258</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45869</v>
      </c>
      <c r="C8" s="7">
        <f>'[1]3 dpf'!C55</f>
        <v>2244.1380304829022</v>
      </c>
      <c r="D8" s="7">
        <f>'[1]3 dpf'!D55</f>
        <v>2169.1747625556177</v>
      </c>
      <c r="E8" s="80">
        <f>'[1]3 dpf'!E55</f>
        <v>23.905342375798</v>
      </c>
      <c r="F8" s="92">
        <f>'[1]3 dpf'!F55</f>
        <v>222.114254029081</v>
      </c>
      <c r="G8" s="99">
        <f>'[1]3 dpf'!G55</f>
        <v>249.12755000000001</v>
      </c>
      <c r="H8" s="93">
        <f>'[1]3 dpf'!H55</f>
        <v>238.461895</v>
      </c>
      <c r="I8" s="93">
        <f>'[1]3 dpf'!I55</f>
        <v>120.81761</v>
      </c>
      <c r="J8" s="93">
        <f>'[1]3 dpf'!J55</f>
        <v>125.803669</v>
      </c>
    </row>
    <row r="9" spans="2:10" x14ac:dyDescent="0.2">
      <c r="B9" s="73">
        <f>'[1]3 dpf'!B56</f>
        <v>45879</v>
      </c>
      <c r="C9" s="7">
        <f>'[1]3 dpf'!C56</f>
        <v>2247.0862933130079</v>
      </c>
      <c r="D9" s="7">
        <f>'[1]3 dpf'!D56</f>
        <v>2174.7426209042628</v>
      </c>
      <c r="E9" s="7">
        <f>'[1]3 dpf'!E56</f>
        <v>24.112582891955</v>
      </c>
      <c r="F9" s="101">
        <f>'[1]3 dpf'!F56</f>
        <v>221.90507761324901</v>
      </c>
      <c r="G9" s="100">
        <f>'[1]3 dpf'!G56</f>
        <v>249.00065699999999</v>
      </c>
      <c r="H9" s="93">
        <f>'[1]3 dpf'!H56</f>
        <v>238.621058</v>
      </c>
      <c r="I9" s="93">
        <f>'[1]3 dpf'!I56</f>
        <v>120.87954499999999</v>
      </c>
      <c r="J9" s="93">
        <f>'[1]3 dpf'!J56</f>
        <v>125.33109399999999</v>
      </c>
    </row>
    <row r="10" spans="2:10" x14ac:dyDescent="0.2">
      <c r="B10" s="73">
        <f>'[1]3 dpf'!B57</f>
        <v>45889</v>
      </c>
      <c r="C10" s="7">
        <f>'[1]3 dpf'!C57</f>
        <v>2270.5197650896789</v>
      </c>
      <c r="D10" s="7">
        <f>'[1]3 dpf'!D57</f>
        <v>2176.9055543323088</v>
      </c>
      <c r="E10" s="7">
        <f>'[1]3 dpf'!E57</f>
        <v>24.276329013296998</v>
      </c>
      <c r="F10" s="101">
        <f>'[1]3 dpf'!F57</f>
        <v>222.84748679444701</v>
      </c>
      <c r="G10" s="100">
        <f>'[1]3 dpf'!G57</f>
        <v>251.57922199999999</v>
      </c>
      <c r="H10" s="93">
        <f>'[1]3 dpf'!H57</f>
        <v>238.86327</v>
      </c>
      <c r="I10" s="93">
        <f>'[1]3 dpf'!I57</f>
        <v>121.068766</v>
      </c>
      <c r="J10" s="93">
        <f>'[1]3 dpf'!J57</f>
        <v>125.448756</v>
      </c>
    </row>
    <row r="11" spans="2:10" x14ac:dyDescent="0.2">
      <c r="B11" s="73">
        <f>'[1]3 dpf'!B58</f>
        <v>45900</v>
      </c>
      <c r="C11" s="7">
        <f>'[1]3 dpf'!C58</f>
        <v>2273.2133100473197</v>
      </c>
      <c r="D11" s="7">
        <f>'[1]3 dpf'!D58</f>
        <v>2177.164641452498</v>
      </c>
      <c r="E11" s="7">
        <f>'[1]3 dpf'!E58</f>
        <v>24.424197822515001</v>
      </c>
      <c r="F11" s="101">
        <f>'[1]3 dpf'!F58</f>
        <v>240.28376109455903</v>
      </c>
      <c r="G11" s="100">
        <f>'[1]3 dpf'!G58</f>
        <v>252.716905</v>
      </c>
      <c r="H11" s="93">
        <f>'[1]3 dpf'!H58</f>
        <v>239.434946</v>
      </c>
      <c r="I11" s="93">
        <f>'[1]3 dpf'!I58</f>
        <v>121.475162</v>
      </c>
      <c r="J11" s="93">
        <f>'[1]3 dpf'!J58</f>
        <v>125.65988400000001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M21" sqref="M21"/>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45900</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1542.8668985700001</v>
      </c>
      <c r="D9" s="67">
        <f>'[1]4 dpf inv'!D5</f>
        <v>0.67326780221866367</v>
      </c>
      <c r="E9" s="66">
        <f>'[1]4 dpf inv'!E5/10^6</f>
        <v>1391.3462814300001</v>
      </c>
      <c r="F9" s="67">
        <f>'[1]4 dpf inv'!F5</f>
        <v>0.63679791378811246</v>
      </c>
      <c r="G9" s="90">
        <f>'[1]4 dpf inv'!G5/10^6</f>
        <v>16.27876341</v>
      </c>
      <c r="H9" s="67">
        <f>'[1]4 dpf inv'!H5</f>
        <v>0.66599136435529616</v>
      </c>
      <c r="I9" s="90">
        <f>'[1]4 dpf inv'!I5/10^6</f>
        <v>131.34353923999998</v>
      </c>
      <c r="J9" s="67">
        <f>'[1]4 dpf inv'!J5</f>
        <v>0.54623397980262489</v>
      </c>
      <c r="K9" s="47"/>
      <c r="L9" s="46"/>
    </row>
    <row r="10" spans="2:12" ht="23.25" customHeight="1" x14ac:dyDescent="0.2">
      <c r="B10" s="103" t="s">
        <v>178</v>
      </c>
      <c r="C10" s="104">
        <f>'[1]4 dpf inv'!C6/10^6</f>
        <v>155.889205</v>
      </c>
      <c r="D10" s="105">
        <f>'[1]4 dpf inv'!D6</f>
        <v>6.8026076998114346E-2</v>
      </c>
      <c r="E10" s="104">
        <f>'[1]4 dpf inv'!E6/10^6</f>
        <v>18.955850399999999</v>
      </c>
      <c r="F10" s="105">
        <f>'[1]4 dpf inv'!F6</f>
        <v>8.6758028176804093E-3</v>
      </c>
      <c r="G10" s="106">
        <f>'[1]4 dpf inv'!G6/10^6</f>
        <v>0</v>
      </c>
      <c r="H10" s="105">
        <f>'[1]4 dpf inv'!H6</f>
        <v>0</v>
      </c>
      <c r="I10" s="106">
        <f>'[1]4 dpf inv'!I6/10^6</f>
        <v>21.573180090000001</v>
      </c>
      <c r="J10" s="105">
        <f>'[1]4 dpf inv'!J6</f>
        <v>8.9718946860621013E-2</v>
      </c>
      <c r="K10" s="47"/>
    </row>
    <row r="11" spans="2:12" ht="21" customHeight="1" x14ac:dyDescent="0.2">
      <c r="B11" s="103" t="s">
        <v>180</v>
      </c>
      <c r="C11" s="104">
        <f>'[1]4 dpf inv'!C7/10^6</f>
        <v>1386.87299192</v>
      </c>
      <c r="D11" s="105">
        <f>'[1]4 dpf inv'!D7</f>
        <v>0.60519603608829198</v>
      </c>
      <c r="E11" s="104">
        <f>'[1]4 dpf inv'!E7/10^6</f>
        <v>1330.0638835699999</v>
      </c>
      <c r="F11" s="105">
        <f>'[1]4 dpf inv'!F7</f>
        <v>0.60874989753936626</v>
      </c>
      <c r="G11" s="106">
        <f>'[1]4 dpf inv'!G7/10^6</f>
        <v>15.195483289999999</v>
      </c>
      <c r="H11" s="105">
        <f>'[1]4 dpf inv'!H7</f>
        <v>0.62167256771656731</v>
      </c>
      <c r="I11" s="106">
        <f>'[1]4 dpf inv'!I7/10^6</f>
        <v>107.81841355</v>
      </c>
      <c r="J11" s="105">
        <f>'[1]4 dpf inv'!J7</f>
        <v>0.44839724489079302</v>
      </c>
      <c r="K11" s="47"/>
      <c r="L11" s="46"/>
    </row>
    <row r="12" spans="2:12" ht="21.75" customHeight="1" x14ac:dyDescent="0.2">
      <c r="B12" s="103" t="s">
        <v>181</v>
      </c>
      <c r="C12" s="104">
        <f>'[1]4 dpf inv'!C8/10^6</f>
        <v>0.10470164999999999</v>
      </c>
      <c r="D12" s="105">
        <f>'[1]4 dpf inv'!D8</f>
        <v>4.5689132257295294E-5</v>
      </c>
      <c r="E12" s="104">
        <f>'[1]4 dpf inv'!E8/10^6</f>
        <v>42.32654746</v>
      </c>
      <c r="F12" s="105">
        <f>'[1]4 dpf inv'!F8</f>
        <v>1.9372213431065675E-2</v>
      </c>
      <c r="G12" s="106">
        <f>'[1]4 dpf inv'!G8/10^6</f>
        <v>1.0832801200000002</v>
      </c>
      <c r="H12" s="105">
        <f>'[1]4 dpf inv'!H8</f>
        <v>4.4318796638728779E-2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1.9519456000000002</v>
      </c>
      <c r="J13" s="105">
        <f>'[1]4 dpf inv'!J9</f>
        <v>8.1177880512109061E-3</v>
      </c>
      <c r="K13" s="47"/>
      <c r="L13" s="46"/>
    </row>
    <row r="14" spans="2:12" x14ac:dyDescent="0.2">
      <c r="B14" s="102" t="s">
        <v>183</v>
      </c>
      <c r="C14" s="66">
        <f>'[1]4 dpf inv'!C10/10^6</f>
        <v>670.58292365</v>
      </c>
      <c r="D14" s="67">
        <f>'[1]4 dpf inv'!D10</f>
        <v>0.29262530139810217</v>
      </c>
      <c r="E14" s="66">
        <f>'[1]4 dpf inv'!E10/10^6</f>
        <v>741.69686358000001</v>
      </c>
      <c r="F14" s="67">
        <f>'[1]4 dpf inv'!F10</f>
        <v>0.33946331096346316</v>
      </c>
      <c r="G14" s="90">
        <f>'[1]4 dpf inv'!G10/10^6</f>
        <v>7.05102472</v>
      </c>
      <c r="H14" s="67">
        <f>'[1]4 dpf inv'!H10</f>
        <v>0.28846918252347276</v>
      </c>
      <c r="I14" s="90">
        <f>'[1]4 dpf inv'!I10/10^6</f>
        <v>77.850868860000006</v>
      </c>
      <c r="J14" s="67">
        <f>'[1]4 dpf inv'!J10</f>
        <v>0.32376765674622032</v>
      </c>
      <c r="K14" s="47"/>
      <c r="L14" s="46"/>
    </row>
    <row r="15" spans="2:12" ht="21.75" customHeight="1" x14ac:dyDescent="0.2">
      <c r="B15" s="103" t="s">
        <v>184</v>
      </c>
      <c r="C15" s="104">
        <f>'[1]4 dpf inv'!C11/10^6</f>
        <v>202.64736440999999</v>
      </c>
      <c r="D15" s="105">
        <f>'[1]4 dpf inv'!D11</f>
        <v>8.843014636465428E-2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41.004571689999999</v>
      </c>
      <c r="D16" s="105">
        <f>'[1]4 dpf inv'!D12</f>
        <v>1.789335028720327E-2</v>
      </c>
      <c r="E16" s="104">
        <f>'[1]4 dpf inv'!E12/10^6</f>
        <v>93.254934989999995</v>
      </c>
      <c r="F16" s="105">
        <f>'[1]4 dpf inv'!F12</f>
        <v>4.2681357505799128E-2</v>
      </c>
      <c r="G16" s="106">
        <f>'[1]4 dpf inv'!G12/10^6</f>
        <v>0</v>
      </c>
      <c r="H16" s="105">
        <f>'[1]4 dpf inv'!H12</f>
        <v>0</v>
      </c>
      <c r="I16" s="106">
        <f>'[1]4 dpf inv'!I12/10^6</f>
        <v>12.032328189999999</v>
      </c>
      <c r="J16" s="105">
        <f>'[1]4 dpf inv'!J12</f>
        <v>5.0040272643371887E-2</v>
      </c>
      <c r="K16" s="47"/>
      <c r="L16" s="46"/>
    </row>
    <row r="17" spans="2:14" ht="21.75" customHeight="1" x14ac:dyDescent="0.2">
      <c r="B17" s="103" t="s">
        <v>186</v>
      </c>
      <c r="C17" s="104">
        <f>'[1]4 dpf inv'!C13/10^6</f>
        <v>426.93098755</v>
      </c>
      <c r="D17" s="105">
        <f>'[1]4 dpf inv'!D13</f>
        <v>0.18630180474624461</v>
      </c>
      <c r="E17" s="104">
        <f>'[1]4 dpf inv'!E13/10^6</f>
        <v>648.44192859000009</v>
      </c>
      <c r="F17" s="105">
        <f>'[1]4 dpf inv'!F13</f>
        <v>0.29678195345766401</v>
      </c>
      <c r="G17" s="106">
        <f>'[1]4 dpf inv'!G13/10^6</f>
        <v>7.05102472</v>
      </c>
      <c r="H17" s="105">
        <f>'[1]4 dpf inv'!H13</f>
        <v>0.28846918252347276</v>
      </c>
      <c r="I17" s="106">
        <f>'[1]4 dpf inv'!I13/10^6</f>
        <v>65.818540670000004</v>
      </c>
      <c r="J17" s="105">
        <f>'[1]4 dpf inv'!J13</f>
        <v>0.27372738410284847</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2213.4498222200004</v>
      </c>
      <c r="D19" s="67">
        <f>'[1]4 dpf inv'!D15</f>
        <v>0.96589310361676584</v>
      </c>
      <c r="E19" s="66">
        <f>'[1]4 dpf inv'!E15/10^6</f>
        <v>2133.0431450100004</v>
      </c>
      <c r="F19" s="67">
        <f>'[1]4 dpf inv'!F15</f>
        <v>0.97626122475157562</v>
      </c>
      <c r="G19" s="90">
        <f>'[1]4 dpf inv'!G15/10^6</f>
        <v>23.329788129999997</v>
      </c>
      <c r="H19" s="67">
        <f>'[1]4 dpf inv'!H15</f>
        <v>0.95446054687876891</v>
      </c>
      <c r="I19" s="90">
        <f>'[1]4 dpf inv'!I15/10^6</f>
        <v>209.1944081</v>
      </c>
      <c r="J19" s="67">
        <f>'[1]4 dpf inv'!J15</f>
        <v>0.87000163654884521</v>
      </c>
      <c r="K19" s="47"/>
      <c r="L19" s="46"/>
    </row>
    <row r="20" spans="2:14" x14ac:dyDescent="0.2">
      <c r="B20" s="107" t="s">
        <v>189</v>
      </c>
      <c r="C20" s="104">
        <f>'[1]4 dpf inv'!C16/10^6</f>
        <v>61.472305009999999</v>
      </c>
      <c r="D20" s="105">
        <f>'[1]4 dpf inv'!D16</f>
        <v>2.6824947589294781E-2</v>
      </c>
      <c r="E20" s="104">
        <f>'[1]4 dpf inv'!E16/10^6</f>
        <v>48.53691173</v>
      </c>
      <c r="F20" s="105">
        <f>'[1]4 dpf inv'!F16</f>
        <v>2.2214602176256853E-2</v>
      </c>
      <c r="G20" s="106">
        <f>'[1]4 dpf inv'!G16/10^6</f>
        <v>1.0815651899999998</v>
      </c>
      <c r="H20" s="105">
        <f>'[1]4 dpf inv'!H16</f>
        <v>4.424863599189658E-2</v>
      </c>
      <c r="I20" s="106">
        <f>'[1]4 dpf inv'!I16/10^6</f>
        <v>15.25927109</v>
      </c>
      <c r="J20" s="105">
        <f>'[1]4 dpf inv'!J16</f>
        <v>6.3460543431430677E-2</v>
      </c>
      <c r="K20" s="47"/>
      <c r="L20" s="46"/>
    </row>
    <row r="21" spans="2:14" ht="11.25" customHeight="1" x14ac:dyDescent="0.2">
      <c r="B21" s="108" t="s">
        <v>190</v>
      </c>
      <c r="C21" s="104">
        <f>'[1]4 dpf inv'!C17/10^6</f>
        <v>10.752926029999999</v>
      </c>
      <c r="D21" s="105">
        <f>'[1]4 dpf inv'!D17</f>
        <v>4.6923029344578928E-3</v>
      </c>
      <c r="E21" s="104">
        <f>'[1]4 dpf inv'!E17/10^6</f>
        <v>1.52797016</v>
      </c>
      <c r="F21" s="105">
        <f>'[1]4 dpf inv'!F17</f>
        <v>6.9932857348671562E-4</v>
      </c>
      <c r="G21" s="106">
        <f>'[1]4 dpf inv'!G17/10^6</f>
        <v>2.6446319999999999E-2</v>
      </c>
      <c r="H21" s="105">
        <f>'[1]4 dpf inv'!H17</f>
        <v>1.0819630641082433E-3</v>
      </c>
      <c r="I21" s="106">
        <f>'[1]4 dpf inv'!I17/10^6</f>
        <v>0.26921413999999999</v>
      </c>
      <c r="J21" s="105">
        <f>'[1]4 dpf inv'!J17</f>
        <v>1.1196128257411578E-3</v>
      </c>
      <c r="K21" s="47"/>
      <c r="L21" s="46"/>
    </row>
    <row r="22" spans="2:14" x14ac:dyDescent="0.2">
      <c r="B22" s="108" t="s">
        <v>191</v>
      </c>
      <c r="C22" s="104">
        <f>'[1]4 dpf inv'!C18/10^6</f>
        <v>5.9344570800000005</v>
      </c>
      <c r="D22" s="105">
        <f>'[1]4 dpf inv'!D18</f>
        <v>2.589645859481321E-3</v>
      </c>
      <c r="E22" s="104">
        <f>'[1]4 dpf inv'!E18/10^6</f>
        <v>1.80221119</v>
      </c>
      <c r="F22" s="105">
        <f>'[1]4 dpf inv'!F18</f>
        <v>8.2484449868084871E-4</v>
      </c>
      <c r="G22" s="106">
        <f>'[1]4 dpf inv'!G18/10^6</f>
        <v>5.1050000000000002E-3</v>
      </c>
      <c r="H22" s="105">
        <f>'[1]4 dpf inv'!H18</f>
        <v>2.0885406522618582E-4</v>
      </c>
      <c r="I22" s="106">
        <f>'[1]4 dpf inv'!I18/10^6</f>
        <v>15.729996999999999</v>
      </c>
      <c r="J22" s="105">
        <f>'[1]4 dpf inv'!J18</f>
        <v>6.5418207193982961E-2</v>
      </c>
      <c r="K22" s="47"/>
      <c r="L22" s="46"/>
    </row>
    <row r="23" spans="2:14" x14ac:dyDescent="0.2">
      <c r="B23" s="109" t="s">
        <v>192</v>
      </c>
      <c r="C23" s="65">
        <f>'[1]4 dpf inv'!C19/10^6</f>
        <v>2291.6095103400007</v>
      </c>
      <c r="D23" s="110">
        <f>'[1]4 dpf inv'!D19</f>
        <v>0.99999999999999978</v>
      </c>
      <c r="E23" s="65">
        <f>'[1]4 dpf inv'!E19/10^6</f>
        <v>2184.9102380900003</v>
      </c>
      <c r="F23" s="110">
        <f>'[1]4 dpf inv'!F19</f>
        <v>1</v>
      </c>
      <c r="G23" s="91">
        <f>'[1]4 dpf inv'!G19/10^6</f>
        <v>24.442904640000002</v>
      </c>
      <c r="H23" s="110">
        <f>'[1]4 dpf inv'!H19</f>
        <v>0.99999999999999989</v>
      </c>
      <c r="I23" s="91">
        <f>'[1]4 dpf inv'!I19/10^6</f>
        <v>240.45289032999997</v>
      </c>
      <c r="J23" s="110">
        <f>'[1]4 dpf inv'!J19</f>
        <v>1</v>
      </c>
      <c r="K23" s="47"/>
      <c r="L23" s="46"/>
    </row>
    <row r="24" spans="2:14" x14ac:dyDescent="0.2">
      <c r="B24" s="111" t="s">
        <v>193</v>
      </c>
      <c r="C24" s="104">
        <f>'[1]4 dpf inv'!C20/10^6</f>
        <v>18.396202289999998</v>
      </c>
      <c r="D24" s="105">
        <f>'[1]4 dpf inv'!D20</f>
        <v>8.0276339433024077E-3</v>
      </c>
      <c r="E24" s="104">
        <f>'[1]4 dpf inv'!E20/10^6</f>
        <v>7.7455991800000001</v>
      </c>
      <c r="F24" s="105">
        <f>'[1]4 dpf inv'!F20</f>
        <v>3.5450422836459544E-3</v>
      </c>
      <c r="G24" s="106">
        <f>'[1]4 dpf inv'!G20/10^6</f>
        <v>1.8706880000000002E-2</v>
      </c>
      <c r="H24" s="105">
        <f>'[1]4 dpf inv'!H20</f>
        <v>7.6532966419166134E-4</v>
      </c>
      <c r="I24" s="106">
        <f>'[1]4 dpf inv'!I20/10^6</f>
        <v>0.16912947</v>
      </c>
      <c r="J24" s="105">
        <f>'[1]4 dpf inv'!J20</f>
        <v>7.0337881889415014E-4</v>
      </c>
      <c r="K24" s="47"/>
      <c r="L24" s="46"/>
    </row>
    <row r="25" spans="2:14" x14ac:dyDescent="0.2">
      <c r="B25" s="112" t="s">
        <v>194</v>
      </c>
      <c r="C25" s="66">
        <f>'[1]4 dpf inv'!C21/10^6</f>
        <v>2273.2133100472997</v>
      </c>
      <c r="D25" s="67">
        <f>'[1]4 dpf inv'!D21</f>
        <v>0.99197236692826807</v>
      </c>
      <c r="E25" s="66">
        <f>'[1]4 dpf inv'!E21/10^6</f>
        <v>2177.1646414524998</v>
      </c>
      <c r="F25" s="67">
        <f>'[1]4 dpf inv'!F21</f>
        <v>0.99645495888001723</v>
      </c>
      <c r="G25" s="90">
        <f>'[1]4 dpf inv'!G21/10^6</f>
        <v>24.424197822500002</v>
      </c>
      <c r="H25" s="67">
        <f>'[1]4 dpf inv'!H21</f>
        <v>0.99923467289278767</v>
      </c>
      <c r="I25" s="90">
        <f>'[1]4 dpf inv'!I21/10^6</f>
        <v>240.28376109459998</v>
      </c>
      <c r="J25" s="67">
        <f>'[1]4 dpf inv'!J21</f>
        <v>0.99929662215676474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2025-08-11T13:49:31Z</cp:lastPrinted>
  <dcterms:created xsi:type="dcterms:W3CDTF">2006-04-20T10:37:43Z</dcterms:created>
  <dcterms:modified xsi:type="dcterms:W3CDTF">2025-09-10T12:29:29Z</dcterms:modified>
</cp:coreProperties>
</file>