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5\092025\"/>
    </mc:Choice>
  </mc:AlternateContent>
  <xr:revisionPtr revIDLastSave="0" documentId="13_ncr:1_{966728B7-1EAB-41D3-9A40-7F345B8A5A0B}"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<sst xmlns="http://schemas.openxmlformats.org/spreadsheetml/2006/main" count="300" uniqueCount="204">
  <si>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</si>
  <si>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</si>
  <si>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</si>
  <si>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</si>
  <si>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</si>
  <si>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</si>
  <si>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</si>
  <si>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</si>
  <si>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</si>
  <si>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</si>
  <si>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</si>
  <si>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</si>
  <si>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</si>
  <si>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</si>
  <si>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</si>
  <si>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</si>
  <si>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</si>
  <si>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</si>
  <si>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</si>
  <si>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</si>
  <si>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</si>
  <si>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Слика 2: Вредност на нето средствата на ЗПФ</t>
  </si>
  <si>
    <t>Слика 3: Вредност на сметководствените единици во ЗПФ</t>
  </si>
  <si>
    <t>Табела 3: Структура на инвестициите на ЗПФ</t>
  </si>
  <si>
    <t>Слика 4: Структура на инвестициите на ЗПФ</t>
  </si>
  <si>
    <t>вредност</t>
  </si>
  <si>
    <t>6.</t>
  </si>
  <si>
    <t>7.</t>
  </si>
  <si>
    <t>Табела 4: Дистрибуција на членството во ДПФ според начинот на членство</t>
  </si>
  <si>
    <t xml:space="preserve">Табела 5: Дистрибуција на пензиски шеми во ДПФ </t>
  </si>
  <si>
    <t>Слика 5: Дистрибуција на членството во ДПФ според начинот на членство (во проценти)</t>
  </si>
  <si>
    <t>Слика 6: Вредност на нето средствата на ДПФ</t>
  </si>
  <si>
    <t>Слика 7: Вредност на сметководствените единици во ДПФ</t>
  </si>
  <si>
    <t>Табела 7: Структура на инвестициите на ДПФ</t>
  </si>
  <si>
    <t>Слика 8: Структура на инвестициите на ДПФ</t>
  </si>
  <si>
    <t>Figure 8: Structure of Investment of VPF</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</si>
  <si>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</si>
  <si>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</si>
  <si>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</si>
  <si>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</si>
  <si>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</si>
  <si>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</si>
  <si>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</si>
  <si>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</si>
  <si>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</si>
  <si>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</si>
  <si>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</si>
  <si>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</si>
  <si>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r>
      <t xml:space="preserve">Кратенки </t>
    </r>
    <r>
      <rPr>
        <b/>
        <sz val="10"/>
        <color rgb="FF007DA0"/>
        <rFont val="Arial"/>
        <family val="2"/>
        <charset val="204"/>
      </rPr>
      <t>/ Abbreviation</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</si>
  <si>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</si>
  <si>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</si>
  <si>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</si>
  <si>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САВАд 
</t>
    </r>
    <r>
      <rPr>
        <sz val="9"/>
        <color rgb="FF007DA0"/>
        <rFont val="Arial"/>
        <family val="2"/>
        <charset val="204"/>
      </rPr>
      <t>/ SAVAv</t>
    </r>
  </si>
  <si>
    <r>
      <t xml:space="preserve">КБПд
</t>
    </r>
    <r>
      <rPr>
        <sz val="9"/>
        <color rgb="FF007DA0"/>
        <rFont val="Arial"/>
        <family val="2"/>
        <charset val="204"/>
      </rPr>
      <t>/ KBPv</t>
    </r>
  </si>
  <si>
    <r>
      <t xml:space="preserve">САВАд
</t>
    </r>
    <r>
      <rPr>
        <sz val="9"/>
        <color rgb="FF007DA0"/>
        <rFont val="Arial"/>
        <family val="2"/>
        <charset val="204"/>
      </rPr>
      <t>/ SAVAv</t>
    </r>
  </si>
  <si>
    <r>
      <t>ТРИГЛАВд /</t>
    </r>
    <r>
      <rPr>
        <sz val="9"/>
        <color rgb="FF007DA0"/>
        <rFont val="Arial"/>
        <family val="2"/>
      </rPr>
      <t xml:space="preserve"> TRIGLAVv</t>
    </r>
  </si>
  <si>
    <t>ТРИГЛАВд</t>
  </si>
  <si>
    <t>TRIGLAVv</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</si>
  <si>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</si>
  <si>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</si>
  <si>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</si>
  <si>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</si>
  <si>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</si>
  <si>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</si>
  <si>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</si>
  <si>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</si>
  <si>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</si>
  <si>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</si>
  <si>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9.</t>
  </si>
  <si>
    <r>
      <t xml:space="preserve">ВФПд / </t>
    </r>
    <r>
      <rPr>
        <sz val="9"/>
        <color rgb="FF007DA0"/>
        <rFont val="Arial"/>
        <family val="2"/>
      </rPr>
      <t>VFPv</t>
    </r>
  </si>
  <si>
    <r>
      <t>ВФПд /</t>
    </r>
    <r>
      <rPr>
        <sz val="9"/>
        <color rgb="FF007DA0"/>
        <rFont val="Arial"/>
        <family val="2"/>
      </rPr>
      <t xml:space="preserve"> VFPv</t>
    </r>
  </si>
  <si>
    <r>
      <t xml:space="preserve">ВФПд 
</t>
    </r>
    <r>
      <rPr>
        <sz val="9"/>
        <color rgb="FF007DA0"/>
        <rFont val="Arial"/>
        <family val="2"/>
        <charset val="204"/>
      </rPr>
      <t>/ VFPv</t>
    </r>
  </si>
  <si>
    <r>
      <t xml:space="preserve">ВФПд            </t>
    </r>
    <r>
      <rPr>
        <sz val="9"/>
        <color rgb="FF007DA0"/>
        <rFont val="Arial"/>
        <family val="2"/>
      </rPr>
      <t>/ VFPv</t>
    </r>
  </si>
  <si>
    <t>Славко Јаневски бр.100, 1000 Скопје</t>
  </si>
  <si>
    <t>Shkurtesat</t>
  </si>
  <si>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Të dhëna për fondet e detyrueshme pensionale</t>
    </r>
  </si>
  <si>
    <t xml:space="preserve">Foto 2: Vlera e mjeteve neto të FDP </t>
  </si>
  <si>
    <t xml:space="preserve">Tabela 3: Struktura e Investimit të FDP </t>
  </si>
  <si>
    <t xml:space="preserve">Foto 4: Struktura e Investimit të FDP </t>
  </si>
  <si>
    <r>
      <t>II Податоци за доброволните пензиски фондови /</t>
    </r>
    <r>
      <rPr>
        <b/>
        <sz val="10"/>
        <color rgb="FF007DA0"/>
        <rFont val="Arial"/>
        <family val="2"/>
        <charset val="204"/>
      </rPr>
      <t xml:space="preserve"> II  Të dhëna për fondet vullnetare pensionale</t>
    </r>
  </si>
  <si>
    <t>Tabela 4: Distribuimi i anëtarësisë në FVP sipas llojit të anëtarësimit</t>
  </si>
  <si>
    <t xml:space="preserve">Tabela 5: Distribuimi i skemave pensionale në FVP </t>
  </si>
  <si>
    <t>Foto 5: Distribuimi i anëtarësisë së FVP sipas llojit të anëtarësimit (në përqindje)</t>
  </si>
  <si>
    <t>Tabela 1: Distribuimi i FDP sipas statusit të tyre (në përqindje)</t>
  </si>
  <si>
    <t xml:space="preserve">Foto 6: Vlera e mjeteve neto të FVP </t>
  </si>
  <si>
    <t xml:space="preserve">Tabela 7: Struktura e Investimeve të FVP </t>
  </si>
  <si>
    <t xml:space="preserve">Foto 8:  Struktura e Investimeve të FVP </t>
  </si>
  <si>
    <t>Ju lutemi që gjatë shfrytëzimit të të dhënave nga Buletini Mujor detyrimisht të theksoni burimin.</t>
  </si>
  <si>
    <t>FDP</t>
  </si>
  <si>
    <t>fondet e detyrueshme pensionale</t>
  </si>
  <si>
    <t>FVP</t>
  </si>
  <si>
    <t>fondet vullnetare pensionale</t>
  </si>
  <si>
    <t xml:space="preserve">Fondi i hapur i detyrueshëm pensional Sava fondi pensional </t>
  </si>
  <si>
    <t>SAVAd</t>
  </si>
  <si>
    <t>KBPd</t>
  </si>
  <si>
    <t>TRIGLAVd</t>
  </si>
  <si>
    <t>Triglav fondi i hapur i detyrueshëm pensional - Shkup</t>
  </si>
  <si>
    <t xml:space="preserve">Fondi i hapur vullnetar pensional Sava pensioni plus </t>
  </si>
  <si>
    <t xml:space="preserve">KB Fondi i parë i hapur i detyrueshëm pensional - Shkup </t>
  </si>
  <si>
    <t xml:space="preserve">KB Fondi i parë i hapur vullnetar pensional - Shkup </t>
  </si>
  <si>
    <t>Triglav fondi i hapur vullnetar pensional - Shkup</t>
  </si>
  <si>
    <t>VFP  fondi i hapur vullnetar pensional - Shkup</t>
  </si>
  <si>
    <r>
      <t xml:space="preserve">Забелешки </t>
    </r>
    <r>
      <rPr>
        <sz val="10"/>
        <color rgb="FF007DA0"/>
        <rFont val="Arial"/>
        <family val="2"/>
        <charset val="204"/>
      </rPr>
      <t>/ Shënime</t>
    </r>
  </si>
  <si>
    <r>
      <t xml:space="preserve">Почеток на работа на КБПд е 21.12.2009 г. </t>
    </r>
    <r>
      <rPr>
        <sz val="9"/>
        <color rgb="FF007DA0"/>
        <rFont val="Arial"/>
        <family val="2"/>
        <charset val="204"/>
      </rPr>
      <t>/ KBPv ka filluar me punë më  21.12.2009.</t>
    </r>
  </si>
  <si>
    <r>
      <t>Почеток на работа на ТРИГЛАВд е 1.3.2021 г.</t>
    </r>
    <r>
      <rPr>
        <sz val="9"/>
        <color indexed="21"/>
        <rFont val="Arial"/>
        <family val="2"/>
        <charset val="204"/>
      </rPr>
      <t xml:space="preserve"> </t>
    </r>
    <r>
      <rPr>
        <sz val="9"/>
        <color rgb="FF007DA0"/>
        <rFont val="Arial"/>
        <family val="2"/>
        <charset val="204"/>
      </rPr>
      <t>/ TRIGLAVv ka filluar me punë më 1.3.2021.</t>
    </r>
  </si>
  <si>
    <r>
      <t>Почеток на работа на ВФПд е 18.10.2022 г.</t>
    </r>
    <r>
      <rPr>
        <sz val="9"/>
        <color indexed="21"/>
        <rFont val="Arial"/>
        <family val="2"/>
        <charset val="204"/>
      </rPr>
      <t xml:space="preserve"> </t>
    </r>
    <r>
      <rPr>
        <sz val="9"/>
        <color rgb="FF007DA0"/>
        <rFont val="Arial"/>
        <family val="2"/>
        <charset val="204"/>
      </rPr>
      <t>/ VFPv ka filluar me punë më 18.10.2022.</t>
    </r>
  </si>
  <si>
    <r>
      <t>Почеток на работа на ТРИГЛАВз е 1.4.2019 г.</t>
    </r>
    <r>
      <rPr>
        <sz val="9"/>
        <color indexed="21"/>
        <rFont val="Arial"/>
        <family val="2"/>
        <charset val="204"/>
      </rPr>
      <t xml:space="preserve"> </t>
    </r>
    <r>
      <rPr>
        <sz val="9"/>
        <color rgb="FF007DA0"/>
        <rFont val="Arial"/>
        <family val="2"/>
        <charset val="204"/>
      </rPr>
      <t>/ TRIGLAVd ka filluar me punë më 1.4.2019.</t>
    </r>
  </si>
  <si>
    <r>
      <t xml:space="preserve">Почеток на работа на КБПз е 1.1.2006 г. </t>
    </r>
    <r>
      <rPr>
        <sz val="9"/>
        <color indexed="21"/>
        <rFont val="Arial"/>
        <family val="2"/>
        <charset val="204"/>
      </rPr>
      <t xml:space="preserve"> </t>
    </r>
    <r>
      <rPr>
        <sz val="9"/>
        <color rgb="FF007DA0"/>
        <rFont val="Arial"/>
        <family val="2"/>
        <charset val="204"/>
      </rPr>
      <t>/ KBPd  ka filluar me punë më 1.1.2006.</t>
    </r>
  </si>
  <si>
    <r>
      <t xml:space="preserve">Почеток на работа на САВАз е 1.1.2006 г. </t>
    </r>
    <r>
      <rPr>
        <sz val="9"/>
        <color rgb="FF007DA0"/>
        <rFont val="Arial"/>
        <family val="2"/>
        <charset val="204"/>
      </rPr>
      <t>/ SAVAd ka filluar me punë më 1.1.2006.</t>
    </r>
  </si>
  <si>
    <r>
      <t>Почеток на работа на САВАд е 15.7.2009 г.</t>
    </r>
    <r>
      <rPr>
        <sz val="9"/>
        <color indexed="21"/>
        <rFont val="Arial"/>
        <family val="2"/>
        <charset val="204"/>
      </rPr>
      <t xml:space="preserve"> </t>
    </r>
    <r>
      <rPr>
        <sz val="9"/>
        <color rgb="FF007DA0"/>
        <rFont val="Arial"/>
        <family val="2"/>
        <charset val="204"/>
      </rPr>
      <t>/ SAVAv ka filluar me punë më 15.7.2009.</t>
    </r>
  </si>
  <si>
    <r>
      <t xml:space="preserve">За посигурни пензионерски денови </t>
    </r>
    <r>
      <rPr>
        <b/>
        <sz val="10"/>
        <color rgb="FF007DA0"/>
        <rFont val="Arial"/>
        <family val="2"/>
        <charset val="204"/>
      </rPr>
      <t>/ Për ditë më të sigurta të pensionimit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</si>
  <si>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</si>
  <si>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</si>
  <si>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</si>
  <si>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 xml:space="preserve">Foto 3: Vlera e njësive kontabël në FDP </t>
  </si>
  <si>
    <t xml:space="preserve">Tabela 2: Vlera e mjeteve neto të FDP dhe të njësive kontabël të FDP </t>
  </si>
  <si>
    <t xml:space="preserve">Tabela 6:  Vlera e mjeteve neto të FVP dhe të njësive kontabël të FVP </t>
  </si>
  <si>
    <t xml:space="preserve">Foto 7: Vlera e njësive kontabël në FVP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</si>
  <si>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</si>
  <si>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r>
      <t>I Податоци за задолжителните пензиски фондови /</t>
    </r>
    <r>
      <rPr>
        <b/>
        <sz val="10"/>
        <color rgb="FF007DA0"/>
        <rFont val="Arial"/>
        <family val="2"/>
        <charset val="204"/>
      </rPr>
      <t xml:space="preserve"> I Të dhëna për fondet e detyrueshme pensionale</t>
    </r>
  </si>
  <si>
    <t>Tabela 1: Distribuimi i anëtarësimit të FDP sipas statusit të tyre</t>
  </si>
  <si>
    <r>
      <t>Задолжителен пензиски фонд /</t>
    </r>
    <r>
      <rPr>
        <sz val="9"/>
        <color rgb="FF007DA0"/>
        <rFont val="Arial"/>
        <family val="2"/>
        <charset val="204"/>
      </rPr>
      <t xml:space="preserve">    Fondi Pensional i Detyrueshëm</t>
    </r>
  </si>
  <si>
    <r>
      <t>Доброволни/</t>
    </r>
    <r>
      <rPr>
        <sz val="9"/>
        <color indexed="21"/>
        <rFont val="Arial"/>
        <family val="2"/>
        <charset val="204"/>
      </rPr>
      <t xml:space="preserve"> </t>
    </r>
    <r>
      <rPr>
        <sz val="9"/>
        <color rgb="FF007DA0"/>
        <rFont val="Arial"/>
        <family val="2"/>
        <charset val="204"/>
      </rPr>
      <t>Vullnetare</t>
    </r>
  </si>
  <si>
    <r>
      <t>Задолжителни/</t>
    </r>
    <r>
      <rPr>
        <sz val="9"/>
        <color indexed="21"/>
        <rFont val="Arial"/>
        <family val="2"/>
        <charset val="204"/>
      </rPr>
      <t xml:space="preserve"> </t>
    </r>
    <r>
      <rPr>
        <sz val="9"/>
        <color rgb="FF007DA0"/>
        <rFont val="Arial"/>
        <family val="2"/>
        <charset val="204"/>
      </rPr>
      <t>Të detyrueshme</t>
    </r>
  </si>
  <si>
    <r>
      <t>Со договор/</t>
    </r>
    <r>
      <rPr>
        <sz val="9"/>
        <color indexed="21"/>
        <rFont val="Arial"/>
        <family val="2"/>
        <charset val="204"/>
      </rPr>
      <t xml:space="preserve"> </t>
    </r>
    <r>
      <rPr>
        <sz val="9"/>
        <color rgb="FF007DA0"/>
        <rFont val="Arial"/>
        <family val="2"/>
        <charset val="204"/>
      </rPr>
      <t xml:space="preserve"> Me kontratë</t>
    </r>
  </si>
  <si>
    <r>
      <t>Вкупно/</t>
    </r>
    <r>
      <rPr>
        <sz val="9"/>
        <color indexed="17"/>
        <rFont val="Arial"/>
        <family val="2"/>
        <charset val="204"/>
      </rPr>
      <t xml:space="preserve"> </t>
    </r>
    <r>
      <rPr>
        <sz val="9"/>
        <color rgb="FF007DA0"/>
        <rFont val="Arial"/>
        <family val="2"/>
        <charset val="204"/>
      </rPr>
      <t>Gjithsej</t>
    </r>
  </si>
  <si>
    <r>
      <t xml:space="preserve">Вкупно/ </t>
    </r>
    <r>
      <rPr>
        <sz val="9"/>
        <color rgb="FF007DA0"/>
        <rFont val="Arial"/>
        <family val="2"/>
        <charset val="204"/>
      </rPr>
      <t>Gjithsej</t>
    </r>
  </si>
  <si>
    <r>
      <t>САВАз /</t>
    </r>
    <r>
      <rPr>
        <sz val="9"/>
        <color rgb="FF007DA0"/>
        <rFont val="Arial"/>
        <family val="2"/>
        <charset val="204"/>
      </rPr>
      <t xml:space="preserve"> SAVAd</t>
    </r>
  </si>
  <si>
    <r>
      <t>КБПз /</t>
    </r>
    <r>
      <rPr>
        <sz val="9"/>
        <color indexed="21"/>
        <rFont val="Arial"/>
        <family val="2"/>
        <charset val="204"/>
      </rPr>
      <t xml:space="preserve"> </t>
    </r>
    <r>
      <rPr>
        <sz val="9"/>
        <color rgb="FF007DA0"/>
        <rFont val="Arial"/>
        <family val="2"/>
        <charset val="204"/>
      </rPr>
      <t>KBPd</t>
    </r>
  </si>
  <si>
    <t>Вкупно / Gjithsej</t>
  </si>
  <si>
    <r>
      <t xml:space="preserve">САВАз / </t>
    </r>
    <r>
      <rPr>
        <sz val="9"/>
        <color rgb="FF007DA0"/>
        <rFont val="Arial"/>
        <family val="2"/>
        <charset val="204"/>
      </rPr>
      <t>SAVAd</t>
    </r>
  </si>
  <si>
    <r>
      <t>ТРИГЛАВз /</t>
    </r>
    <r>
      <rPr>
        <sz val="9"/>
        <color rgb="FF007DA0"/>
        <rFont val="Arial"/>
        <family val="2"/>
        <charset val="204"/>
      </rPr>
      <t xml:space="preserve"> TRIGLAVd</t>
    </r>
  </si>
  <si>
    <t>* Të siguruarit, të cilët janë anëtarë të detyrueshëm të shtyllës së dytë menjëherë pas punësimit, caktohen përkohësisht nga FSPIMV në një fond pensional të detyrueshëm me përzgjedhje të rastësishme, për të siguruar fekondimin e mjeteve të tyre që nga fillimi i anëtarësimit në një fond pensional të detyrueshëm. Këta të siguruar kanë një afat prej 3 muajsh për të zgjedhur se në cilin fond pensional të detyrueshëm do të jenë anëtarë. Nëse pas skadimit të atij afati, ata nuk vendosin se në cilin fond pensional të detyrueshëm do të jenë anëtarë, atëherë ata mbeten anëtarë të fondit të pensionit të detyrueshëm në të cilin janë ndarë përkohësisht.</t>
  </si>
  <si>
    <r>
      <t>Содржина</t>
    </r>
    <r>
      <rPr>
        <u/>
        <sz val="9"/>
        <color indexed="21"/>
        <rFont val="Arial"/>
        <family val="2"/>
        <charset val="204"/>
      </rPr>
      <t xml:space="preserve"> / </t>
    </r>
    <r>
      <rPr>
        <u/>
        <sz val="9"/>
        <color rgb="FF007DA0"/>
        <rFont val="Arial"/>
        <family val="2"/>
        <charset val="204"/>
      </rPr>
      <t>Përmbajtja</t>
    </r>
  </si>
  <si>
    <r>
      <t xml:space="preserve">Вредност на сметковод.единица /
</t>
    </r>
    <r>
      <rPr>
        <sz val="9"/>
        <color rgb="FF007DA0"/>
        <rFont val="Arial"/>
        <family val="2"/>
        <charset val="204"/>
      </rPr>
      <t xml:space="preserve"> Vlera e  njësive kontabël </t>
    </r>
  </si>
  <si>
    <r>
      <t xml:space="preserve">Месец 
</t>
    </r>
    <r>
      <rPr>
        <sz val="9"/>
        <color rgb="FF007DA0"/>
        <rFont val="Arial"/>
        <family val="2"/>
        <charset val="204"/>
      </rPr>
      <t>/ Muaji</t>
    </r>
  </si>
  <si>
    <r>
      <t xml:space="preserve">САВАз 
</t>
    </r>
    <r>
      <rPr>
        <sz val="9"/>
        <color rgb="FF007DA0"/>
        <rFont val="Arial"/>
        <family val="2"/>
        <charset val="204"/>
      </rPr>
      <t>/ SAVAd</t>
    </r>
  </si>
  <si>
    <r>
      <t xml:space="preserve">КБПз 
</t>
    </r>
    <r>
      <rPr>
        <sz val="9"/>
        <color rgb="FF007DA0"/>
        <rFont val="Arial"/>
        <family val="2"/>
        <charset val="204"/>
      </rPr>
      <t>/ KBPd</t>
    </r>
  </si>
  <si>
    <r>
      <t xml:space="preserve">ТРИГЛАВз 
</t>
    </r>
    <r>
      <rPr>
        <sz val="9"/>
        <color rgb="FF007DA0"/>
        <rFont val="Arial"/>
        <family val="2"/>
        <charset val="204"/>
      </rPr>
      <t>/ TRIGLAVd</t>
    </r>
  </si>
  <si>
    <r>
      <t xml:space="preserve">Содржина </t>
    </r>
    <r>
      <rPr>
        <u/>
        <sz val="9"/>
        <color rgb="FF007DA0"/>
        <rFont val="Arial"/>
        <family val="2"/>
        <charset val="204"/>
      </rPr>
      <t>/ Përmbajtja</t>
    </r>
  </si>
  <si>
    <t>Foto 3: Vlera e njësive  kontabël në FDP</t>
  </si>
  <si>
    <t>Tabela 3: Struktura e Investimeve të FDP</t>
  </si>
  <si>
    <r>
      <t>Вид имот /</t>
    </r>
    <r>
      <rPr>
        <b/>
        <sz val="9"/>
        <color rgb="FF007DA0"/>
        <rFont val="Arial"/>
        <family val="2"/>
        <charset val="204"/>
      </rPr>
      <t xml:space="preserve"> Lloji i pronës</t>
    </r>
  </si>
  <si>
    <t>vlera</t>
  </si>
  <si>
    <t>përqindja</t>
  </si>
  <si>
    <r>
      <t>Акции од домашни издавачи</t>
    </r>
    <r>
      <rPr>
        <sz val="8"/>
        <color indexed="21"/>
        <rFont val="Arial"/>
        <family val="2"/>
        <charset val="204"/>
      </rPr>
      <t xml:space="preserve"> 
</t>
    </r>
    <r>
      <rPr>
        <sz val="8"/>
        <color rgb="FF007DA0"/>
        <rFont val="Arial"/>
        <family val="2"/>
        <charset val="204"/>
      </rPr>
      <t>/Aksionet e emetuesve vendas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</si>
  <si>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/Fondet e investimit të emetuesve vendas</t>
    </r>
  </si>
  <si>
    <r>
      <t xml:space="preserve">Акции од странски издавачи 
</t>
    </r>
    <r>
      <rPr>
        <sz val="8"/>
        <color rgb="FF007DA0"/>
        <rFont val="Arial"/>
        <family val="2"/>
        <charset val="204"/>
      </rPr>
      <t>/Aksionet e emetuesve të huaj</t>
    </r>
  </si>
  <si>
    <r>
      <t xml:space="preserve">Инвестициски фондови од странски издавачи 
</t>
    </r>
    <r>
      <rPr>
        <sz val="8"/>
        <color rgb="FF007DA0"/>
        <rFont val="Arial"/>
        <family val="2"/>
        <charset val="204"/>
      </rPr>
      <t>/Fondet e investimit të emetuesve të huaj</t>
    </r>
  </si>
  <si>
    <r>
      <t xml:space="preserve">Вкупно вложувања во хартии од вредност 
</t>
    </r>
    <r>
      <rPr>
        <b/>
        <sz val="8"/>
        <color rgb="FF007DA0"/>
        <rFont val="Arial"/>
        <family val="2"/>
        <charset val="204"/>
      </rPr>
      <t>/ Investimi total në letra me vlerë</t>
    </r>
  </si>
  <si>
    <r>
      <t>Депозити /</t>
    </r>
    <r>
      <rPr>
        <sz val="8"/>
        <color rgb="FF007DA0"/>
        <rFont val="Arial"/>
        <family val="2"/>
        <charset val="204"/>
      </rPr>
      <t xml:space="preserve"> Depozitat</t>
    </r>
  </si>
  <si>
    <r>
      <t>Парични средства /</t>
    </r>
    <r>
      <rPr>
        <sz val="8"/>
        <color rgb="FF007DA0"/>
        <rFont val="Arial"/>
        <family val="2"/>
        <charset val="204"/>
      </rPr>
      <t xml:space="preserve"> Para të gatshme</t>
    </r>
  </si>
  <si>
    <r>
      <t xml:space="preserve">Побарувања / </t>
    </r>
    <r>
      <rPr>
        <sz val="8"/>
        <color rgb="FF007DA0"/>
        <rFont val="Arial"/>
        <family val="2"/>
        <charset val="204"/>
      </rPr>
      <t>Të arkëtueshmet</t>
    </r>
  </si>
  <si>
    <r>
      <t>Вкупно средства /</t>
    </r>
    <r>
      <rPr>
        <sz val="8"/>
        <color rgb="FF007DA0"/>
        <rFont val="Arial"/>
        <family val="2"/>
        <charset val="204"/>
      </rPr>
      <t xml:space="preserve"> mjetet totale</t>
    </r>
  </si>
  <si>
    <r>
      <t xml:space="preserve">Вкупно обврски / </t>
    </r>
    <r>
      <rPr>
        <sz val="8"/>
        <color rgb="FF007DA0"/>
        <rFont val="Arial"/>
        <family val="2"/>
        <charset val="204"/>
      </rPr>
      <t>Totali i detyrimeve</t>
    </r>
  </si>
  <si>
    <r>
      <t>Нето средства /</t>
    </r>
    <r>
      <rPr>
        <b/>
        <sz val="8"/>
        <color rgb="FF007DA0"/>
        <rFont val="Arial"/>
        <family val="2"/>
        <charset val="204"/>
      </rPr>
      <t>Mjetet neto</t>
    </r>
  </si>
  <si>
    <t>Foto 4: Struktura e Investimeve të FDP</t>
  </si>
  <si>
    <r>
      <t xml:space="preserve">Обврзници од странски издавачи 
</t>
    </r>
    <r>
      <rPr>
        <sz val="8"/>
        <color rgb="FF007DA0"/>
        <rFont val="Arial"/>
        <family val="2"/>
        <charset val="204"/>
      </rPr>
      <t>/Obligacionet e emetuesve të huaj</t>
    </r>
  </si>
  <si>
    <r>
      <t xml:space="preserve">Краткорочни хартии од странски издавачи 
</t>
    </r>
    <r>
      <rPr>
        <sz val="8"/>
        <color rgb="FF007DA0"/>
        <rFont val="Arial"/>
        <family val="2"/>
        <charset val="204"/>
      </rPr>
      <t>/ Letrat me vlerë afatshkurte të emetuesve të huaj</t>
    </r>
  </si>
  <si>
    <r>
      <t>Странски /</t>
    </r>
    <r>
      <rPr>
        <b/>
        <sz val="9"/>
        <color indexed="21"/>
        <rFont val="Arial"/>
        <family val="2"/>
        <charset val="204"/>
      </rPr>
      <t xml:space="preserve"> </t>
    </r>
    <r>
      <rPr>
        <b/>
        <sz val="9"/>
        <color rgb="FF007DA0"/>
        <rFont val="Arial"/>
        <family val="2"/>
        <charset val="204"/>
      </rPr>
      <t>Të huaja</t>
    </r>
  </si>
  <si>
    <r>
      <t xml:space="preserve">Обврзници од домашни издавачи 
</t>
    </r>
    <r>
      <rPr>
        <sz val="8"/>
        <color rgb="FF007DA0"/>
        <rFont val="Arial"/>
        <family val="2"/>
        <charset val="204"/>
      </rPr>
      <t>/ Obligacionet e emetuesve vendas</t>
    </r>
  </si>
  <si>
    <r>
      <t xml:space="preserve">Краткорочни хартии од домашни издавачи  
</t>
    </r>
    <r>
      <rPr>
        <sz val="8"/>
        <color rgb="FF007DA0"/>
        <rFont val="Arial"/>
        <family val="2"/>
        <charset val="204"/>
      </rPr>
      <t>/ Letrat me vlerë afatshkurte të emetuesve vendas</t>
    </r>
  </si>
  <si>
    <r>
      <t>Содржина</t>
    </r>
    <r>
      <rPr>
        <u/>
        <sz val="9"/>
        <color indexed="21"/>
        <rFont val="Arial"/>
        <family val="2"/>
        <charset val="204"/>
      </rPr>
      <t xml:space="preserve"> </t>
    </r>
    <r>
      <rPr>
        <u/>
        <sz val="9"/>
        <color rgb="FF007DA0"/>
        <rFont val="Arial"/>
        <family val="2"/>
        <charset val="204"/>
      </rPr>
      <t>/ Përmbajtja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</si>
  <si>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</si>
  <si>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4: Distribuimi i anëtarësimit të FVP sipas llojit të anëtarësimit</t>
  </si>
  <si>
    <r>
      <t>Доброволен пензиски фонд /</t>
    </r>
    <r>
      <rPr>
        <sz val="9"/>
        <color indexed="21"/>
        <rFont val="Arial"/>
        <family val="2"/>
        <charset val="204"/>
      </rPr>
      <t xml:space="preserve"> </t>
    </r>
    <r>
      <rPr>
        <sz val="9"/>
        <color rgb="FF007DA0"/>
        <rFont val="Arial"/>
        <family val="2"/>
        <charset val="204"/>
      </rPr>
      <t>Fondi Pensional Vullnetar</t>
    </r>
  </si>
  <si>
    <r>
      <t xml:space="preserve">Со доброволна индивидуална сметка / </t>
    </r>
    <r>
      <rPr>
        <sz val="9"/>
        <color rgb="FF007DA0"/>
        <rFont val="Arial"/>
        <family val="2"/>
        <charset val="204"/>
      </rPr>
      <t xml:space="preserve">
Me llogari individuale vullnetare</t>
    </r>
  </si>
  <si>
    <t>Tabela 5: Distribuimi i skemave të pensioneve në FVP</t>
  </si>
  <si>
    <r>
      <t>Доброволен пензиски фонд /</t>
    </r>
    <r>
      <rPr>
        <sz val="9"/>
        <color indexed="21"/>
        <rFont val="Arial"/>
        <family val="2"/>
        <charset val="204"/>
      </rPr>
      <t xml:space="preserve"> </t>
    </r>
    <r>
      <rPr>
        <sz val="9"/>
        <color rgb="FF007DA0"/>
        <rFont val="Arial"/>
        <family val="2"/>
        <charset val="204"/>
      </rPr>
      <t>Fondi vullnetar pensional</t>
    </r>
  </si>
  <si>
    <r>
      <t>Број на пензиски шеми /</t>
    </r>
    <r>
      <rPr>
        <sz val="9"/>
        <color indexed="21"/>
        <rFont val="Arial"/>
        <family val="2"/>
        <charset val="204"/>
      </rPr>
      <t xml:space="preserve"> Numri i </t>
    </r>
    <r>
      <rPr>
        <sz val="9"/>
        <color rgb="FF007DA0"/>
        <rFont val="Arial"/>
        <family val="2"/>
        <charset val="204"/>
      </rPr>
      <t xml:space="preserve">skemave pensionale </t>
    </r>
  </si>
  <si>
    <t>Foto 5: Distribuimi i anëtarësimit të FVP sipas llojit të anëtarësimit (në përqindje)</t>
  </si>
  <si>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</si>
  <si>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6: Vlera e mjeteve neto të FVP dhe të njësive kontabël të FVP</t>
  </si>
  <si>
    <r>
      <t xml:space="preserve">Нето средства (во милиони денари) /
</t>
    </r>
    <r>
      <rPr>
        <sz val="9"/>
        <color rgb="FF007DA0"/>
        <rFont val="Arial"/>
        <family val="2"/>
        <charset val="204"/>
      </rPr>
      <t>Mjetet neto (në milionë denarë)</t>
    </r>
  </si>
  <si>
    <r>
      <t xml:space="preserve">Вредност на сметковод.единица /
</t>
    </r>
    <r>
      <rPr>
        <sz val="9"/>
        <color rgb="FF007DA0"/>
        <rFont val="Arial"/>
        <family val="2"/>
        <charset val="204"/>
      </rPr>
      <t xml:space="preserve"> Vlera e njësive kontabël </t>
    </r>
  </si>
  <si>
    <r>
      <t>Вид имот /</t>
    </r>
    <r>
      <rPr>
        <b/>
        <sz val="9"/>
        <color indexed="21"/>
        <rFont val="Arial"/>
        <family val="2"/>
        <charset val="204"/>
      </rPr>
      <t xml:space="preserve"> </t>
    </r>
    <r>
      <rPr>
        <b/>
        <sz val="9"/>
        <color rgb="FF007DA0"/>
        <rFont val="Arial"/>
        <family val="2"/>
        <charset val="204"/>
      </rPr>
      <t>Lloji i pronës</t>
    </r>
  </si>
  <si>
    <r>
      <t>(во милиони денари/</t>
    </r>
    <r>
      <rPr>
        <sz val="9"/>
        <color indexed="21"/>
        <rFont val="Arial"/>
        <family val="2"/>
        <charset val="204"/>
      </rPr>
      <t xml:space="preserve"> </t>
    </r>
    <r>
      <rPr>
        <sz val="9"/>
        <color rgb="FF007DA0"/>
        <rFont val="Arial"/>
        <family val="2"/>
        <charset val="204"/>
      </rPr>
      <t>/ në milionë denarë</t>
    </r>
    <r>
      <rPr>
        <sz val="9"/>
        <rFont val="Arial"/>
        <family val="2"/>
        <charset val="204"/>
      </rPr>
      <t>)</t>
    </r>
  </si>
  <si>
    <t>Tabela 7: Struktura e Investimeve të FVP</t>
  </si>
  <si>
    <r>
      <t>Акции од домашни издавачи</t>
    </r>
    <r>
      <rPr>
        <sz val="8"/>
        <color indexed="21"/>
        <rFont val="Arial"/>
        <family val="2"/>
      </rPr>
      <t xml:space="preserve"> 
</t>
    </r>
    <r>
      <rPr>
        <sz val="8"/>
        <color rgb="FF007DA0"/>
        <rFont val="Arial"/>
        <family val="2"/>
      </rPr>
      <t>/ Aksionet e emetuesve vendas</t>
    </r>
  </si>
  <si>
    <r>
      <t xml:space="preserve">Домашни / </t>
    </r>
    <r>
      <rPr>
        <b/>
        <sz val="8"/>
        <color rgb="FF007DA0"/>
        <rFont val="Arial"/>
        <family val="2"/>
      </rPr>
      <t>Vendase</t>
    </r>
  </si>
  <si>
    <r>
      <t xml:space="preserve">Обврзници од домашни издавачи 
</t>
    </r>
    <r>
      <rPr>
        <sz val="8"/>
        <color rgb="FF007DA0"/>
        <rFont val="Arial"/>
        <family val="2"/>
      </rPr>
      <t>/ Obligacionet e emetuesve vendas</t>
    </r>
  </si>
  <si>
    <r>
      <t xml:space="preserve">Инвестициски фондови од домашни издавачи </t>
    </r>
    <r>
      <rPr>
        <sz val="8"/>
        <color indexed="21"/>
        <rFont val="Arial"/>
        <family val="2"/>
      </rPr>
      <t xml:space="preserve"> 
</t>
    </r>
    <r>
      <rPr>
        <sz val="8"/>
        <color rgb="FF007DA0"/>
        <rFont val="Arial"/>
        <family val="2"/>
      </rPr>
      <t>/ Fondet e investimit të emetuesve vendas</t>
    </r>
  </si>
  <si>
    <r>
      <t xml:space="preserve">Краткорочни хартии од домашни издавачи  
</t>
    </r>
    <r>
      <rPr>
        <sz val="8"/>
        <color rgb="FF007DA0"/>
        <rFont val="Arial"/>
        <family val="2"/>
      </rPr>
      <t>/Letrat me vlerë afatshkurte të emetuesve vendas</t>
    </r>
  </si>
  <si>
    <r>
      <t>Странски /</t>
    </r>
    <r>
      <rPr>
        <b/>
        <sz val="8"/>
        <color rgb="FF007DA0"/>
        <rFont val="Arial"/>
        <family val="2"/>
      </rPr>
      <t xml:space="preserve"> Të huaja</t>
    </r>
  </si>
  <si>
    <r>
      <t xml:space="preserve">Акции од странски издавачи 
</t>
    </r>
    <r>
      <rPr>
        <sz val="8"/>
        <color rgb="FF007DA0"/>
        <rFont val="Arial"/>
        <family val="2"/>
      </rPr>
      <t>/Aksionet e emetuesve të huaj</t>
    </r>
  </si>
  <si>
    <r>
      <t xml:space="preserve">Обврзници од странски издавачи 
</t>
    </r>
    <r>
      <rPr>
        <sz val="8"/>
        <color rgb="FF007DA0"/>
        <rFont val="Arial"/>
        <family val="2"/>
      </rPr>
      <t>/ Obligacionet e emetuesve të huaj</t>
    </r>
  </si>
  <si>
    <r>
      <t xml:space="preserve">Инвестициски фондови од странски издавачи 
</t>
    </r>
    <r>
      <rPr>
        <sz val="8"/>
        <color rgb="FF007DA0"/>
        <rFont val="Arial"/>
        <family val="2"/>
      </rPr>
      <t>/Fondet e investimit të emetuesve të huaj</t>
    </r>
  </si>
  <si>
    <r>
      <t xml:space="preserve">Краткорочни хартии од странски издавачи 
</t>
    </r>
    <r>
      <rPr>
        <sz val="8"/>
        <color rgb="FF007DA0"/>
        <rFont val="Arial"/>
        <family val="2"/>
      </rPr>
      <t>/ Letrat me vlerë afatshkurte të emetuesve të huaj</t>
    </r>
  </si>
  <si>
    <r>
      <t xml:space="preserve">Вкупно вложувања во хартии од вредност 
</t>
    </r>
    <r>
      <rPr>
        <b/>
        <sz val="8"/>
        <color rgb="FF007DA0"/>
        <rFont val="Arial"/>
        <family val="2"/>
      </rPr>
      <t xml:space="preserve">/ </t>
    </r>
    <r>
      <rPr>
        <sz val="8"/>
        <color rgb="FF007DA0"/>
        <rFont val="Arial"/>
        <family val="2"/>
      </rPr>
      <t>Total investment in securities</t>
    </r>
  </si>
  <si>
    <r>
      <t xml:space="preserve">Депозити / </t>
    </r>
    <r>
      <rPr>
        <sz val="8"/>
        <color rgb="FF007DA0"/>
        <rFont val="Arial"/>
        <family val="2"/>
      </rPr>
      <t>Depozitat</t>
    </r>
  </si>
  <si>
    <r>
      <t>Парични средства /</t>
    </r>
    <r>
      <rPr>
        <sz val="8"/>
        <color rgb="FF007DA0"/>
        <rFont val="Arial"/>
        <family val="2"/>
      </rPr>
      <t xml:space="preserve"> Para të gatshme</t>
    </r>
  </si>
  <si>
    <r>
      <t xml:space="preserve">Побарувања / </t>
    </r>
    <r>
      <rPr>
        <sz val="8"/>
        <color rgb="FF007DA0"/>
        <rFont val="Arial"/>
        <family val="2"/>
      </rPr>
      <t>Të arkëtueshmet</t>
    </r>
  </si>
  <si>
    <r>
      <t>Вкупно средства /</t>
    </r>
    <r>
      <rPr>
        <sz val="8"/>
        <color indexed="21"/>
        <rFont val="Arial"/>
        <family val="2"/>
      </rPr>
      <t xml:space="preserve"> </t>
    </r>
    <r>
      <rPr>
        <sz val="8"/>
        <color rgb="FF007DA0"/>
        <rFont val="Arial"/>
        <family val="2"/>
      </rPr>
      <t>mjetet totale</t>
    </r>
  </si>
  <si>
    <r>
      <t>Вкупно обврски /</t>
    </r>
    <r>
      <rPr>
        <sz val="8"/>
        <color indexed="21"/>
        <rFont val="Arial"/>
        <family val="2"/>
      </rPr>
      <t xml:space="preserve"> </t>
    </r>
    <r>
      <rPr>
        <sz val="8"/>
        <color rgb="FF007DA0"/>
        <rFont val="Arial"/>
        <family val="2"/>
      </rPr>
      <t>Totali i detyrimeve</t>
    </r>
  </si>
  <si>
    <r>
      <t>Нето средства /</t>
    </r>
    <r>
      <rPr>
        <b/>
        <sz val="8"/>
        <color rgb="FF007DA0"/>
        <rFont val="Arial"/>
        <family val="2"/>
      </rPr>
      <t xml:space="preserve"> Mjetet neto</t>
    </r>
  </si>
  <si>
    <t>Burimi i të dhënave të vlerës neto të mjeteve, njësisë kontabël dhe strukturës së investimeve të fondeve pensionale janë shoqëritë pensionale.</t>
  </si>
  <si>
    <r>
      <t>Распределени/</t>
    </r>
    <r>
      <rPr>
        <sz val="9"/>
        <color rgb="FF007DA0"/>
        <rFont val="Arial"/>
        <family val="2"/>
        <charset val="204"/>
      </rPr>
      <t>Të shpërndara</t>
    </r>
  </si>
  <si>
    <r>
      <t>Времено распределени/</t>
    </r>
    <r>
      <rPr>
        <sz val="9"/>
        <color theme="4" tint="-0.249977111117893"/>
        <rFont val="Arial"/>
        <family val="2"/>
      </rPr>
      <t>Të shpërndara përkohësisht</t>
    </r>
    <r>
      <rPr>
        <sz val="9"/>
        <color rgb="FF007DA0"/>
        <rFont val="Arial"/>
        <family val="2"/>
        <charset val="204"/>
      </rPr>
      <t>*</t>
    </r>
  </si>
  <si>
    <r>
      <t xml:space="preserve">ТРИГЛАВз / </t>
    </r>
    <r>
      <rPr>
        <sz val="9"/>
        <color rgb="FF007DA0"/>
        <rFont val="Arial"/>
        <family val="2"/>
        <charset val="204"/>
      </rPr>
      <t>TRIGLAVd</t>
    </r>
  </si>
  <si>
    <t>Tabela 2:  Vlera e mjeteve neto të FDP dhe të njësive kontabël të FDP</t>
  </si>
  <si>
    <r>
      <t xml:space="preserve">Нето средства (во милиони денари) /
</t>
    </r>
    <r>
      <rPr>
        <sz val="9"/>
        <color rgb="FF007DA0"/>
        <rFont val="Arial"/>
        <family val="2"/>
        <charset val="204"/>
      </rPr>
      <t>Mjetet Neto (në milionë denarë)</t>
    </r>
  </si>
  <si>
    <r>
      <t>Домашни /</t>
    </r>
    <r>
      <rPr>
        <b/>
        <sz val="9"/>
        <color indexed="21"/>
        <rFont val="Arial"/>
        <family val="2"/>
        <charset val="204"/>
      </rPr>
      <t xml:space="preserve"> </t>
    </r>
    <r>
      <rPr>
        <b/>
        <sz val="9"/>
        <color rgb="FF007DA0"/>
        <rFont val="Arial"/>
        <family val="2"/>
        <charset val="204"/>
      </rPr>
      <t>Vendase</t>
    </r>
  </si>
  <si>
    <r>
      <t>(во милиони денари/</t>
    </r>
    <r>
      <rPr>
        <sz val="9"/>
        <color indexed="21"/>
        <rFont val="Arial"/>
        <family val="2"/>
        <charset val="204"/>
      </rPr>
      <t xml:space="preserve"> në milionë denarë</t>
    </r>
    <r>
      <rPr>
        <sz val="9"/>
        <rFont val="Arial"/>
        <family val="2"/>
        <charset val="204"/>
      </rPr>
      <t>)</t>
    </r>
  </si>
  <si>
    <r>
      <t>Во пензиска шема со професионална сметка /</t>
    </r>
    <r>
      <rPr>
        <sz val="9"/>
        <color indexed="21"/>
        <rFont val="Arial"/>
        <family val="2"/>
        <charset val="204"/>
      </rPr>
      <t xml:space="preserve"> </t>
    </r>
    <r>
      <rPr>
        <sz val="9"/>
        <color rgb="FF007DA0"/>
        <rFont val="Arial"/>
        <family val="2"/>
        <charset val="204"/>
      </rPr>
      <t>Në  skemë pensioni me llogari profesionale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</si>
</sst>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3" x14ac:knownFonts="1">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
      <sz val="9"/>
      <color theme="4" tint="-0.249977111117893"/>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0.10096222892431424</c:v>
                </c:pt>
                <c:pt idx="1">
                  <c:v>0.11010363149189314</c:v>
                </c:pt>
                <c:pt idx="2">
                  <c:v>4.3026823977567324E-2</c:v>
                </c:pt>
                <c:pt idx="3">
                  <c:v>9.8118750570039215E-2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0.31215749412307159</c:v>
                </c:pt>
                <c:pt idx="1">
                  <c:v>0.31707865247454864</c:v>
                </c:pt>
                <c:pt idx="2">
                  <c:v>0.41827152002539547</c:v>
                </c:pt>
                <c:pt idx="3">
                  <c:v>0.3272369138996763</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0.53385564298510169</c:v>
                </c:pt>
                <c:pt idx="1">
                  <c:v>0.52211870388644432</c:v>
                </c:pt>
                <c:pt idx="2">
                  <c:v>0.45242315221416857</c:v>
                </c:pt>
                <c:pt idx="3">
                  <c:v>0.5186564835660693</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5.3024633967512488E-2</c:v>
                </c:pt>
                <c:pt idx="1">
                  <c:v>5.0699012147113878E-2</c:v>
                </c:pt>
                <c:pt idx="2">
                  <c:v>8.6278503782868637E-2</c:v>
                </c:pt>
                <c:pt idx="3">
                  <c:v>5.5987851964215136E-2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408808526049232"/>
          <c:w val="0.85719177259705548"/>
          <c:h val="0.22301003974804584"/>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45900</c:v>
                </c:pt>
                <c:pt idx="1">
                  <c:v>45910</c:v>
                </c:pt>
                <c:pt idx="2">
                  <c:v>45920</c:v>
                </c:pt>
                <c:pt idx="3">
                  <c:v>45930</c:v>
                </c:pt>
              </c:numCache>
            </c:numRef>
          </c:cat>
          <c:val>
            <c:numRef>
              <c:f>'[1]1 zpf '!$C$44:$C$47</c:f>
              <c:numCache>
                <c:formatCode>General</c:formatCode>
                <c:ptCount val="4"/>
                <c:pt idx="0">
                  <c:v>76540.718070735544</c:v>
                </c:pt>
                <c:pt idx="1">
                  <c:v>76968.683030707893</c:v>
                </c:pt>
                <c:pt idx="2">
                  <c:v>77734.161748308921</c:v>
                </c:pt>
                <c:pt idx="3">
                  <c:v>77911.829430219441</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45900</c:v>
                </c:pt>
                <c:pt idx="1">
                  <c:v>45910</c:v>
                </c:pt>
                <c:pt idx="2">
                  <c:v>45920</c:v>
                </c:pt>
                <c:pt idx="3">
                  <c:v>45930</c:v>
                </c:pt>
              </c:numCache>
            </c:numRef>
          </c:cat>
          <c:val>
            <c:numRef>
              <c:f>'[1]1 zpf '!$D$44:$D$47</c:f>
              <c:numCache>
                <c:formatCode>General</c:formatCode>
                <c:ptCount val="4"/>
                <c:pt idx="0">
                  <c:v>85973.177010723346</c:v>
                </c:pt>
                <c:pt idx="1">
                  <c:v>86589.161274851736</c:v>
                </c:pt>
                <c:pt idx="2">
                  <c:v>87463.922093043919</c:v>
                </c:pt>
                <c:pt idx="3">
                  <c:v>87747.597430290407</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45900</c:v>
                </c:pt>
                <c:pt idx="1">
                  <c:v>45910</c:v>
                </c:pt>
                <c:pt idx="2">
                  <c:v>45920</c:v>
                </c:pt>
                <c:pt idx="3">
                  <c:v>45930</c:v>
                </c:pt>
              </c:numCache>
            </c:numRef>
          </c:cat>
          <c:val>
            <c:numRef>
              <c:f>'[1]1 zpf '!$E$44:$E$47</c:f>
              <c:numCache>
                <c:formatCode>General</c:formatCode>
                <c:ptCount val="4"/>
                <c:pt idx="0">
                  <c:v>15311.684269252675</c:v>
                </c:pt>
                <c:pt idx="1">
                  <c:v>15438.097881635922</c:v>
                </c:pt>
                <c:pt idx="2">
                  <c:v>15711.940669271322</c:v>
                </c:pt>
                <c:pt idx="3">
                  <c:v>15758.486217003569</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Mjetet neto (në milionë denarë)</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'[1]1 zpf '!$C$76:$C$107</c:f>
              <c:numCache>
                <c:formatCode>General</c:formatCode>
                <c:ptCount val="32"/>
                <c:pt idx="0">
                  <c:v>285.332379</c:v>
                </c:pt>
                <c:pt idx="1">
                  <c:v>285.46011199999998</c:v>
                </c:pt>
                <c:pt idx="2">
                  <c:v>284.39751000000001</c:v>
                </c:pt>
                <c:pt idx="3">
                  <c:v>285.36773299999999</c:v>
                </c:pt>
                <c:pt idx="4">
                  <c:v>285.69881500000002</c:v>
                </c:pt>
                <c:pt idx="5">
                  <c:v>285.74842000000001</c:v>
                </c:pt>
                <c:pt idx="6">
                  <c:v>285.44731100000001</c:v>
                </c:pt>
                <c:pt idx="7">
                  <c:v>285.46727700000002</c:v>
                </c:pt>
                <c:pt idx="8">
                  <c:v>285.85068999999999</c:v>
                </c:pt>
                <c:pt idx="9">
                  <c:v>285.86442399999999</c:v>
                </c:pt>
                <c:pt idx="10">
                  <c:v>285.679103</c:v>
                </c:pt>
                <c:pt idx="11">
                  <c:v>286.72310199999998</c:v>
                </c:pt>
                <c:pt idx="12">
                  <c:v>286.697564</c:v>
                </c:pt>
                <c:pt idx="13">
                  <c:v>286.50827900000002</c:v>
                </c:pt>
                <c:pt idx="14">
                  <c:v>286.52815399999997</c:v>
                </c:pt>
                <c:pt idx="15">
                  <c:v>286.98714699999999</c:v>
                </c:pt>
                <c:pt idx="16">
                  <c:v>286.44649700000002</c:v>
                </c:pt>
                <c:pt idx="17">
                  <c:v>286.20100200000002</c:v>
                </c:pt>
                <c:pt idx="18">
                  <c:v>286.69314700000001</c:v>
                </c:pt>
                <c:pt idx="19">
                  <c:v>287.14582799999999</c:v>
                </c:pt>
                <c:pt idx="20">
                  <c:v>287.874278</c:v>
                </c:pt>
                <c:pt idx="21">
                  <c:v>287.89431100000002</c:v>
                </c:pt>
                <c:pt idx="22">
                  <c:v>288.27442300000001</c:v>
                </c:pt>
                <c:pt idx="23">
                  <c:v>287.83023400000002</c:v>
                </c:pt>
                <c:pt idx="24">
                  <c:v>287.28677800000003</c:v>
                </c:pt>
                <c:pt idx="25">
                  <c:v>287.13991399999998</c:v>
                </c:pt>
                <c:pt idx="26">
                  <c:v>287.80531200000001</c:v>
                </c:pt>
                <c:pt idx="27">
                  <c:v>288.253287</c:v>
                </c:pt>
                <c:pt idx="28">
                  <c:v>288.27336600000001</c:v>
                </c:pt>
                <c:pt idx="29">
                  <c:v>288.620271</c:v>
                </c:pt>
                <c:pt idx="30">
                  <c:v>288.40019699999999</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'[1]1 zpf '!$D$76:$D$107</c:f>
              <c:numCache>
                <c:formatCode>General</c:formatCode>
                <c:ptCount val="32"/>
                <c:pt idx="0">
                  <c:v>295.537801</c:v>
                </c:pt>
                <c:pt idx="1">
                  <c:v>295.54657500000002</c:v>
                </c:pt>
                <c:pt idx="2">
                  <c:v>294.35044499999998</c:v>
                </c:pt>
                <c:pt idx="3">
                  <c:v>295.344359</c:v>
                </c:pt>
                <c:pt idx="4">
                  <c:v>295.93766699999998</c:v>
                </c:pt>
                <c:pt idx="5">
                  <c:v>296.13379900000001</c:v>
                </c:pt>
                <c:pt idx="6">
                  <c:v>295.77331800000002</c:v>
                </c:pt>
                <c:pt idx="7">
                  <c:v>295.79255499999999</c:v>
                </c:pt>
                <c:pt idx="8">
                  <c:v>296.42312600000002</c:v>
                </c:pt>
                <c:pt idx="9">
                  <c:v>296.43764599999997</c:v>
                </c:pt>
                <c:pt idx="10">
                  <c:v>296.455939</c:v>
                </c:pt>
                <c:pt idx="11">
                  <c:v>297.65197799999999</c:v>
                </c:pt>
                <c:pt idx="12">
                  <c:v>297.65164600000003</c:v>
                </c:pt>
                <c:pt idx="13">
                  <c:v>297.42184700000001</c:v>
                </c:pt>
                <c:pt idx="14">
                  <c:v>297.44102299999997</c:v>
                </c:pt>
                <c:pt idx="15">
                  <c:v>297.99522999999999</c:v>
                </c:pt>
                <c:pt idx="16">
                  <c:v>297.49956700000001</c:v>
                </c:pt>
                <c:pt idx="17">
                  <c:v>297.09873299999998</c:v>
                </c:pt>
                <c:pt idx="18">
                  <c:v>297.59358900000001</c:v>
                </c:pt>
                <c:pt idx="19">
                  <c:v>297.84027300000002</c:v>
                </c:pt>
                <c:pt idx="20">
                  <c:v>298.67516999999998</c:v>
                </c:pt>
                <c:pt idx="21">
                  <c:v>298.69439899999998</c:v>
                </c:pt>
                <c:pt idx="22">
                  <c:v>299.29303900000002</c:v>
                </c:pt>
                <c:pt idx="23">
                  <c:v>298.770982</c:v>
                </c:pt>
                <c:pt idx="24">
                  <c:v>298.22247199999998</c:v>
                </c:pt>
                <c:pt idx="25">
                  <c:v>298.01643000000001</c:v>
                </c:pt>
                <c:pt idx="26">
                  <c:v>298.63386500000001</c:v>
                </c:pt>
                <c:pt idx="27">
                  <c:v>299.15959900000001</c:v>
                </c:pt>
                <c:pt idx="28">
                  <c:v>299.179014</c:v>
                </c:pt>
                <c:pt idx="29">
                  <c:v>299.57902200000001</c:v>
                </c:pt>
                <c:pt idx="30">
                  <c:v>299.47263800000002</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'[1]1 zpf '!$E$76:$E$107</c:f>
              <c:numCache>
                <c:formatCode>General</c:formatCode>
                <c:ptCount val="32"/>
                <c:pt idx="0">
                  <c:v>131.343333</c:v>
                </c:pt>
                <c:pt idx="1">
                  <c:v>131.340653</c:v>
                </c:pt>
                <c:pt idx="2">
                  <c:v>130.88383099999999</c:v>
                </c:pt>
                <c:pt idx="3">
                  <c:v>131.233519</c:v>
                </c:pt>
                <c:pt idx="4">
                  <c:v>131.55287899999999</c:v>
                </c:pt>
                <c:pt idx="5">
                  <c:v>131.60388399999999</c:v>
                </c:pt>
                <c:pt idx="6">
                  <c:v>131.452225</c:v>
                </c:pt>
                <c:pt idx="7">
                  <c:v>131.46213399999999</c:v>
                </c:pt>
                <c:pt idx="8">
                  <c:v>131.64190600000001</c:v>
                </c:pt>
                <c:pt idx="9">
                  <c:v>131.661924</c:v>
                </c:pt>
                <c:pt idx="10">
                  <c:v>131.60285400000001</c:v>
                </c:pt>
                <c:pt idx="11">
                  <c:v>132.10114200000001</c:v>
                </c:pt>
                <c:pt idx="12">
                  <c:v>132.12373500000001</c:v>
                </c:pt>
                <c:pt idx="13">
                  <c:v>132.02628300000001</c:v>
                </c:pt>
                <c:pt idx="14">
                  <c:v>132.036159</c:v>
                </c:pt>
                <c:pt idx="15">
                  <c:v>132.249942</c:v>
                </c:pt>
                <c:pt idx="16">
                  <c:v>132.04839799999999</c:v>
                </c:pt>
                <c:pt idx="17">
                  <c:v>131.857043</c:v>
                </c:pt>
                <c:pt idx="18">
                  <c:v>132.01936799999999</c:v>
                </c:pt>
                <c:pt idx="19">
                  <c:v>132.181015</c:v>
                </c:pt>
                <c:pt idx="20">
                  <c:v>132.506856</c:v>
                </c:pt>
                <c:pt idx="21">
                  <c:v>132.51679100000001</c:v>
                </c:pt>
                <c:pt idx="22">
                  <c:v>132.73040900000001</c:v>
                </c:pt>
                <c:pt idx="23">
                  <c:v>132.464236</c:v>
                </c:pt>
                <c:pt idx="24">
                  <c:v>132.24038899999999</c:v>
                </c:pt>
                <c:pt idx="25">
                  <c:v>132.149281</c:v>
                </c:pt>
                <c:pt idx="26">
                  <c:v>132.443488</c:v>
                </c:pt>
                <c:pt idx="27">
                  <c:v>132.67080100000001</c:v>
                </c:pt>
                <c:pt idx="28">
                  <c:v>132.68072599999999</c:v>
                </c:pt>
                <c:pt idx="29">
                  <c:v>132.82533599999999</c:v>
                </c:pt>
                <c:pt idx="30">
                  <c:v>132.80192600000001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10"/>
          <c:min val="10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vlera e  njësive </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2.2111429009692176E-2</c:v>
                </c:pt>
                <c:pt idx="1">
                  <c:v>1.1867001846553161E-2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0.65938625259542838</c:v>
                </c:pt>
                <c:pt idx="1">
                  <c:v>0.63990242894523608</c:v>
                </c:pt>
                <c:pt idx="2">
                  <c:v>0.65202861069731388</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1.4940844816110537E-5</c:v>
                </c:pt>
                <c:pt idx="1">
                  <c:v>4.2769588867215677E-3</c:v>
                </c:pt>
                <c:pt idx="2">
                  <c:v>3.1114896645045003E-2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8.0397374068407232E-2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6.3191153238545831E-3"/>
                  <c:y val="-2.4242424242424305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7705627705627737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8.1783416769538528E-3</c:v>
                </c:pt>
                <c:pt idx="1">
                  <c:v>1.3931415135966099E-2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0.20318206549140772</c:v>
                </c:pt>
                <c:pt idx="1">
                  <c:v>0.30306809140402413</c:v>
                </c:pt>
                <c:pt idx="2">
                  <c:v>0.29111043744536902</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1.5446547907360751E-16"/>
                  <c:y val="-3.11688311688312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3-43D3-BF9B-94531B734482}"/>
                </c:ext>
              </c:extLst>
            </c:dLbl>
            <c:dLbl>
              <c:idx val="1"/>
              <c:delete val="1"/>
              <c:extLst>
                <c:ext xmlns:c15="http://schemas.microsoft.com/office/drawing/2012/chart" uri="{CE6537A1-D6FC-4f65-9D91-7224C49458BB}"/>
                <c:ext xmlns:c16="http://schemas.microsoft.com/office/drawing/2014/chart" uri="{C3380CC4-5D6E-409C-BE32-E72D297353CC}">
                  <c16:uniqueId val="{00000003-4E33-43D3-BF9B-94531B734482}"/>
                </c:ext>
              </c:extLst>
            </c:dLbl>
            <c:dLbl>
              <c:idx val="2"/>
              <c:delete val="1"/>
              <c:extLst>
                <c:ext xmlns:c15="http://schemas.microsoft.com/office/drawing/2012/chart" uri="{CE6537A1-D6FC-4f65-9D91-7224C49458BB}"/>
                <c:ext xmlns:c16="http://schemas.microsoft.com/office/drawing/2014/chart" uri="{C3380CC4-5D6E-409C-BE32-E72D297353CC}">
                  <c16:uniqueId val="{00000002-4E33-43D3-BF9B-94531B734482}"/>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('[1]2 zpf inv'!$D$34,'[1]2 zpf inv'!$F$34,'[1]2 zpf inv'!$H$34)</c:f>
              <c:numCache>
                <c:formatCode>General</c:formatCode>
                <c:ptCount val="3"/>
                <c:pt idx="0">
                  <c:v>0</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6.0769416154322839E-3</c:v>
                </c:pt>
                <c:pt idx="1">
                  <c:v>4.4221307721788511E-3</c:v>
                </c:pt>
                <c:pt idx="2">
                  <c:v>2.7986961586655558E-3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8.4254870984728798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6.1752455188075145E-3</c:v>
                </c:pt>
                <c:pt idx="1">
                  <c:v>8.2089177790349403E-3</c:v>
                </c:pt>
                <c:pt idx="2">
                  <c:v>3.1017662340861486E-3</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1.4477409179054731E-2</c:v>
                </c:pt>
                <c:pt idx="1">
                  <c:v>1.432305523028511E-2</c:v>
                </c:pt>
                <c:pt idx="2">
                  <c:v>1.9845592819520481E-2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0.70600050213406984</c:v>
                </c:pt>
                <c:pt idx="1">
                  <c:v>0.36443050733564791</c:v>
                </c:pt>
                <c:pt idx="2">
                  <c:v>0.29924242424242425</c:v>
                </c:pt>
                <c:pt idx="3">
                  <c:v>0.52405721716514952</c:v>
                </c:pt>
                <c:pt idx="4">
                  <c:v>0.5220452019266395</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0.29399949786593021</c:v>
                </c:pt>
                <c:pt idx="1">
                  <c:v>0.63556949266435214</c:v>
                </c:pt>
                <c:pt idx="2">
                  <c:v>0.7007575757575758</c:v>
                </c:pt>
                <c:pt idx="3">
                  <c:v>0.47594278283485048</c:v>
                </c:pt>
                <c:pt idx="4">
                  <c:v>0.4779547980733605</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45900</c:v>
                </c:pt>
                <c:pt idx="1">
                  <c:v>45910</c:v>
                </c:pt>
                <c:pt idx="2">
                  <c:v>45920</c:v>
                </c:pt>
                <c:pt idx="3">
                  <c:v>45930</c:v>
                </c:pt>
              </c:numCache>
            </c:numRef>
          </c:cat>
          <c:val>
            <c:numRef>
              <c:f>'[1]3 dpf'!$C$55:$C$58</c:f>
              <c:numCache>
                <c:formatCode>General</c:formatCode>
                <c:ptCount val="4"/>
                <c:pt idx="0">
                  <c:v>2273.2133100473197</c:v>
                </c:pt>
                <c:pt idx="1">
                  <c:v>2281.0709794484437</c:v>
                </c:pt>
                <c:pt idx="2">
                  <c:v>2300.2527954703451</c:v>
                </c:pt>
                <c:pt idx="3">
                  <c:v>2308.227312411088</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45900</c:v>
                </c:pt>
                <c:pt idx="1">
                  <c:v>45910</c:v>
                </c:pt>
                <c:pt idx="2">
                  <c:v>45920</c:v>
                </c:pt>
                <c:pt idx="3">
                  <c:v>45930</c:v>
                </c:pt>
              </c:numCache>
            </c:numRef>
          </c:cat>
          <c:val>
            <c:numRef>
              <c:f>'[1]3 dpf'!$D$55:$D$58</c:f>
              <c:numCache>
                <c:formatCode>General</c:formatCode>
                <c:ptCount val="4"/>
                <c:pt idx="0">
                  <c:v>2177.164641452498</c:v>
                </c:pt>
                <c:pt idx="1">
                  <c:v>2189.6526756250419</c:v>
                </c:pt>
                <c:pt idx="2">
                  <c:v>2211.3094279363791</c:v>
                </c:pt>
                <c:pt idx="3">
                  <c:v>2214.427517113274</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45900</c:v>
                </c:pt>
                <c:pt idx="1">
                  <c:v>45910</c:v>
                </c:pt>
                <c:pt idx="2">
                  <c:v>45920</c:v>
                </c:pt>
                <c:pt idx="3">
                  <c:v>45930</c:v>
                </c:pt>
              </c:numCache>
            </c:numRef>
          </c:cat>
          <c:val>
            <c:numRef>
              <c:f>'[1]3 dpf'!$E$55:$E$58</c:f>
              <c:numCache>
                <c:formatCode>General</c:formatCode>
                <c:ptCount val="4"/>
                <c:pt idx="0">
                  <c:v>24.424197822515001</c:v>
                </c:pt>
                <c:pt idx="1">
                  <c:v>24.757317880063002</c:v>
                </c:pt>
                <c:pt idx="2">
                  <c:v>25.034682323468001</c:v>
                </c:pt>
                <c:pt idx="3">
                  <c:v>26.532072189320999</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45900</c:v>
                </c:pt>
                <c:pt idx="1">
                  <c:v>45910</c:v>
                </c:pt>
                <c:pt idx="2">
                  <c:v>45920</c:v>
                </c:pt>
                <c:pt idx="3">
                  <c:v>45930</c:v>
                </c:pt>
              </c:numCache>
            </c:numRef>
          </c:cat>
          <c:val>
            <c:numRef>
              <c:f>'[1]3 dpf'!$F$55:$F$58</c:f>
              <c:numCache>
                <c:formatCode>General</c:formatCode>
                <c:ptCount val="4"/>
                <c:pt idx="0">
                  <c:v>240.28376109455903</c:v>
                </c:pt>
                <c:pt idx="1">
                  <c:v>241.59649561377199</c:v>
                </c:pt>
                <c:pt idx="2">
                  <c:v>243.37243765630299</c:v>
                </c:pt>
                <c:pt idx="3">
                  <c:v>245.64317594334997</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Mjetet neto (në milionë denarë)</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'[1]3 dpf'!$C$85:$C$116</c:f>
              <c:numCache>
                <c:formatCode>General</c:formatCode>
                <c:ptCount val="32"/>
                <c:pt idx="0">
                  <c:v>252.716905</c:v>
                </c:pt>
                <c:pt idx="1">
                  <c:v>252.88862700000001</c:v>
                </c:pt>
                <c:pt idx="2">
                  <c:v>251.99326400000001</c:v>
                </c:pt>
                <c:pt idx="3">
                  <c:v>252.81334799999999</c:v>
                </c:pt>
                <c:pt idx="4">
                  <c:v>253.167181</c:v>
                </c:pt>
                <c:pt idx="5">
                  <c:v>253.18571900000001</c:v>
                </c:pt>
                <c:pt idx="6">
                  <c:v>252.94506899999999</c:v>
                </c:pt>
                <c:pt idx="7">
                  <c:v>252.95907099999999</c:v>
                </c:pt>
                <c:pt idx="8">
                  <c:v>253.315957</c:v>
                </c:pt>
                <c:pt idx="9">
                  <c:v>253.29235399999999</c:v>
                </c:pt>
                <c:pt idx="10">
                  <c:v>253.18300400000001</c:v>
                </c:pt>
                <c:pt idx="11">
                  <c:v>254.01919100000001</c:v>
                </c:pt>
                <c:pt idx="12">
                  <c:v>254.065234</c:v>
                </c:pt>
                <c:pt idx="13">
                  <c:v>253.912858</c:v>
                </c:pt>
                <c:pt idx="14">
                  <c:v>253.92675800000001</c:v>
                </c:pt>
                <c:pt idx="15">
                  <c:v>254.37865600000001</c:v>
                </c:pt>
                <c:pt idx="16">
                  <c:v>253.74456799999999</c:v>
                </c:pt>
                <c:pt idx="17">
                  <c:v>253.586848</c:v>
                </c:pt>
                <c:pt idx="18">
                  <c:v>254.05207200000001</c:v>
                </c:pt>
                <c:pt idx="19">
                  <c:v>254.370743</c:v>
                </c:pt>
                <c:pt idx="20">
                  <c:v>254.93942899999999</c:v>
                </c:pt>
                <c:pt idx="21">
                  <c:v>254.95349899999999</c:v>
                </c:pt>
                <c:pt idx="22">
                  <c:v>255.23198099999999</c:v>
                </c:pt>
                <c:pt idx="23">
                  <c:v>254.955725</c:v>
                </c:pt>
                <c:pt idx="24">
                  <c:v>254.49760599999999</c:v>
                </c:pt>
                <c:pt idx="25">
                  <c:v>254.31813</c:v>
                </c:pt>
                <c:pt idx="26">
                  <c:v>254.873963</c:v>
                </c:pt>
                <c:pt idx="27">
                  <c:v>255.227711</c:v>
                </c:pt>
                <c:pt idx="28">
                  <c:v>255.24176900000001</c:v>
                </c:pt>
                <c:pt idx="29">
                  <c:v>255.52718100000001</c:v>
                </c:pt>
                <c:pt idx="30">
                  <c:v>255.30137400000001</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'[1]3 dpf'!$D$85:$D$116</c:f>
              <c:numCache>
                <c:formatCode>General</c:formatCode>
                <c:ptCount val="32"/>
                <c:pt idx="0">
                  <c:v>239.434946</c:v>
                </c:pt>
                <c:pt idx="1">
                  <c:v>239.39877899999999</c:v>
                </c:pt>
                <c:pt idx="2">
                  <c:v>238.43364199999999</c:v>
                </c:pt>
                <c:pt idx="3">
                  <c:v>239.18249499999999</c:v>
                </c:pt>
                <c:pt idx="4">
                  <c:v>239.70032599999999</c:v>
                </c:pt>
                <c:pt idx="5">
                  <c:v>239.902061</c:v>
                </c:pt>
                <c:pt idx="6">
                  <c:v>239.61148700000001</c:v>
                </c:pt>
                <c:pt idx="7">
                  <c:v>239.62386100000001</c:v>
                </c:pt>
                <c:pt idx="8">
                  <c:v>240.14319499999999</c:v>
                </c:pt>
                <c:pt idx="9">
                  <c:v>240.143124</c:v>
                </c:pt>
                <c:pt idx="10">
                  <c:v>240.18670299999999</c:v>
                </c:pt>
                <c:pt idx="11">
                  <c:v>241.15415400000001</c:v>
                </c:pt>
                <c:pt idx="12">
                  <c:v>241.16013799999999</c:v>
                </c:pt>
                <c:pt idx="13">
                  <c:v>240.97383199999999</c:v>
                </c:pt>
                <c:pt idx="14">
                  <c:v>240.986178</c:v>
                </c:pt>
                <c:pt idx="15">
                  <c:v>241.419016</c:v>
                </c:pt>
                <c:pt idx="16">
                  <c:v>241.059527</c:v>
                </c:pt>
                <c:pt idx="17">
                  <c:v>240.72749099999999</c:v>
                </c:pt>
                <c:pt idx="18">
                  <c:v>241.08028999999999</c:v>
                </c:pt>
                <c:pt idx="19">
                  <c:v>241.24314000000001</c:v>
                </c:pt>
                <c:pt idx="20">
                  <c:v>241.90949000000001</c:v>
                </c:pt>
                <c:pt idx="21">
                  <c:v>241.92168000000001</c:v>
                </c:pt>
                <c:pt idx="22">
                  <c:v>242.40117499999999</c:v>
                </c:pt>
                <c:pt idx="23">
                  <c:v>241.98001400000001</c:v>
                </c:pt>
                <c:pt idx="24">
                  <c:v>241.505233</c:v>
                </c:pt>
                <c:pt idx="25">
                  <c:v>241.30501100000001</c:v>
                </c:pt>
                <c:pt idx="26">
                  <c:v>241.78153800000001</c:v>
                </c:pt>
                <c:pt idx="27">
                  <c:v>242.19740100000001</c:v>
                </c:pt>
                <c:pt idx="28">
                  <c:v>242.20952299999999</c:v>
                </c:pt>
                <c:pt idx="29">
                  <c:v>242.56778700000001</c:v>
                </c:pt>
                <c:pt idx="30">
                  <c:v>242.50592399999999</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'[1]3 dpf'!$E$85:$E$116</c:f>
              <c:numCache>
                <c:formatCode>General</c:formatCode>
                <c:ptCount val="32"/>
                <c:pt idx="0">
                  <c:v>121.475162</c:v>
                </c:pt>
                <c:pt idx="1">
                  <c:v>121.48008299999999</c:v>
                </c:pt>
                <c:pt idx="2">
                  <c:v>121.047253</c:v>
                </c:pt>
                <c:pt idx="3">
                  <c:v>121.37696800000001</c:v>
                </c:pt>
                <c:pt idx="4">
                  <c:v>121.669358</c:v>
                </c:pt>
                <c:pt idx="5">
                  <c:v>121.70883499999999</c:v>
                </c:pt>
                <c:pt idx="6">
                  <c:v>121.563759</c:v>
                </c:pt>
                <c:pt idx="7">
                  <c:v>121.570662</c:v>
                </c:pt>
                <c:pt idx="8">
                  <c:v>121.737606</c:v>
                </c:pt>
                <c:pt idx="9">
                  <c:v>121.767455</c:v>
                </c:pt>
                <c:pt idx="10">
                  <c:v>121.715925</c:v>
                </c:pt>
                <c:pt idx="11">
                  <c:v>122.1695</c:v>
                </c:pt>
                <c:pt idx="12">
                  <c:v>122.20128099999999</c:v>
                </c:pt>
                <c:pt idx="13">
                  <c:v>122.10779100000001</c:v>
                </c:pt>
                <c:pt idx="14">
                  <c:v>122.11462899999999</c:v>
                </c:pt>
                <c:pt idx="15">
                  <c:v>122.315206</c:v>
                </c:pt>
                <c:pt idx="16">
                  <c:v>122.124009</c:v>
                </c:pt>
                <c:pt idx="17">
                  <c:v>121.94356399999999</c:v>
                </c:pt>
                <c:pt idx="18">
                  <c:v>122.08997100000001</c:v>
                </c:pt>
                <c:pt idx="19">
                  <c:v>122.249225</c:v>
                </c:pt>
                <c:pt idx="20">
                  <c:v>122.556074</c:v>
                </c:pt>
                <c:pt idx="21">
                  <c:v>122.563036</c:v>
                </c:pt>
                <c:pt idx="22">
                  <c:v>122.767151</c:v>
                </c:pt>
                <c:pt idx="23">
                  <c:v>122.51300000000001</c:v>
                </c:pt>
                <c:pt idx="24">
                  <c:v>122.302903</c:v>
                </c:pt>
                <c:pt idx="25">
                  <c:v>122.210936</c:v>
                </c:pt>
                <c:pt idx="26">
                  <c:v>122.478008</c:v>
                </c:pt>
                <c:pt idx="27">
                  <c:v>122.677342</c:v>
                </c:pt>
                <c:pt idx="28">
                  <c:v>122.68383300000001</c:v>
                </c:pt>
                <c:pt idx="29">
                  <c:v>122.812116</c:v>
                </c:pt>
                <c:pt idx="30">
                  <c:v>122.796356</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'[1]3 dpf'!$F$85:$F$116</c:f>
              <c:numCache>
                <c:formatCode>General</c:formatCode>
                <c:ptCount val="32"/>
                <c:pt idx="0">
                  <c:v>125.65988400000001</c:v>
                </c:pt>
                <c:pt idx="1">
                  <c:v>125.70485100000001</c:v>
                </c:pt>
                <c:pt idx="2">
                  <c:v>125.196927</c:v>
                </c:pt>
                <c:pt idx="3">
                  <c:v>125.546002</c:v>
                </c:pt>
                <c:pt idx="4">
                  <c:v>125.788606</c:v>
                </c:pt>
                <c:pt idx="5">
                  <c:v>125.66465599999999</c:v>
                </c:pt>
                <c:pt idx="6">
                  <c:v>125.649693</c:v>
                </c:pt>
                <c:pt idx="7">
                  <c:v>125.656612</c:v>
                </c:pt>
                <c:pt idx="8">
                  <c:v>125.894357</c:v>
                </c:pt>
                <c:pt idx="9">
                  <c:v>125.92272</c:v>
                </c:pt>
                <c:pt idx="10">
                  <c:v>126.133854</c:v>
                </c:pt>
                <c:pt idx="11">
                  <c:v>126.45840200000001</c:v>
                </c:pt>
                <c:pt idx="12">
                  <c:v>126.463757</c:v>
                </c:pt>
                <c:pt idx="13">
                  <c:v>126.457325</c:v>
                </c:pt>
                <c:pt idx="14">
                  <c:v>126.464226</c:v>
                </c:pt>
                <c:pt idx="15">
                  <c:v>126.491243</c:v>
                </c:pt>
                <c:pt idx="16">
                  <c:v>126.21277000000001</c:v>
                </c:pt>
                <c:pt idx="17">
                  <c:v>126.220697</c:v>
                </c:pt>
                <c:pt idx="18">
                  <c:v>126.62315700000001</c:v>
                </c:pt>
                <c:pt idx="19">
                  <c:v>126.664621</c:v>
                </c:pt>
                <c:pt idx="20">
                  <c:v>126.770326</c:v>
                </c:pt>
                <c:pt idx="21">
                  <c:v>126.777576</c:v>
                </c:pt>
                <c:pt idx="22">
                  <c:v>126.850559</c:v>
                </c:pt>
                <c:pt idx="23">
                  <c:v>126.918769</c:v>
                </c:pt>
                <c:pt idx="24">
                  <c:v>126.771046</c:v>
                </c:pt>
                <c:pt idx="25">
                  <c:v>126.704427</c:v>
                </c:pt>
                <c:pt idx="26">
                  <c:v>126.79074</c:v>
                </c:pt>
                <c:pt idx="27">
                  <c:v>126.824394</c:v>
                </c:pt>
                <c:pt idx="28">
                  <c:v>126.83165200000001</c:v>
                </c:pt>
                <c:pt idx="29">
                  <c:v>126.96713</c:v>
                </c:pt>
                <c:pt idx="30">
                  <c:v>126.886844</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title>
          <c:tx>
            <c:rich>
              <a:bodyPr/>
              <a:lstStyle/>
              <a:p>
                <a:pPr>
                  <a:defRPr/>
                </a:pPr>
                <a:r>
                  <a:rPr lang="mk-MK"/>
                  <a:t>вредност на единицата / </a:t>
                </a:r>
                <a:r>
                  <a:rPr lang="en-US">
                    <a:solidFill>
                      <a:srgbClr val="007DA0"/>
                    </a:solidFill>
                  </a:rPr>
                  <a:t>vlera e njësisë</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FA-46C5-BCE1-A734440AE4DD}"/>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2-92FA-46C5-BCE1-A734440AE4DD}"/>
                </c:ext>
              </c:extLst>
            </c:dLbl>
            <c:dLbl>
              <c:idx val="3"/>
              <c:layout>
                <c:manualLayout>
                  <c:x val="1.89873417721518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8-468B-BC5E-AFB52E684A93}"/>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6.765671467529541E-2</c:v>
                </c:pt>
                <c:pt idx="1">
                  <c:v>8.3715911577696023E-3</c:v>
                </c:pt>
                <c:pt idx="2">
                  <c:v>1.0730253605631079E-2</c:v>
                </c:pt>
                <c:pt idx="3">
                  <c:v>8.6901829480019371E-2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0.62061032615316969</c:v>
                </c:pt>
                <c:pt idx="1">
                  <c:v>0.60923455783861413</c:v>
                </c:pt>
                <c:pt idx="2">
                  <c:v>0.57578681749378102</c:v>
                </c:pt>
                <c:pt idx="3">
                  <c:v>0.48785253360682818</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1"/>
              <c:layout>
                <c:manualLayout>
                  <c:x val="0"/>
                  <c:y val="1.038961038961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E0-4F77-B3CD-133507865342}"/>
                </c:ext>
              </c:extLst>
            </c:dLbl>
            <c:dLbl>
              <c:idx val="3"/>
              <c:layout>
                <c:manualLayout>
                  <c:x val="-4.2194092827004216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4.5439377413267898E-5</c:v>
                </c:pt>
                <c:pt idx="1">
                  <c:v>1.9488378434315102E-2</c:v>
                </c:pt>
                <c:pt idx="2">
                  <c:v>4.4070345223733466E-2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3BD-4118-8A42-D777605C8693}"/>
                </c:ext>
              </c:extLst>
            </c:dLbl>
            <c:dLbl>
              <c:idx val="1"/>
              <c:delete val="1"/>
              <c:extLst>
                <c:ext xmlns:c15="http://schemas.microsoft.com/office/drawing/2012/chart" uri="{CE6537A1-D6FC-4f65-9D91-7224C49458BB}"/>
                <c:ext xmlns:c16="http://schemas.microsoft.com/office/drawing/2014/chart" uri="{C3380CC4-5D6E-409C-BE32-E72D297353CC}">
                  <c16:uniqueId val="{00000001-83BD-4118-8A42-D777605C8693}"/>
                </c:ext>
              </c:extLst>
            </c:dLbl>
            <c:dLbl>
              <c:idx val="2"/>
              <c:delete val="1"/>
              <c:extLst>
                <c:ext xmlns:c15="http://schemas.microsoft.com/office/drawing/2012/chart" uri="{CE6537A1-D6FC-4f65-9D91-7224C49458BB}"/>
                <c:ext xmlns:c16="http://schemas.microsoft.com/office/drawing/2014/chart" uri="{C3380CC4-5D6E-409C-BE32-E72D297353CC}">
                  <c16:uniqueId val="{00000000-83BD-4118-8A42-D777605C8693}"/>
                </c:ext>
              </c:extLst>
            </c:dLbl>
            <c:dLbl>
              <c:idx val="3"/>
              <c:layout>
                <c:manualLayout>
                  <c:x val="8.4388185654007668E-3"/>
                  <c:y val="0"/>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D-4118-8A42-D777605C8693}"/>
                </c:ext>
              </c:extLst>
            </c:dLbl>
            <c:numFmt formatCode="0.00%" sourceLinked="0"/>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7.9612077717988883E-3</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8.9849452132594237E-2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6.3191153238546603E-3"/>
                  <c:y val="-2.0779220779220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19-4766-AF5F-70D3207755D5}"/>
                </c:ext>
              </c:extLst>
            </c:dLbl>
            <c:dLbl>
              <c:idx val="1"/>
              <c:layout>
                <c:manualLayout>
                  <c:x val="1.2658227848101266E-2"/>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1.2658227848101266E-2"/>
                  <c:y val="2.770562770562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1.7992391889768807E-2</c:v>
                </c:pt>
                <c:pt idx="1">
                  <c:v>4.2576990018014273E-2</c:v>
                </c:pt>
                <c:pt idx="2">
                  <c:v>0</c:v>
                </c:pt>
                <c:pt idx="3">
                  <c:v>4.9447684780018805E-2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0.19073783185266205</c:v>
                </c:pt>
                <c:pt idx="1">
                  <c:v>0.30157855437986414</c:v>
                </c:pt>
                <c:pt idx="2">
                  <c:v>0.28553346631042259</c:v>
                </c:pt>
                <c:pt idx="3">
                  <c:v>0.29665083315975421</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1.5470988647720498E-16"/>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B3-4D33-8DA5-07B8EE4F6A14}"/>
                </c:ext>
              </c:extLst>
            </c:dLbl>
            <c:dLbl>
              <c:idx val="1"/>
              <c:delete val="1"/>
              <c:extLst>
                <c:ext xmlns:c15="http://schemas.microsoft.com/office/drawing/2012/chart" uri="{CE6537A1-D6FC-4f65-9D91-7224C49458BB}"/>
                <c:ext xmlns:c16="http://schemas.microsoft.com/office/drawing/2014/chart" uri="{C3380CC4-5D6E-409C-BE32-E72D297353CC}">
                  <c16:uniqueId val="{00000002-55B3-4D33-8DA5-07B8EE4F6A14}"/>
                </c:ext>
              </c:extLst>
            </c:dLbl>
            <c:dLbl>
              <c:idx val="2"/>
              <c:delete val="1"/>
              <c:extLst>
                <c:ext xmlns:c15="http://schemas.microsoft.com/office/drawing/2012/chart" uri="{CE6537A1-D6FC-4f65-9D91-7224C49458BB}"/>
                <c:ext xmlns:c16="http://schemas.microsoft.com/office/drawing/2014/chart" uri="{C3380CC4-5D6E-409C-BE32-E72D297353CC}">
                  <c16:uniqueId val="{00000003-55B3-4D33-8DA5-07B8EE4F6A14}"/>
                </c:ext>
              </c:extLst>
            </c:dLbl>
            <c:dLbl>
              <c:idx val="3"/>
              <c:delete val="1"/>
              <c:extLst>
                <c:ext xmlns:c15="http://schemas.microsoft.com/office/drawing/2012/chart" uri="{CE6537A1-D6FC-4f65-9D91-7224C49458BB}"/>
                <c:ext xmlns:c16="http://schemas.microsoft.com/office/drawing/2014/chart" uri="{C3380CC4-5D6E-409C-BE32-E72D297353CC}">
                  <c16:uniqueId val="{00000004-55B3-4D33-8DA5-07B8EE4F6A14}"/>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('[1]4 dpf inv'!$D$33,'[1]4 dpf inv'!$F$33,'[1]4 dpf inv'!$H$33,'[1]4 dpf inv'!$J$33)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7.895299751158982E-3</c:v>
                </c:pt>
                <c:pt idx="1">
                  <c:v>1.6920536009543966E-2</c:v>
                </c:pt>
                <c:pt idx="2">
                  <c:v>7.2826943354237894E-2</c:v>
                </c:pt>
                <c:pt idx="3">
                  <c:v>6.223915913029656E-2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0"/>
                  <c:y val="-1.7316017316017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3.9220572112030304E-3"/>
                  <c:y val="-3.1111292906568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5.1577272750199564E-3</c:v>
                </c:pt>
                <c:pt idx="1">
                  <c:v>1.6846691141492781E-3</c:v>
                </c:pt>
                <c:pt idx="2">
                  <c:v>1.0924642394252572E-2</c:v>
                </c:pt>
                <c:pt idx="3">
                  <c:v>2.5177486008130523E-3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4242424242424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5.481689291770476E-5</c:v>
                </c:pt>
                <c:pt idx="1">
                  <c:v>1.4472304772953382E-4</c:v>
                </c:pt>
                <c:pt idx="2">
                  <c:v>1.2753161794140297E-4</c:v>
                </c:pt>
                <c:pt idx="3">
                  <c:v>6.4290034704708524E-3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04403"/>
          <a:ext cx="602551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 e Maqedonisë së Veriut</a:t>
          </a: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0</a:t>
          </a:r>
          <a:r>
            <a:rPr lang="en-US" sz="2000" b="0" i="0" u="none" strike="noStrike">
              <a:solidFill>
                <a:schemeClr val="dk1"/>
              </a:solidFill>
              <a:effectLst/>
              <a:latin typeface="Arial" panose="020B0604020202020204" pitchFamily="34" charset="0"/>
              <a:ea typeface="+mn-ea"/>
              <a:cs typeface="Arial" panose="020B0604020202020204" pitchFamily="34" charset="0"/>
            </a:rPr>
            <a:t>9</a:t>
          </a:r>
          <a:r>
            <a:rPr lang="en-US" sz="2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2000" b="0" i="0" u="none" strike="noStrike">
              <a:solidFill>
                <a:schemeClr val="dk1"/>
              </a:solidFill>
              <a:effectLst/>
              <a:latin typeface="Arial" panose="020B0604020202020204" pitchFamily="34" charset="0"/>
              <a:ea typeface="+mn-ea"/>
              <a:cs typeface="Arial" panose="020B0604020202020204" pitchFamily="34" charset="0"/>
            </a:rPr>
            <a:t>202</a:t>
          </a:r>
          <a:r>
            <a:rPr lang="mk-MK" sz="2000" b="0" i="0" u="none" strike="noStrike">
              <a:solidFill>
                <a:schemeClr val="dk1"/>
              </a:solidFill>
              <a:effectLst/>
              <a:latin typeface="Arial" panose="020B0604020202020204" pitchFamily="34" charset="0"/>
              <a:ea typeface="+mn-ea"/>
              <a:cs typeface="Arial" panose="020B0604020202020204" pitchFamily="34" charset="0"/>
            </a:rPr>
            <a:t>5</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Buletini Mujor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a:t>
          </a:r>
          <a:r>
            <a:rPr lang="en-US" sz="2000" b="0" i="0" u="none" strike="noStrike">
              <a:solidFill>
                <a:srgbClr val="007DA0"/>
              </a:solidFill>
              <a:effectLst/>
              <a:latin typeface="Arial" panose="020B0604020202020204" pitchFamily="34" charset="0"/>
              <a:ea typeface="+mn-ea"/>
              <a:cs typeface="Arial" panose="020B0604020202020204" pitchFamily="34" charset="0"/>
            </a:rPr>
            <a:t>9 202</a:t>
          </a:r>
          <a:r>
            <a:rPr lang="mk-MK" sz="2000" b="0" i="0" u="none" strike="noStrike">
              <a:solidFill>
                <a:srgbClr val="007DA0"/>
              </a:solidFill>
              <a:effectLst/>
              <a:latin typeface="Arial" panose="020B0604020202020204" pitchFamily="34" charset="0"/>
              <a:ea typeface="+mn-ea"/>
              <a:cs typeface="Arial" panose="020B0604020202020204" pitchFamily="34" charset="0"/>
            </a:rPr>
            <a:t>5</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0.50997</cdr:x>
      <cdr:y>0.9381</cdr:y>
    </cdr:from>
    <cdr:to>
      <cdr:x>1</cdr:x>
      <cdr:y>0.99419</cdr:y>
    </cdr:to>
    <cdr:sp macro="" textlink="">
      <cdr:nvSpPr>
        <cdr:cNvPr id="279558" name="Text Box 6"/>
        <cdr:cNvSpPr txBox="1">
          <a:spLocks xmlns:a="http://schemas.openxmlformats.org/drawingml/2006/main" noChangeArrowheads="1"/>
        </cdr:cNvSpPr>
      </cdr:nvSpPr>
      <cdr:spPr bwMode="auto">
        <a:xfrm xmlns:a="http://schemas.openxmlformats.org/drawingml/2006/main">
          <a:off x="2470942" y="2849067"/>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Në skemë pensioni me llogari profesionale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0.11165</cdr:x>
      <cdr:y>0.93065</cdr:y>
    </cdr:from>
    <cdr:to>
      <cdr:x>0.51663</cdr:x>
      <cdr:y>0.98015</cdr:y>
    </cdr:to>
    <cdr:sp macro="" textlink="">
      <cdr:nvSpPr>
        <cdr:cNvPr id="279559" name="Text Box 7"/>
        <cdr:cNvSpPr txBox="1">
          <a:spLocks xmlns:a="http://schemas.openxmlformats.org/drawingml/2006/main" noChangeArrowheads="1"/>
        </cdr:cNvSpPr>
      </cdr:nvSpPr>
      <cdr:spPr bwMode="auto">
        <a:xfrm xmlns:a="http://schemas.openxmlformats.org/drawingml/2006/main">
          <a:off x="540973" y="2826433"/>
          <a:ext cx="1962237" cy="15033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Me llogari individuale vullnetare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4775" y="606171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26</xdr:row>
      <xdr:rowOff>9525</xdr:rowOff>
    </xdr:from>
    <xdr:to>
      <xdr:col>9</xdr:col>
      <xdr:colOff>457200</xdr:colOff>
      <xdr:row>50</xdr:row>
      <xdr:rowOff>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36</xdr:row>
      <xdr:rowOff>8867</xdr:rowOff>
    </xdr:from>
    <xdr:to>
      <xdr:col>1</xdr:col>
      <xdr:colOff>469221</xdr:colOff>
      <xdr:row>37</xdr:row>
      <xdr:rowOff>46967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5386" y="6990692"/>
          <a:ext cx="289560" cy="190500"/>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0.02073</cdr:x>
      <cdr:y>0.55703</cdr:y>
    </cdr:from>
    <cdr:to>
      <cdr:x>0.08677</cdr:x>
      <cdr:y>0.59351</cdr:y>
    </cdr:to>
    <cdr:sp macro="" textlink="">
      <cdr:nvSpPr>
        <cdr:cNvPr id="3" name="Text Box 3"/>
        <cdr:cNvSpPr txBox="1">
          <a:spLocks xmlns:a="http://schemas.openxmlformats.org/drawingml/2006/main" noChangeArrowheads="1"/>
        </cdr:cNvSpPr>
      </cdr:nvSpPr>
      <cdr:spPr bwMode="auto">
        <a:xfrm xmlns:a="http://schemas.openxmlformats.org/drawingml/2006/main">
          <a:off x="124818" y="2042704"/>
          <a:ext cx="397547" cy="133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dr:relSizeAnchor xmlns:cdr="http://schemas.openxmlformats.org/drawingml/2006/chartDrawing">
    <cdr:from>
      <cdr:x>0.50129</cdr:x>
      <cdr:y>0.62886</cdr:y>
    </cdr:from>
    <cdr:to>
      <cdr:x>0.89078</cdr:x>
      <cdr:y>0.96193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019972" y="2290817"/>
          <a:ext cx="2346430" cy="12133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xmlns:a="http://schemas.openxmlformats.org/drawingml/2006/main">
          <a:r>
            <a:rPr lang="en-US" sz="700">
              <a:solidFill>
                <a:srgbClr val="007DA0"/>
              </a:solidFill>
              <a:latin typeface="Arial" panose="020B0604020202020204" pitchFamily="34" charset="0"/>
              <a:cs typeface="Arial" panose="020B0604020202020204" pitchFamily="34" charset="0"/>
            </a:rPr>
            <a:t>/ Obligacionet e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Depozitat</a:t>
          </a:r>
        </a:p>
        <a:p xmlns:a="http://schemas.openxmlformats.org/drawingml/2006/main">
          <a:r>
            <a:rPr lang="en-US" sz="700">
              <a:solidFill>
                <a:srgbClr val="007DA0"/>
              </a:solidFill>
              <a:latin typeface="Arial" panose="020B0604020202020204" pitchFamily="34" charset="0"/>
              <a:cs typeface="Arial" panose="020B0604020202020204" pitchFamily="34" charset="0"/>
            </a:rPr>
            <a:t>/ Para të gatshme </a:t>
          </a:r>
        </a:p>
        <a:p xmlns:a="http://schemas.openxmlformats.org/drawingml/2006/main">
          <a:r>
            <a:rPr lang="en-US" sz="700">
              <a:solidFill>
                <a:srgbClr val="007DA0"/>
              </a:solidFill>
              <a:latin typeface="Arial" panose="020B0604020202020204" pitchFamily="34" charset="0"/>
              <a:cs typeface="Arial" panose="020B0604020202020204" pitchFamily="34" charset="0"/>
            </a:rPr>
            <a:t>/ Të arkëtueshmet </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28574</xdr:colOff>
      <xdr:row>29</xdr:row>
      <xdr:rowOff>134709</xdr:rowOff>
    </xdr:from>
    <xdr:to>
      <xdr:col>5</xdr:col>
      <xdr:colOff>769655</xdr:colOff>
      <xdr:row>56</xdr:row>
      <xdr:rowOff>89806</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Vullnetar</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me kontratë</a:t>
          </a:r>
        </a:p>
      </cdr:txBody>
    </cdr:sp>
  </cdr:relSizeAnchor>
  <cdr:relSizeAnchor xmlns:cdr="http://schemas.openxmlformats.org/drawingml/2006/chartDrawing">
    <cdr:from>
      <cdr:x>0.56533</cdr:x>
      <cdr:y>0.94529</cdr:y>
    </cdr:from>
    <cdr:to>
      <cdr:x>0.9778</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51340" y="3833084"/>
          <a:ext cx="1861457" cy="17578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a:t>
          </a:r>
          <a:r>
            <a:rPr lang="en-US" sz="700" b="0" i="0" strike="noStrike" baseline="0">
              <a:solidFill>
                <a:srgbClr val="007DA0"/>
              </a:solidFill>
              <a:latin typeface="Arial" panose="020B0604020202020204" pitchFamily="34" charset="0"/>
              <a:cs typeface="Arial" panose="020B0604020202020204" pitchFamily="34" charset="0"/>
            </a:rPr>
            <a:t> </a:t>
          </a:r>
          <a:r>
            <a:rPr lang="en-US" sz="700" b="0" i="0" strike="noStrike">
              <a:solidFill>
                <a:srgbClr val="007DA0"/>
              </a:solidFill>
              <a:latin typeface="Arial" panose="020B0604020202020204" pitchFamily="34" charset="0"/>
              <a:cs typeface="Arial" panose="020B0604020202020204" pitchFamily="34" charset="0"/>
            </a:rPr>
            <a:t>përkohësisht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Gjithsej</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TRIGLAVd</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KBPd</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SAVAd</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8283</xdr:colOff>
      <xdr:row>28</xdr:row>
      <xdr:rowOff>128</xdr:rowOff>
    </xdr:from>
    <xdr:to>
      <xdr:col>7</xdr:col>
      <xdr:colOff>769550</xdr:colOff>
      <xdr:row>52</xdr:row>
      <xdr:rowOff>238603</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592941</xdr:colOff>
      <xdr:row>43</xdr:row>
      <xdr:rowOff>134277</xdr:rowOff>
    </xdr:from>
    <xdr:to>
      <xdr:col>6</xdr:col>
      <xdr:colOff>396610</xdr:colOff>
      <xdr:row>52</xdr:row>
      <xdr:rowOff>5830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11463" y="8110429"/>
          <a:ext cx="2346430" cy="1213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a:r>
            <a:rPr lang="en-US" sz="700">
              <a:solidFill>
                <a:srgbClr val="007DA0"/>
              </a:solidFill>
              <a:latin typeface="Arial" panose="020B0604020202020204" pitchFamily="34" charset="0"/>
              <a:cs typeface="Arial" panose="020B0604020202020204" pitchFamily="34" charset="0"/>
            </a:rPr>
            <a:t>/ Obligacionet e emetuesve vendas</a:t>
          </a:r>
        </a:p>
        <a:p>
          <a:r>
            <a:rPr lang="en-US" sz="700">
              <a:solidFill>
                <a:srgbClr val="007DA0"/>
              </a:solidFill>
              <a:latin typeface="Arial" panose="020B0604020202020204" pitchFamily="34" charset="0"/>
              <a:cs typeface="Arial" panose="020B0604020202020204" pitchFamily="34" charset="0"/>
            </a:rPr>
            <a:t>/ Fondet e investimit të emetuesve vendas</a:t>
          </a:r>
        </a:p>
        <a:p>
          <a:r>
            <a:rPr lang="en-US" sz="700">
              <a:solidFill>
                <a:srgbClr val="007DA0"/>
              </a:solidFill>
              <a:latin typeface="Arial" panose="020B0604020202020204" pitchFamily="34" charset="0"/>
              <a:cs typeface="Arial" panose="020B0604020202020204" pitchFamily="34" charset="0"/>
            </a:rPr>
            <a:t>/ Letrat me vlerë afatshkurte të emetuesve vendas</a:t>
          </a:r>
        </a:p>
        <a:p>
          <a:r>
            <a:rPr lang="en-US" sz="700">
              <a:solidFill>
                <a:srgbClr val="007DA0"/>
              </a:solidFill>
              <a:latin typeface="Arial" panose="020B0604020202020204" pitchFamily="34" charset="0"/>
              <a:cs typeface="Arial" panose="020B0604020202020204" pitchFamily="34" charset="0"/>
            </a:rPr>
            <a:t>/ Aksionet e emetuesve  të huaj </a:t>
          </a:r>
        </a:p>
        <a:p>
          <a:r>
            <a:rPr lang="en-US" sz="700">
              <a:solidFill>
                <a:srgbClr val="007DA0"/>
              </a:solidFill>
              <a:latin typeface="Arial" panose="020B0604020202020204" pitchFamily="34" charset="0"/>
              <a:cs typeface="Arial" panose="020B0604020202020204" pitchFamily="34" charset="0"/>
            </a:rPr>
            <a:t>/ Letrat me vlerë  të emetuesve të huaj  </a:t>
          </a:r>
        </a:p>
        <a:p>
          <a:r>
            <a:rPr lang="en-US" sz="700">
              <a:solidFill>
                <a:srgbClr val="007DA0"/>
              </a:solidFill>
              <a:latin typeface="Arial" panose="020B0604020202020204" pitchFamily="34" charset="0"/>
              <a:cs typeface="Arial" panose="020B0604020202020204" pitchFamily="34" charset="0"/>
            </a:rPr>
            <a:t>/ Fondet e investimit të emetuesve të huaj </a:t>
          </a:r>
        </a:p>
        <a:p>
          <a:r>
            <a:rPr lang="en-US" sz="700">
              <a:solidFill>
                <a:srgbClr val="007DA0"/>
              </a:solidFill>
              <a:latin typeface="Arial" panose="020B0604020202020204" pitchFamily="34" charset="0"/>
              <a:cs typeface="Arial" panose="020B0604020202020204" pitchFamily="34" charset="0"/>
            </a:rPr>
            <a:t>/ / Letrat me vlerë afatshkurte të emetuesve të huaj  </a:t>
          </a:r>
        </a:p>
        <a:p>
          <a:r>
            <a:rPr lang="en-US" sz="700">
              <a:solidFill>
                <a:srgbClr val="007DA0"/>
              </a:solidFill>
              <a:latin typeface="Arial" panose="020B0604020202020204" pitchFamily="34" charset="0"/>
              <a:cs typeface="Arial" panose="020B0604020202020204" pitchFamily="34" charset="0"/>
            </a:rPr>
            <a:t>/ Depozitat</a:t>
          </a:r>
        </a:p>
        <a:p>
          <a:r>
            <a:rPr lang="en-US" sz="700">
              <a:solidFill>
                <a:srgbClr val="007DA0"/>
              </a:solidFill>
              <a:latin typeface="Arial" panose="020B0604020202020204" pitchFamily="34" charset="0"/>
              <a:cs typeface="Arial" panose="020B0604020202020204" pitchFamily="34" charset="0"/>
            </a:rPr>
            <a:t>/ Para të gatshme </a:t>
          </a:r>
        </a:p>
        <a:p>
          <a:r>
            <a:rPr lang="en-US" sz="700">
              <a:solidFill>
                <a:srgbClr val="007DA0"/>
              </a:solidFill>
              <a:latin typeface="Arial" panose="020B0604020202020204" pitchFamily="34" charset="0"/>
              <a:cs typeface="Arial" panose="020B0604020202020204" pitchFamily="34" charset="0"/>
            </a:rPr>
            <a:t>/ Të arkëtueshmet </a:t>
          </a:r>
        </a:p>
      </xdr:txBody>
    </xdr:sp>
    <xdr:clientData/>
  </xdr:twoCellAnchor>
  <xdr:twoCellAnchor>
    <xdr:from>
      <xdr:col>1</xdr:col>
      <xdr:colOff>179363</xdr:colOff>
      <xdr:row>36</xdr:row>
      <xdr:rowOff>75467</xdr:rowOff>
    </xdr:from>
    <xdr:to>
      <xdr:col>1</xdr:col>
      <xdr:colOff>573402</xdr:colOff>
      <xdr:row>37</xdr:row>
      <xdr:rowOff>97146</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67286" y="6955448"/>
          <a:ext cx="394039" cy="175544"/>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TRIGLAVd</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userShapes>
</file>

<file path=xl/drawings/drawing9.xml><?xml version="1.0" encoding="utf-8"?>
<xdr:wsDr xmlns:xdr="http://schemas.openxmlformats.org/drawingml/2006/spreadsheetDrawing" xmlns:a="http://schemas.openxmlformats.org/drawingml/2006/main">
  <xdr:absoluteAnchor>
    <xdr:pos x="79864" y="6301369"/>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092025%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45900</v>
          </cell>
        </row>
        <row r="6">
          <cell r="C6">
            <v>26764</v>
          </cell>
          <cell r="D6">
            <v>82651</v>
          </cell>
          <cell r="E6">
            <v>141700</v>
          </cell>
          <cell r="F6">
            <v>12898</v>
          </cell>
          <cell r="G6">
            <v>237249</v>
          </cell>
          <cell r="H6">
            <v>264013</v>
          </cell>
        </row>
        <row r="7">
          <cell r="C7">
            <v>31409</v>
          </cell>
          <cell r="D7">
            <v>90233</v>
          </cell>
          <cell r="E7">
            <v>149132</v>
          </cell>
          <cell r="F7">
            <v>13340</v>
          </cell>
          <cell r="G7">
            <v>252705</v>
          </cell>
          <cell r="H7">
            <v>284114</v>
          </cell>
        </row>
        <row r="8">
          <cell r="C8">
            <v>3229</v>
          </cell>
          <cell r="D8">
            <v>31406</v>
          </cell>
          <cell r="E8">
            <v>34263</v>
          </cell>
          <cell r="F8">
            <v>5529</v>
          </cell>
          <cell r="G8">
            <v>71198</v>
          </cell>
          <cell r="H8">
            <v>74427</v>
          </cell>
        </row>
        <row r="9">
          <cell r="C9">
            <v>61402</v>
          </cell>
          <cell r="D9">
            <v>204290</v>
          </cell>
          <cell r="E9">
            <v>325095</v>
          </cell>
          <cell r="F9">
            <v>31767</v>
          </cell>
          <cell r="G9">
            <v>561152</v>
          </cell>
          <cell r="H9">
            <v>622554</v>
          </cell>
        </row>
        <row r="10">
          <cell r="B10">
            <v>45930</v>
          </cell>
        </row>
        <row r="11">
          <cell r="C11">
            <v>26714</v>
          </cell>
          <cell r="D11">
            <v>82595</v>
          </cell>
          <cell r="E11">
            <v>141255</v>
          </cell>
          <cell r="F11">
            <v>14030</v>
          </cell>
          <cell r="G11">
            <v>237880</v>
          </cell>
          <cell r="H11">
            <v>264594</v>
          </cell>
        </row>
        <row r="12">
          <cell r="C12">
            <v>31353</v>
          </cell>
          <cell r="D12">
            <v>90291</v>
          </cell>
          <cell r="E12">
            <v>148678</v>
          </cell>
          <cell r="F12">
            <v>14437</v>
          </cell>
          <cell r="G12">
            <v>253406</v>
          </cell>
          <cell r="H12">
            <v>284759</v>
          </cell>
        </row>
        <row r="13">
          <cell r="C13">
            <v>3253</v>
          </cell>
          <cell r="D13">
            <v>31623</v>
          </cell>
          <cell r="E13">
            <v>34205</v>
          </cell>
          <cell r="F13">
            <v>6523</v>
          </cell>
          <cell r="G13">
            <v>72351</v>
          </cell>
          <cell r="H13">
            <v>75604</v>
          </cell>
        </row>
        <row r="14">
          <cell r="C14">
            <v>61320</v>
          </cell>
          <cell r="D14">
            <v>204509</v>
          </cell>
          <cell r="E14">
            <v>324138</v>
          </cell>
          <cell r="F14">
            <v>34990</v>
          </cell>
          <cell r="G14">
            <v>563637</v>
          </cell>
          <cell r="H14">
            <v>624957</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0.10096222892431424</v>
          </cell>
          <cell r="D34">
            <v>0.31215749412307159</v>
          </cell>
          <cell r="E34">
            <v>0.53385564298510169</v>
          </cell>
          <cell r="F34">
            <v>5.3024633967512488E-2</v>
          </cell>
        </row>
        <row r="35">
          <cell r="B35" t="str">
            <v>КБПз</v>
          </cell>
          <cell r="C35">
            <v>0.11010363149189314</v>
          </cell>
          <cell r="D35">
            <v>0.31707865247454864</v>
          </cell>
          <cell r="E35">
            <v>0.52211870388644432</v>
          </cell>
          <cell r="F35">
            <v>5.0699012147113878E-2</v>
          </cell>
        </row>
        <row r="36">
          <cell r="B36" t="str">
            <v>ТИГЛАВз</v>
          </cell>
          <cell r="C36">
            <v>4.3026823977567324E-2</v>
          </cell>
          <cell r="D36">
            <v>0.41827152002539547</v>
          </cell>
          <cell r="E36">
            <v>0.45242315221416857</v>
          </cell>
          <cell r="F36">
            <v>8.6278503782868637E-2</v>
          </cell>
        </row>
        <row r="37">
          <cell r="B37" t="str">
            <v>Вкупно</v>
          </cell>
          <cell r="C37">
            <v>9.8118750570039215E-2</v>
          </cell>
          <cell r="D37">
            <v>0.3272369138996763</v>
          </cell>
          <cell r="E37">
            <v>0.5186564835660693</v>
          </cell>
          <cell r="F37">
            <v>5.5987851964215136E-2</v>
          </cell>
        </row>
        <row r="43">
          <cell r="C43" t="str">
            <v>САВАз</v>
          </cell>
          <cell r="D43" t="str">
            <v>КБПз</v>
          </cell>
          <cell r="E43" t="str">
            <v>ТРИГЛАВз</v>
          </cell>
        </row>
        <row r="44">
          <cell r="B44">
            <v>45900</v>
          </cell>
          <cell r="C44">
            <v>76540.718070735544</v>
          </cell>
          <cell r="D44">
            <v>85973.177010723346</v>
          </cell>
          <cell r="E44">
            <v>15311.684269252675</v>
          </cell>
          <cell r="F44">
            <v>285.332379</v>
          </cell>
          <cell r="G44">
            <v>295.537801</v>
          </cell>
          <cell r="H44">
            <v>131.343333</v>
          </cell>
        </row>
        <row r="45">
          <cell r="B45">
            <v>45910</v>
          </cell>
          <cell r="C45">
            <v>76968.683030707893</v>
          </cell>
          <cell r="D45">
            <v>86589.161274851736</v>
          </cell>
          <cell r="E45">
            <v>15438.097881635922</v>
          </cell>
          <cell r="F45">
            <v>285.679103</v>
          </cell>
          <cell r="G45">
            <v>296.455939</v>
          </cell>
          <cell r="H45">
            <v>131.60285400000001</v>
          </cell>
        </row>
        <row r="46">
          <cell r="B46">
            <v>45920</v>
          </cell>
          <cell r="C46">
            <v>77734.161748308921</v>
          </cell>
          <cell r="D46">
            <v>87463.922093043919</v>
          </cell>
          <cell r="E46">
            <v>15711.940669271322</v>
          </cell>
          <cell r="F46">
            <v>287.874278</v>
          </cell>
          <cell r="G46">
            <v>298.67516999999998</v>
          </cell>
          <cell r="H46">
            <v>132.506856</v>
          </cell>
        </row>
        <row r="47">
          <cell r="B47">
            <v>45930</v>
          </cell>
          <cell r="C47">
            <v>77911.829430219441</v>
          </cell>
          <cell r="D47">
            <v>87747.597430290407</v>
          </cell>
          <cell r="E47">
            <v>15758.486217003569</v>
          </cell>
          <cell r="F47">
            <v>288.40019699999999</v>
          </cell>
          <cell r="G47">
            <v>299.47263800000002</v>
          </cell>
          <cell r="H47">
            <v>132.80192600000001</v>
          </cell>
        </row>
        <row r="75">
          <cell r="C75" t="str">
            <v>САВАз</v>
          </cell>
          <cell r="D75" t="str">
            <v>КБПз</v>
          </cell>
          <cell r="E75" t="str">
            <v>ТРИГЛАВз</v>
          </cell>
        </row>
        <row r="76">
          <cell r="B76">
            <v>45900</v>
          </cell>
          <cell r="C76">
            <v>285.332379</v>
          </cell>
          <cell r="D76">
            <v>295.537801</v>
          </cell>
          <cell r="E76">
            <v>131.343333</v>
          </cell>
        </row>
        <row r="77">
          <cell r="B77">
            <v>45901</v>
          </cell>
          <cell r="C77">
            <v>285.46011199999998</v>
          </cell>
          <cell r="D77">
            <v>295.54657500000002</v>
          </cell>
          <cell r="E77">
            <v>131.340653</v>
          </cell>
        </row>
        <row r="78">
          <cell r="B78">
            <v>45902</v>
          </cell>
          <cell r="C78">
            <v>284.39751000000001</v>
          </cell>
          <cell r="D78">
            <v>294.35044499999998</v>
          </cell>
          <cell r="E78">
            <v>130.88383099999999</v>
          </cell>
        </row>
        <row r="79">
          <cell r="B79">
            <v>45903</v>
          </cell>
          <cell r="C79">
            <v>285.36773299999999</v>
          </cell>
          <cell r="D79">
            <v>295.344359</v>
          </cell>
          <cell r="E79">
            <v>131.233519</v>
          </cell>
        </row>
        <row r="80">
          <cell r="B80">
            <v>45904</v>
          </cell>
          <cell r="C80">
            <v>285.69881500000002</v>
          </cell>
          <cell r="D80">
            <v>295.93766699999998</v>
          </cell>
          <cell r="E80">
            <v>131.55287899999999</v>
          </cell>
        </row>
        <row r="81">
          <cell r="B81">
            <v>45905</v>
          </cell>
          <cell r="C81">
            <v>285.74842000000001</v>
          </cell>
          <cell r="D81">
            <v>296.13379900000001</v>
          </cell>
          <cell r="E81">
            <v>131.60388399999999</v>
          </cell>
        </row>
        <row r="82">
          <cell r="B82">
            <v>45906</v>
          </cell>
          <cell r="C82">
            <v>285.44731100000001</v>
          </cell>
          <cell r="D82">
            <v>295.77331800000002</v>
          </cell>
          <cell r="E82">
            <v>131.452225</v>
          </cell>
        </row>
        <row r="83">
          <cell r="B83">
            <v>45907</v>
          </cell>
          <cell r="C83">
            <v>285.46727700000002</v>
          </cell>
          <cell r="D83">
            <v>295.79255499999999</v>
          </cell>
          <cell r="E83">
            <v>131.46213399999999</v>
          </cell>
        </row>
        <row r="84">
          <cell r="B84">
            <v>45908</v>
          </cell>
          <cell r="C84">
            <v>285.85068999999999</v>
          </cell>
          <cell r="D84">
            <v>296.42312600000002</v>
          </cell>
          <cell r="E84">
            <v>131.64190600000001</v>
          </cell>
        </row>
        <row r="85">
          <cell r="B85">
            <v>45909</v>
          </cell>
          <cell r="C85">
            <v>285.86442399999999</v>
          </cell>
          <cell r="D85">
            <v>296.43764599999997</v>
          </cell>
          <cell r="E85">
            <v>131.661924</v>
          </cell>
        </row>
        <row r="86">
          <cell r="B86">
            <v>45910</v>
          </cell>
          <cell r="C86">
            <v>285.679103</v>
          </cell>
          <cell r="D86">
            <v>296.455939</v>
          </cell>
          <cell r="E86">
            <v>131.60285400000001</v>
          </cell>
        </row>
        <row r="87">
          <cell r="B87">
            <v>45911</v>
          </cell>
          <cell r="C87">
            <v>286.72310199999998</v>
          </cell>
          <cell r="D87">
            <v>297.65197799999999</v>
          </cell>
          <cell r="E87">
            <v>132.10114200000001</v>
          </cell>
        </row>
        <row r="88">
          <cell r="B88">
            <v>45912</v>
          </cell>
          <cell r="C88">
            <v>286.697564</v>
          </cell>
          <cell r="D88">
            <v>297.65164600000003</v>
          </cell>
          <cell r="E88">
            <v>132.12373500000001</v>
          </cell>
        </row>
        <row r="89">
          <cell r="B89">
            <v>45913</v>
          </cell>
          <cell r="C89">
            <v>286.50827900000002</v>
          </cell>
          <cell r="D89">
            <v>297.42184700000001</v>
          </cell>
          <cell r="E89">
            <v>132.02628300000001</v>
          </cell>
        </row>
        <row r="90">
          <cell r="B90">
            <v>45914</v>
          </cell>
          <cell r="C90">
            <v>286.52815399999997</v>
          </cell>
          <cell r="D90">
            <v>297.44102299999997</v>
          </cell>
          <cell r="E90">
            <v>132.036159</v>
          </cell>
        </row>
        <row r="91">
          <cell r="B91">
            <v>45915</v>
          </cell>
          <cell r="C91">
            <v>286.98714699999999</v>
          </cell>
          <cell r="D91">
            <v>297.99522999999999</v>
          </cell>
          <cell r="E91">
            <v>132.249942</v>
          </cell>
        </row>
        <row r="92">
          <cell r="B92">
            <v>45916</v>
          </cell>
          <cell r="C92">
            <v>286.44649700000002</v>
          </cell>
          <cell r="D92">
            <v>297.49956700000001</v>
          </cell>
          <cell r="E92">
            <v>132.04839799999999</v>
          </cell>
        </row>
        <row r="93">
          <cell r="B93">
            <v>45917</v>
          </cell>
          <cell r="C93">
            <v>286.20100200000002</v>
          </cell>
          <cell r="D93">
            <v>297.09873299999998</v>
          </cell>
          <cell r="E93">
            <v>131.857043</v>
          </cell>
        </row>
        <row r="94">
          <cell r="B94">
            <v>45918</v>
          </cell>
          <cell r="C94">
            <v>286.69314700000001</v>
          </cell>
          <cell r="D94">
            <v>297.59358900000001</v>
          </cell>
          <cell r="E94">
            <v>132.01936799999999</v>
          </cell>
        </row>
        <row r="95">
          <cell r="B95">
            <v>45919</v>
          </cell>
          <cell r="C95">
            <v>287.14582799999999</v>
          </cell>
          <cell r="D95">
            <v>297.84027300000002</v>
          </cell>
          <cell r="E95">
            <v>132.181015</v>
          </cell>
        </row>
        <row r="96">
          <cell r="B96">
            <v>45920</v>
          </cell>
          <cell r="C96">
            <v>287.874278</v>
          </cell>
          <cell r="D96">
            <v>298.67516999999998</v>
          </cell>
          <cell r="E96">
            <v>132.506856</v>
          </cell>
        </row>
        <row r="97">
          <cell r="B97">
            <v>45921</v>
          </cell>
          <cell r="C97">
            <v>287.89431100000002</v>
          </cell>
          <cell r="D97">
            <v>298.69439899999998</v>
          </cell>
          <cell r="E97">
            <v>132.51679100000001</v>
          </cell>
        </row>
        <row r="98">
          <cell r="B98">
            <v>45922</v>
          </cell>
          <cell r="C98">
            <v>288.27442300000001</v>
          </cell>
          <cell r="D98">
            <v>299.29303900000002</v>
          </cell>
          <cell r="E98">
            <v>132.73040900000001</v>
          </cell>
        </row>
        <row r="99">
          <cell r="B99">
            <v>45923</v>
          </cell>
          <cell r="C99">
            <v>287.83023400000002</v>
          </cell>
          <cell r="D99">
            <v>298.770982</v>
          </cell>
          <cell r="E99">
            <v>132.464236</v>
          </cell>
        </row>
        <row r="100">
          <cell r="B100">
            <v>45924</v>
          </cell>
          <cell r="C100">
            <v>287.28677800000003</v>
          </cell>
          <cell r="D100">
            <v>298.22247199999998</v>
          </cell>
          <cell r="E100">
            <v>132.24038899999999</v>
          </cell>
        </row>
        <row r="101">
          <cell r="B101">
            <v>45925</v>
          </cell>
          <cell r="C101">
            <v>287.13991399999998</v>
          </cell>
          <cell r="D101">
            <v>298.01643000000001</v>
          </cell>
          <cell r="E101">
            <v>132.149281</v>
          </cell>
        </row>
        <row r="102">
          <cell r="B102">
            <v>45926</v>
          </cell>
          <cell r="C102">
            <v>287.80531200000001</v>
          </cell>
          <cell r="D102">
            <v>298.63386500000001</v>
          </cell>
          <cell r="E102">
            <v>132.443488</v>
          </cell>
        </row>
        <row r="103">
          <cell r="B103">
            <v>45927</v>
          </cell>
          <cell r="C103">
            <v>288.253287</v>
          </cell>
          <cell r="D103">
            <v>299.15959900000001</v>
          </cell>
          <cell r="E103">
            <v>132.67080100000001</v>
          </cell>
        </row>
        <row r="104">
          <cell r="B104">
            <v>45928</v>
          </cell>
          <cell r="C104">
            <v>288.27336600000001</v>
          </cell>
          <cell r="D104">
            <v>299.179014</v>
          </cell>
          <cell r="E104">
            <v>132.68072599999999</v>
          </cell>
        </row>
        <row r="105">
          <cell r="B105">
            <v>45929</v>
          </cell>
          <cell r="C105">
            <v>288.620271</v>
          </cell>
          <cell r="D105">
            <v>299.57902200000001</v>
          </cell>
          <cell r="E105">
            <v>132.82533599999999</v>
          </cell>
        </row>
        <row r="106">
          <cell r="B106">
            <v>45930</v>
          </cell>
          <cell r="C106">
            <v>288.40019699999999</v>
          </cell>
          <cell r="D106">
            <v>299.47263800000002</v>
          </cell>
          <cell r="E106">
            <v>132.80192600000001</v>
          </cell>
        </row>
        <row r="107">
          <cell r="B107"/>
          <cell r="C107"/>
          <cell r="D107"/>
          <cell r="E107"/>
        </row>
      </sheetData>
      <sheetData sheetId="1">
        <row r="2">
          <cell r="H2">
            <v>45930</v>
          </cell>
        </row>
        <row r="6">
          <cell r="C6">
            <v>53128126240.340004</v>
          </cell>
          <cell r="D6">
            <v>0.6815126224499366</v>
          </cell>
          <cell r="E6">
            <v>57600350004</v>
          </cell>
          <cell r="F6">
            <v>0.65604638967851081</v>
          </cell>
          <cell r="G6">
            <v>10773178612.129999</v>
          </cell>
          <cell r="H6">
            <v>0.68314350734235885</v>
          </cell>
        </row>
        <row r="7">
          <cell r="C7">
            <v>1723722720.73</v>
          </cell>
          <cell r="D7">
            <v>2.2111429009692176E-2</v>
          </cell>
          <cell r="E7">
            <v>1041913301.58</v>
          </cell>
          <cell r="F7">
            <v>1.1867001846553161E-2</v>
          </cell>
          <cell r="G7">
            <v>0</v>
          </cell>
          <cell r="H7">
            <v>0</v>
          </cell>
        </row>
        <row r="8">
          <cell r="C8">
            <v>51403238788.300003</v>
          </cell>
          <cell r="D8">
            <v>0.65938625259542838</v>
          </cell>
          <cell r="E8">
            <v>56182923121.82</v>
          </cell>
          <cell r="F8">
            <v>0.63990242894523608</v>
          </cell>
          <cell r="G8">
            <v>10282496441.469999</v>
          </cell>
          <cell r="H8">
            <v>0.65202861069731388</v>
          </cell>
        </row>
        <row r="9">
          <cell r="C9">
            <v>1164731.31</v>
          </cell>
          <cell r="D9">
            <v>1.4940844816110537E-5</v>
          </cell>
          <cell r="E9">
            <v>375513580.60000002</v>
          </cell>
          <cell r="F9">
            <v>4.2769588867215677E-3</v>
          </cell>
          <cell r="G9">
            <v>490682170.66000003</v>
          </cell>
          <cell r="H9">
            <v>3.1114896645045003E-2</v>
          </cell>
        </row>
        <row r="10">
          <cell r="C10">
            <v>0</v>
          </cell>
          <cell r="D10">
            <v>0</v>
          </cell>
          <cell r="E10">
            <v>0</v>
          </cell>
          <cell r="F10">
            <v>0</v>
          </cell>
          <cell r="G10">
            <v>0</v>
          </cell>
          <cell r="H10">
            <v>0</v>
          </cell>
        </row>
        <row r="11">
          <cell r="C11">
            <v>22744324496.040001</v>
          </cell>
          <cell r="D11">
            <v>0.29175778123676882</v>
          </cell>
          <cell r="E11">
            <v>27832303957.57</v>
          </cell>
          <cell r="F11">
            <v>0.31699950653999026</v>
          </cell>
          <cell r="G11">
            <v>4590813942.8199997</v>
          </cell>
          <cell r="H11">
            <v>0.29111043744536902</v>
          </cell>
        </row>
        <row r="12">
          <cell r="C12">
            <v>6267472821.7700005</v>
          </cell>
          <cell r="D12">
            <v>8.0397374068407232E-2</v>
          </cell>
          <cell r="E12">
            <v>0</v>
          </cell>
          <cell r="F12">
            <v>0</v>
          </cell>
          <cell r="G12">
            <v>0</v>
          </cell>
          <cell r="H12">
            <v>0</v>
          </cell>
        </row>
        <row r="13">
          <cell r="C13">
            <v>637552342.74000001</v>
          </cell>
          <cell r="D13">
            <v>8.1783416769538528E-3</v>
          </cell>
          <cell r="E13">
            <v>1223167142.6099999</v>
          </cell>
          <cell r="F13">
            <v>1.3931415135966099E-2</v>
          </cell>
          <cell r="G13">
            <v>0</v>
          </cell>
          <cell r="H13">
            <v>0</v>
          </cell>
        </row>
        <row r="14">
          <cell r="C14">
            <v>15839299331.530001</v>
          </cell>
          <cell r="D14">
            <v>0.20318206549140772</v>
          </cell>
          <cell r="E14">
            <v>26609136814.959999</v>
          </cell>
          <cell r="F14">
            <v>0.30306809140402413</v>
          </cell>
          <cell r="G14">
            <v>4590813942.8199997</v>
          </cell>
          <cell r="H14">
            <v>0.29111043744536902</v>
          </cell>
        </row>
        <row r="15">
          <cell r="C15">
            <v>0</v>
          </cell>
          <cell r="D15">
            <v>0</v>
          </cell>
          <cell r="E15">
            <v>0</v>
          </cell>
          <cell r="F15">
            <v>0</v>
          </cell>
          <cell r="G15">
            <v>0</v>
          </cell>
          <cell r="H15">
            <v>0</v>
          </cell>
        </row>
        <row r="16">
          <cell r="C16">
            <v>75872450736.380005</v>
          </cell>
          <cell r="D16">
            <v>0.97327040368670548</v>
          </cell>
          <cell r="E16">
            <v>85432653961.570007</v>
          </cell>
          <cell r="F16">
            <v>0.97304589621850113</v>
          </cell>
          <cell r="G16">
            <v>15363992554.949999</v>
          </cell>
          <cell r="H16">
            <v>0.97425394478772787</v>
          </cell>
        </row>
        <row r="17">
          <cell r="C17">
            <v>473735204.11000001</v>
          </cell>
          <cell r="D17">
            <v>6.0769416154322839E-3</v>
          </cell>
          <cell r="E17">
            <v>388259556.41000003</v>
          </cell>
          <cell r="F17">
            <v>4.4221307721788511E-3</v>
          </cell>
          <cell r="G17">
            <v>44135460.960000001</v>
          </cell>
          <cell r="H17">
            <v>2.7986961586655558E-3</v>
          </cell>
        </row>
        <row r="18">
          <cell r="C18">
            <v>481398601.69999999</v>
          </cell>
          <cell r="D18">
            <v>6.1752455188075145E-3</v>
          </cell>
          <cell r="E18">
            <v>720736436.73000002</v>
          </cell>
          <cell r="F18">
            <v>8.2089177790349403E-3</v>
          </cell>
          <cell r="G18">
            <v>48914878.490000002</v>
          </cell>
          <cell r="H18">
            <v>3.1017662340861486E-3</v>
          </cell>
        </row>
        <row r="19">
          <cell r="C19">
            <v>1128603634.27</v>
          </cell>
          <cell r="D19">
            <v>1.4477409179054731E-2</v>
          </cell>
          <cell r="E19">
            <v>1257552830.6700001</v>
          </cell>
          <cell r="F19">
            <v>1.432305523028511E-2</v>
          </cell>
          <cell r="G19">
            <v>312965158.57999998</v>
          </cell>
          <cell r="H19">
            <v>1.9845592819520481E-2</v>
          </cell>
        </row>
        <row r="20">
          <cell r="C20">
            <v>77956188176.460007</v>
          </cell>
          <cell r="D20">
            <v>1</v>
          </cell>
          <cell r="E20">
            <v>87799202785.380005</v>
          </cell>
          <cell r="F20">
            <v>1.0000000000000002</v>
          </cell>
          <cell r="G20">
            <v>15770008052.979998</v>
          </cell>
          <cell r="H20">
            <v>1.0000000000000002</v>
          </cell>
        </row>
        <row r="21">
          <cell r="C21">
            <v>44358862.380000003</v>
          </cell>
          <cell r="D21">
            <v>5.6902297838870987E-4</v>
          </cell>
          <cell r="E21">
            <v>51605444.939999998</v>
          </cell>
          <cell r="F21">
            <v>5.877666687492195E-4</v>
          </cell>
          <cell r="G21">
            <v>11521808.460000001</v>
          </cell>
          <cell r="H21">
            <v>7.3061525531832366E-4</v>
          </cell>
        </row>
        <row r="22">
          <cell r="C22">
            <v>77911829430.219406</v>
          </cell>
          <cell r="D22">
            <v>0.99943097851141471</v>
          </cell>
          <cell r="E22">
            <v>87747597430.290405</v>
          </cell>
          <cell r="F22">
            <v>0.99941223435461313</v>
          </cell>
          <cell r="G22">
            <v>15758486217.003599</v>
          </cell>
          <cell r="H22">
            <v>0.99926938299982537</v>
          </cell>
        </row>
        <row r="26">
          <cell r="D26" t="str">
            <v>САВАз</v>
          </cell>
          <cell r="F26" t="str">
            <v>КБПз</v>
          </cell>
          <cell r="H26" t="str">
            <v>ТРИГЛАВз</v>
          </cell>
        </row>
        <row r="27">
          <cell r="B27" t="str">
            <v xml:space="preserve">Акции од домашни издавачи </v>
          </cell>
          <cell r="D27">
            <v>2.2111429009692176E-2</v>
          </cell>
          <cell r="F27">
            <v>1.1867001846553161E-2</v>
          </cell>
          <cell r="H27">
            <v>0</v>
          </cell>
        </row>
        <row r="28">
          <cell r="B28" t="str">
            <v xml:space="preserve">Обврзници од домашни издавачи </v>
          </cell>
          <cell r="D28">
            <v>0.65938625259542838</v>
          </cell>
          <cell r="F28">
            <v>0.63990242894523608</v>
          </cell>
          <cell r="H28">
            <v>0.65202861069731388</v>
          </cell>
        </row>
        <row r="29">
          <cell r="B29" t="str">
            <v xml:space="preserve">Инвестициски фондови од домашни издавачи </v>
          </cell>
          <cell r="D29">
            <v>1.4940844816110537E-5</v>
          </cell>
          <cell r="F29">
            <v>4.2769588867215677E-3</v>
          </cell>
          <cell r="H29">
            <v>3.1114896645045003E-2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8.0397374068407232E-2</v>
          </cell>
          <cell r="F31">
            <v>0</v>
          </cell>
          <cell r="H31">
            <v>0</v>
          </cell>
        </row>
        <row r="32">
          <cell r="B32" t="str">
            <v xml:space="preserve">Обврзници од странски издавачи </v>
          </cell>
          <cell r="D32">
            <v>8.1783416769538528E-3</v>
          </cell>
          <cell r="F32">
            <v>1.3931415135966099E-2</v>
          </cell>
          <cell r="H32">
            <v>0</v>
          </cell>
        </row>
        <row r="33">
          <cell r="B33" t="str">
            <v>Инвестициски фондови од странски издавaчи</v>
          </cell>
          <cell r="D33">
            <v>0.20318206549140772</v>
          </cell>
          <cell r="F33">
            <v>0.30306809140402413</v>
          </cell>
          <cell r="H33">
            <v>0.29111043744536902</v>
          </cell>
        </row>
        <row r="34">
          <cell r="B34" t="str">
            <v xml:space="preserve">Краткорочни хартии од странски издавачи </v>
          </cell>
          <cell r="D34">
            <v>0</v>
          </cell>
          <cell r="F34">
            <v>0</v>
          </cell>
          <cell r="H34">
            <v>0</v>
          </cell>
        </row>
        <row r="35">
          <cell r="B35" t="str">
            <v xml:space="preserve">Депозити </v>
          </cell>
          <cell r="D35">
            <v>6.0769416154322839E-3</v>
          </cell>
          <cell r="F35">
            <v>4.4221307721788511E-3</v>
          </cell>
          <cell r="H35">
            <v>2.7986961586655558E-3</v>
          </cell>
        </row>
        <row r="36">
          <cell r="B36" t="str">
            <v xml:space="preserve">Парични средства </v>
          </cell>
          <cell r="D36">
            <v>6.1752455188075145E-3</v>
          </cell>
          <cell r="F36">
            <v>8.2089177790349403E-3</v>
          </cell>
          <cell r="H36">
            <v>3.1017662340861486E-3</v>
          </cell>
        </row>
        <row r="37">
          <cell r="B37" t="str">
            <v>Побарувања</v>
          </cell>
          <cell r="D37">
            <v>1.4477409179054731E-2</v>
          </cell>
          <cell r="F37">
            <v>1.432305523028511E-2</v>
          </cell>
          <cell r="H37">
            <v>1.9845592819520481E-2</v>
          </cell>
        </row>
      </sheetData>
      <sheetData sheetId="2">
        <row r="5">
          <cell r="B5">
            <v>45900</v>
          </cell>
        </row>
        <row r="6">
          <cell r="C6">
            <v>11147</v>
          </cell>
          <cell r="D6">
            <v>4694</v>
          </cell>
          <cell r="E6">
            <v>15841</v>
          </cell>
        </row>
        <row r="7">
          <cell r="C7">
            <v>6456</v>
          </cell>
          <cell r="D7">
            <v>11368</v>
          </cell>
          <cell r="E7">
            <v>17824</v>
          </cell>
        </row>
        <row r="8">
          <cell r="C8">
            <v>157</v>
          </cell>
          <cell r="D8">
            <v>58</v>
          </cell>
          <cell r="E8">
            <v>215</v>
          </cell>
        </row>
        <row r="9">
          <cell r="C9">
            <v>397</v>
          </cell>
          <cell r="D9">
            <v>366</v>
          </cell>
          <cell r="E9">
            <v>763</v>
          </cell>
        </row>
        <row r="10">
          <cell r="C10">
            <v>18157</v>
          </cell>
          <cell r="D10">
            <v>16486</v>
          </cell>
          <cell r="E10">
            <v>34643</v>
          </cell>
        </row>
        <row r="11">
          <cell r="B11">
            <v>45930</v>
          </cell>
        </row>
        <row r="12">
          <cell r="C12">
            <v>11248</v>
          </cell>
          <cell r="D12">
            <v>4684</v>
          </cell>
          <cell r="E12">
            <v>15932</v>
          </cell>
        </row>
        <row r="13">
          <cell r="C13">
            <v>6508</v>
          </cell>
          <cell r="D13">
            <v>11350</v>
          </cell>
          <cell r="E13">
            <v>17858</v>
          </cell>
        </row>
        <row r="14">
          <cell r="C14">
            <v>158</v>
          </cell>
          <cell r="D14">
            <v>370</v>
          </cell>
          <cell r="E14">
            <v>528</v>
          </cell>
        </row>
        <row r="15">
          <cell r="C15">
            <v>403</v>
          </cell>
          <cell r="D15">
            <v>366</v>
          </cell>
          <cell r="E15">
            <v>769</v>
          </cell>
        </row>
        <row r="16">
          <cell r="C16">
            <v>18317</v>
          </cell>
          <cell r="D16">
            <v>16770</v>
          </cell>
          <cell r="E16">
            <v>35087</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0.70600050213406984</v>
          </cell>
          <cell r="D30">
            <v>0.29399949786593021</v>
          </cell>
        </row>
        <row r="31">
          <cell r="B31" t="str">
            <v>КБПд</v>
          </cell>
          <cell r="C31">
            <v>0.36443050733564791</v>
          </cell>
          <cell r="D31">
            <v>0.63556949266435214</v>
          </cell>
        </row>
        <row r="32">
          <cell r="B32" t="str">
            <v>ТРИГЛАВд</v>
          </cell>
          <cell r="C32">
            <v>0.29924242424242425</v>
          </cell>
          <cell r="D32">
            <v>0.7007575757575758</v>
          </cell>
        </row>
        <row r="33">
          <cell r="B33" t="str">
            <v>ВФПд</v>
          </cell>
          <cell r="C33">
            <v>0.52405721716514952</v>
          </cell>
          <cell r="D33">
            <v>0.47594278283485048</v>
          </cell>
        </row>
        <row r="34">
          <cell r="B34" t="str">
            <v>Вкупно</v>
          </cell>
          <cell r="C34">
            <v>0.5220452019266395</v>
          </cell>
          <cell r="D34">
            <v>0.4779547980733605</v>
          </cell>
        </row>
        <row r="38">
          <cell r="B38">
            <v>45900</v>
          </cell>
        </row>
        <row r="39">
          <cell r="C39">
            <v>1260</v>
          </cell>
        </row>
        <row r="40">
          <cell r="C40">
            <v>2831</v>
          </cell>
        </row>
        <row r="41">
          <cell r="C41">
            <v>5</v>
          </cell>
        </row>
        <row r="42">
          <cell r="C42">
            <v>162</v>
          </cell>
        </row>
        <row r="43">
          <cell r="C43">
            <v>4258</v>
          </cell>
        </row>
        <row r="44">
          <cell r="B44">
            <v>45930</v>
          </cell>
        </row>
        <row r="45">
          <cell r="C45">
            <v>1261</v>
          </cell>
        </row>
        <row r="46">
          <cell r="C46">
            <v>2823</v>
          </cell>
        </row>
        <row r="47">
          <cell r="C47">
            <v>6</v>
          </cell>
        </row>
        <row r="48">
          <cell r="C48">
            <v>163</v>
          </cell>
        </row>
        <row r="49">
          <cell r="C49">
            <v>4253</v>
          </cell>
        </row>
        <row r="54">
          <cell r="C54" t="str">
            <v>САВАд</v>
          </cell>
          <cell r="D54" t="str">
            <v>КБПд</v>
          </cell>
          <cell r="E54" t="str">
            <v>ТРИГЛАВд</v>
          </cell>
          <cell r="F54" t="str">
            <v>ВФПд</v>
          </cell>
        </row>
        <row r="55">
          <cell r="B55">
            <v>45900</v>
          </cell>
          <cell r="C55">
            <v>2273.2133100473197</v>
          </cell>
          <cell r="D55">
            <v>2177.164641452498</v>
          </cell>
          <cell r="E55">
            <v>24.424197822515001</v>
          </cell>
          <cell r="F55">
            <v>240.28376109455903</v>
          </cell>
          <cell r="G55">
            <v>252.716905</v>
          </cell>
          <cell r="H55">
            <v>239.434946</v>
          </cell>
          <cell r="I55">
            <v>121.475162</v>
          </cell>
          <cell r="J55">
            <v>125.65988400000001</v>
          </cell>
        </row>
        <row r="56">
          <cell r="B56">
            <v>45910</v>
          </cell>
          <cell r="C56">
            <v>2281.0709794484437</v>
          </cell>
          <cell r="D56">
            <v>2189.6526756250419</v>
          </cell>
          <cell r="E56">
            <v>24.757317880063002</v>
          </cell>
          <cell r="F56">
            <v>241.59649561377199</v>
          </cell>
          <cell r="G56">
            <v>253.18300400000001</v>
          </cell>
          <cell r="H56">
            <v>240.18670299999999</v>
          </cell>
          <cell r="I56">
            <v>121.715925</v>
          </cell>
          <cell r="J56">
            <v>126.133854</v>
          </cell>
        </row>
        <row r="57">
          <cell r="B57">
            <v>45920</v>
          </cell>
          <cell r="C57">
            <v>2300.2527954703451</v>
          </cell>
          <cell r="D57">
            <v>2211.3094279363791</v>
          </cell>
          <cell r="E57">
            <v>25.034682323468001</v>
          </cell>
          <cell r="F57">
            <v>243.37243765630299</v>
          </cell>
          <cell r="G57">
            <v>254.93942899999999</v>
          </cell>
          <cell r="H57">
            <v>241.90949000000001</v>
          </cell>
          <cell r="I57">
            <v>122.556074</v>
          </cell>
          <cell r="J57">
            <v>126.770326</v>
          </cell>
        </row>
        <row r="58">
          <cell r="B58">
            <v>45930</v>
          </cell>
          <cell r="C58">
            <v>2308.227312411088</v>
          </cell>
          <cell r="D58">
            <v>2214.427517113274</v>
          </cell>
          <cell r="E58">
            <v>26.532072189320999</v>
          </cell>
          <cell r="F58">
            <v>245.64317594334997</v>
          </cell>
          <cell r="G58">
            <v>255.30137400000001</v>
          </cell>
          <cell r="H58">
            <v>242.50592399999999</v>
          </cell>
          <cell r="I58">
            <v>122.796356</v>
          </cell>
          <cell r="J58">
            <v>126.886844</v>
          </cell>
        </row>
        <row r="84">
          <cell r="C84" t="str">
            <v>САВАд</v>
          </cell>
          <cell r="D84" t="str">
            <v>КБПд</v>
          </cell>
          <cell r="E84" t="str">
            <v>ТРИГЛАВд</v>
          </cell>
          <cell r="F84" t="str">
            <v>ВФПд</v>
          </cell>
        </row>
        <row r="85">
          <cell r="B85">
            <v>45900</v>
          </cell>
          <cell r="C85">
            <v>252.716905</v>
          </cell>
          <cell r="D85">
            <v>239.434946</v>
          </cell>
          <cell r="E85">
            <v>121.475162</v>
          </cell>
          <cell r="F85">
            <v>125.65988400000001</v>
          </cell>
        </row>
        <row r="86">
          <cell r="B86">
            <v>45901</v>
          </cell>
          <cell r="C86">
            <v>252.88862700000001</v>
          </cell>
          <cell r="D86">
            <v>239.39877899999999</v>
          </cell>
          <cell r="E86">
            <v>121.48008299999999</v>
          </cell>
          <cell r="F86">
            <v>125.70485100000001</v>
          </cell>
        </row>
        <row r="87">
          <cell r="B87">
            <v>45902</v>
          </cell>
          <cell r="C87">
            <v>251.99326400000001</v>
          </cell>
          <cell r="D87">
            <v>238.43364199999999</v>
          </cell>
          <cell r="E87">
            <v>121.047253</v>
          </cell>
          <cell r="F87">
            <v>125.196927</v>
          </cell>
        </row>
        <row r="88">
          <cell r="B88">
            <v>45903</v>
          </cell>
          <cell r="C88">
            <v>252.81334799999999</v>
          </cell>
          <cell r="D88">
            <v>239.18249499999999</v>
          </cell>
          <cell r="E88">
            <v>121.37696800000001</v>
          </cell>
          <cell r="F88">
            <v>125.546002</v>
          </cell>
        </row>
        <row r="89">
          <cell r="B89">
            <v>45904</v>
          </cell>
          <cell r="C89">
            <v>253.167181</v>
          </cell>
          <cell r="D89">
            <v>239.70032599999999</v>
          </cell>
          <cell r="E89">
            <v>121.669358</v>
          </cell>
          <cell r="F89">
            <v>125.788606</v>
          </cell>
        </row>
        <row r="90">
          <cell r="B90">
            <v>45905</v>
          </cell>
          <cell r="C90">
            <v>253.18571900000001</v>
          </cell>
          <cell r="D90">
            <v>239.902061</v>
          </cell>
          <cell r="E90">
            <v>121.70883499999999</v>
          </cell>
          <cell r="F90">
            <v>125.66465599999999</v>
          </cell>
        </row>
        <row r="91">
          <cell r="B91">
            <v>45906</v>
          </cell>
          <cell r="C91">
            <v>252.94506899999999</v>
          </cell>
          <cell r="D91">
            <v>239.61148700000001</v>
          </cell>
          <cell r="E91">
            <v>121.563759</v>
          </cell>
          <cell r="F91">
            <v>125.649693</v>
          </cell>
        </row>
        <row r="92">
          <cell r="B92">
            <v>45907</v>
          </cell>
          <cell r="C92">
            <v>252.95907099999999</v>
          </cell>
          <cell r="D92">
            <v>239.62386100000001</v>
          </cell>
          <cell r="E92">
            <v>121.570662</v>
          </cell>
          <cell r="F92">
            <v>125.656612</v>
          </cell>
        </row>
        <row r="93">
          <cell r="B93">
            <v>45908</v>
          </cell>
          <cell r="C93">
            <v>253.315957</v>
          </cell>
          <cell r="D93">
            <v>240.14319499999999</v>
          </cell>
          <cell r="E93">
            <v>121.737606</v>
          </cell>
          <cell r="F93">
            <v>125.894357</v>
          </cell>
        </row>
        <row r="94">
          <cell r="B94">
            <v>45909</v>
          </cell>
          <cell r="C94">
            <v>253.29235399999999</v>
          </cell>
          <cell r="D94">
            <v>240.143124</v>
          </cell>
          <cell r="E94">
            <v>121.767455</v>
          </cell>
          <cell r="F94">
            <v>125.92272</v>
          </cell>
        </row>
        <row r="95">
          <cell r="B95">
            <v>45910</v>
          </cell>
          <cell r="C95">
            <v>253.18300400000001</v>
          </cell>
          <cell r="D95">
            <v>240.18670299999999</v>
          </cell>
          <cell r="E95">
            <v>121.715925</v>
          </cell>
          <cell r="F95">
            <v>126.133854</v>
          </cell>
        </row>
        <row r="96">
          <cell r="B96">
            <v>45911</v>
          </cell>
          <cell r="C96">
            <v>254.01919100000001</v>
          </cell>
          <cell r="D96">
            <v>241.15415400000001</v>
          </cell>
          <cell r="E96">
            <v>122.1695</v>
          </cell>
          <cell r="F96">
            <v>126.45840200000001</v>
          </cell>
        </row>
        <row r="97">
          <cell r="B97">
            <v>45912</v>
          </cell>
          <cell r="C97">
            <v>254.065234</v>
          </cell>
          <cell r="D97">
            <v>241.16013799999999</v>
          </cell>
          <cell r="E97">
            <v>122.20128099999999</v>
          </cell>
          <cell r="F97">
            <v>126.463757</v>
          </cell>
        </row>
        <row r="98">
          <cell r="B98">
            <v>45913</v>
          </cell>
          <cell r="C98">
            <v>253.912858</v>
          </cell>
          <cell r="D98">
            <v>240.97383199999999</v>
          </cell>
          <cell r="E98">
            <v>122.10779100000001</v>
          </cell>
          <cell r="F98">
            <v>126.457325</v>
          </cell>
        </row>
        <row r="99">
          <cell r="B99">
            <v>45914</v>
          </cell>
          <cell r="C99">
            <v>253.92675800000001</v>
          </cell>
          <cell r="D99">
            <v>240.986178</v>
          </cell>
          <cell r="E99">
            <v>122.11462899999999</v>
          </cell>
          <cell r="F99">
            <v>126.464226</v>
          </cell>
        </row>
        <row r="100">
          <cell r="B100">
            <v>45915</v>
          </cell>
          <cell r="C100">
            <v>254.37865600000001</v>
          </cell>
          <cell r="D100">
            <v>241.419016</v>
          </cell>
          <cell r="E100">
            <v>122.315206</v>
          </cell>
          <cell r="F100">
            <v>126.491243</v>
          </cell>
        </row>
        <row r="101">
          <cell r="B101">
            <v>45916</v>
          </cell>
          <cell r="C101">
            <v>253.74456799999999</v>
          </cell>
          <cell r="D101">
            <v>241.059527</v>
          </cell>
          <cell r="E101">
            <v>122.124009</v>
          </cell>
          <cell r="F101">
            <v>126.21277000000001</v>
          </cell>
        </row>
        <row r="102">
          <cell r="B102">
            <v>45917</v>
          </cell>
          <cell r="C102">
            <v>253.586848</v>
          </cell>
          <cell r="D102">
            <v>240.72749099999999</v>
          </cell>
          <cell r="E102">
            <v>121.94356399999999</v>
          </cell>
          <cell r="F102">
            <v>126.220697</v>
          </cell>
        </row>
        <row r="103">
          <cell r="B103">
            <v>45918</v>
          </cell>
          <cell r="C103">
            <v>254.05207200000001</v>
          </cell>
          <cell r="D103">
            <v>241.08028999999999</v>
          </cell>
          <cell r="E103">
            <v>122.08997100000001</v>
          </cell>
          <cell r="F103">
            <v>126.62315700000001</v>
          </cell>
        </row>
        <row r="104">
          <cell r="B104">
            <v>45919</v>
          </cell>
          <cell r="C104">
            <v>254.370743</v>
          </cell>
          <cell r="D104">
            <v>241.24314000000001</v>
          </cell>
          <cell r="E104">
            <v>122.249225</v>
          </cell>
          <cell r="F104">
            <v>126.664621</v>
          </cell>
        </row>
        <row r="105">
          <cell r="B105">
            <v>45920</v>
          </cell>
          <cell r="C105">
            <v>254.93942899999999</v>
          </cell>
          <cell r="D105">
            <v>241.90949000000001</v>
          </cell>
          <cell r="E105">
            <v>122.556074</v>
          </cell>
          <cell r="F105">
            <v>126.770326</v>
          </cell>
        </row>
        <row r="106">
          <cell r="B106">
            <v>45921</v>
          </cell>
          <cell r="C106">
            <v>254.95349899999999</v>
          </cell>
          <cell r="D106">
            <v>241.92168000000001</v>
          </cell>
          <cell r="E106">
            <v>122.563036</v>
          </cell>
          <cell r="F106">
            <v>126.777576</v>
          </cell>
        </row>
        <row r="107">
          <cell r="B107">
            <v>45922</v>
          </cell>
          <cell r="C107">
            <v>255.23198099999999</v>
          </cell>
          <cell r="D107">
            <v>242.40117499999999</v>
          </cell>
          <cell r="E107">
            <v>122.767151</v>
          </cell>
          <cell r="F107">
            <v>126.850559</v>
          </cell>
        </row>
        <row r="108">
          <cell r="B108">
            <v>45923</v>
          </cell>
          <cell r="C108">
            <v>254.955725</v>
          </cell>
          <cell r="D108">
            <v>241.98001400000001</v>
          </cell>
          <cell r="E108">
            <v>122.51300000000001</v>
          </cell>
          <cell r="F108">
            <v>126.918769</v>
          </cell>
        </row>
        <row r="109">
          <cell r="B109">
            <v>45924</v>
          </cell>
          <cell r="C109">
            <v>254.49760599999999</v>
          </cell>
          <cell r="D109">
            <v>241.505233</v>
          </cell>
          <cell r="E109">
            <v>122.302903</v>
          </cell>
          <cell r="F109">
            <v>126.771046</v>
          </cell>
        </row>
        <row r="110">
          <cell r="B110">
            <v>45925</v>
          </cell>
          <cell r="C110">
            <v>254.31813</v>
          </cell>
          <cell r="D110">
            <v>241.30501100000001</v>
          </cell>
          <cell r="E110">
            <v>122.210936</v>
          </cell>
          <cell r="F110">
            <v>126.704427</v>
          </cell>
        </row>
        <row r="111">
          <cell r="B111">
            <v>45926</v>
          </cell>
          <cell r="C111">
            <v>254.873963</v>
          </cell>
          <cell r="D111">
            <v>241.78153800000001</v>
          </cell>
          <cell r="E111">
            <v>122.478008</v>
          </cell>
          <cell r="F111">
            <v>126.79074</v>
          </cell>
        </row>
        <row r="112">
          <cell r="B112">
            <v>45927</v>
          </cell>
          <cell r="C112">
            <v>255.227711</v>
          </cell>
          <cell r="D112">
            <v>242.19740100000001</v>
          </cell>
          <cell r="E112">
            <v>122.677342</v>
          </cell>
          <cell r="F112">
            <v>126.824394</v>
          </cell>
        </row>
        <row r="113">
          <cell r="B113">
            <v>45928</v>
          </cell>
          <cell r="C113">
            <v>255.24176900000001</v>
          </cell>
          <cell r="D113">
            <v>242.20952299999999</v>
          </cell>
          <cell r="E113">
            <v>122.68383300000001</v>
          </cell>
          <cell r="F113">
            <v>126.83165200000001</v>
          </cell>
        </row>
        <row r="114">
          <cell r="B114">
            <v>45929</v>
          </cell>
          <cell r="C114">
            <v>255.52718100000001</v>
          </cell>
          <cell r="D114">
            <v>242.56778700000001</v>
          </cell>
          <cell r="E114">
            <v>122.812116</v>
          </cell>
          <cell r="F114">
            <v>126.96713</v>
          </cell>
        </row>
        <row r="115">
          <cell r="B115">
            <v>45930</v>
          </cell>
          <cell r="C115">
            <v>255.30137400000001</v>
          </cell>
          <cell r="D115">
            <v>242.50592399999999</v>
          </cell>
          <cell r="E115">
            <v>122.796356</v>
          </cell>
          <cell r="F115">
            <v>126.886844</v>
          </cell>
        </row>
        <row r="116">
          <cell r="B116"/>
          <cell r="C116"/>
          <cell r="D116"/>
          <cell r="E116"/>
          <cell r="F116"/>
        </row>
      </sheetData>
      <sheetData sheetId="3">
        <row r="2">
          <cell r="J2">
            <v>45930</v>
          </cell>
        </row>
        <row r="5">
          <cell r="C5">
            <v>1590024523.53</v>
          </cell>
          <cell r="D5">
            <v>0.68831248020587843</v>
          </cell>
          <cell r="E5">
            <v>1413188445.8699999</v>
          </cell>
          <cell r="F5">
            <v>0.63709452743069883</v>
          </cell>
          <cell r="G5">
            <v>16924528.040000003</v>
          </cell>
          <cell r="H5">
            <v>0.63058741632314563</v>
          </cell>
          <cell r="I5">
            <v>143249610.22</v>
          </cell>
          <cell r="J5">
            <v>0.58271557085864645</v>
          </cell>
        </row>
        <row r="6">
          <cell r="C6">
            <v>156289241.59999999</v>
          </cell>
          <cell r="D6">
            <v>6.765671467529541E-2</v>
          </cell>
          <cell r="E6">
            <v>18569671.199999999</v>
          </cell>
          <cell r="F6">
            <v>8.3715911577696023E-3</v>
          </cell>
          <cell r="G6">
            <v>287992.55</v>
          </cell>
          <cell r="H6">
            <v>1.0730253605631079E-2</v>
          </cell>
          <cell r="I6">
            <v>21363172.399999999</v>
          </cell>
          <cell r="J6">
            <v>8.6901829480019371E-2</v>
          </cell>
        </row>
        <row r="7">
          <cell r="C7">
            <v>1433630315.47</v>
          </cell>
          <cell r="D7">
            <v>0.62061032615316969</v>
          </cell>
          <cell r="E7">
            <v>1351390101.3</v>
          </cell>
          <cell r="F7">
            <v>0.60923455783861413</v>
          </cell>
          <cell r="G7">
            <v>15453718.050000001</v>
          </cell>
          <cell r="H7">
            <v>0.57578681749378102</v>
          </cell>
          <cell r="I7">
            <v>119929325.34999999</v>
          </cell>
          <cell r="J7">
            <v>0.48785253360682818</v>
          </cell>
        </row>
        <row r="8">
          <cell r="C8">
            <v>104966.46</v>
          </cell>
          <cell r="D8">
            <v>4.5439377413267898E-5</v>
          </cell>
          <cell r="E8">
            <v>43228673.369999997</v>
          </cell>
          <cell r="F8">
            <v>1.9488378434315102E-2</v>
          </cell>
          <cell r="G8">
            <v>1182817.44</v>
          </cell>
          <cell r="H8">
            <v>4.4070345223733466E-2</v>
          </cell>
          <cell r="I8">
            <v>0</v>
          </cell>
          <cell r="J8">
            <v>0</v>
          </cell>
        </row>
        <row r="9">
          <cell r="C9">
            <v>0</v>
          </cell>
          <cell r="D9">
            <v>0</v>
          </cell>
          <cell r="E9">
            <v>0</v>
          </cell>
          <cell r="F9">
            <v>0</v>
          </cell>
          <cell r="G9">
            <v>0</v>
          </cell>
          <cell r="H9">
            <v>0</v>
          </cell>
          <cell r="I9">
            <v>1957112.47</v>
          </cell>
          <cell r="J9">
            <v>7.9612077717988883E-3</v>
          </cell>
        </row>
        <row r="10">
          <cell r="C10">
            <v>689728895.70000005</v>
          </cell>
          <cell r="D10">
            <v>0.2985796758750251</v>
          </cell>
          <cell r="E10">
            <v>763397922.88999999</v>
          </cell>
          <cell r="F10">
            <v>0.34415554439787843</v>
          </cell>
          <cell r="G10">
            <v>7663519.8099999996</v>
          </cell>
          <cell r="H10">
            <v>0.28553346631042259</v>
          </cell>
          <cell r="I10">
            <v>85081779.640000001</v>
          </cell>
          <cell r="J10">
            <v>0.34609851793977303</v>
          </cell>
        </row>
        <row r="11">
          <cell r="C11">
            <v>207555196.84</v>
          </cell>
          <cell r="D11">
            <v>8.9849452132594237E-2</v>
          </cell>
          <cell r="E11">
            <v>0</v>
          </cell>
          <cell r="F11">
            <v>0</v>
          </cell>
          <cell r="G11">
            <v>0</v>
          </cell>
          <cell r="H11">
            <v>0</v>
          </cell>
          <cell r="I11">
            <v>0</v>
          </cell>
          <cell r="J11">
            <v>0</v>
          </cell>
        </row>
        <row r="12">
          <cell r="C12">
            <v>41563018.490000002</v>
          </cell>
          <cell r="D12">
            <v>1.7992391889768807E-2</v>
          </cell>
          <cell r="E12">
            <v>94443301.209999993</v>
          </cell>
          <cell r="F12">
            <v>4.2576990018014273E-2</v>
          </cell>
          <cell r="G12">
            <v>0</v>
          </cell>
          <cell r="H12">
            <v>0</v>
          </cell>
          <cell r="I12">
            <v>12155778.779999999</v>
          </cell>
          <cell r="J12">
            <v>4.9447684780018805E-2</v>
          </cell>
        </row>
        <row r="13">
          <cell r="C13">
            <v>440610680.37</v>
          </cell>
          <cell r="D13">
            <v>0.19073783185266205</v>
          </cell>
          <cell r="E13">
            <v>668954621.67999995</v>
          </cell>
          <cell r="F13">
            <v>0.30157855437986414</v>
          </cell>
          <cell r="G13">
            <v>7663519.8099999996</v>
          </cell>
          <cell r="H13">
            <v>0.28553346631042259</v>
          </cell>
          <cell r="I13">
            <v>72926000.859999999</v>
          </cell>
          <cell r="J13">
            <v>0.29665083315975421</v>
          </cell>
        </row>
        <row r="14">
          <cell r="C14">
            <v>0</v>
          </cell>
          <cell r="D14">
            <v>0</v>
          </cell>
          <cell r="E14">
            <v>0</v>
          </cell>
          <cell r="F14">
            <v>0</v>
          </cell>
          <cell r="G14">
            <v>0</v>
          </cell>
          <cell r="H14">
            <v>0</v>
          </cell>
          <cell r="I14">
            <v>0</v>
          </cell>
          <cell r="J14">
            <v>0</v>
          </cell>
        </row>
        <row r="15">
          <cell r="C15">
            <v>2279753419.23</v>
          </cell>
          <cell r="D15">
            <v>0.98689215608090353</v>
          </cell>
          <cell r="E15">
            <v>2176586368.7599998</v>
          </cell>
          <cell r="F15">
            <v>0.98125007182857715</v>
          </cell>
          <cell r="G15">
            <v>24588047.850000001</v>
          </cell>
          <cell r="H15">
            <v>0.91612088263356817</v>
          </cell>
          <cell r="I15">
            <v>228331389.86000001</v>
          </cell>
          <cell r="J15">
            <v>0.92881408879841953</v>
          </cell>
        </row>
        <row r="16">
          <cell r="C16">
            <v>18238402.739999998</v>
          </cell>
          <cell r="D16">
            <v>7.895299751158982E-3</v>
          </cell>
          <cell r="E16">
            <v>37532744.289999999</v>
          </cell>
          <cell r="F16">
            <v>1.6920536009543966E-2</v>
          </cell>
          <cell r="G16">
            <v>1954624.55</v>
          </cell>
          <cell r="H16">
            <v>7.2826943354237894E-2</v>
          </cell>
          <cell r="I16">
            <v>15300321</v>
          </cell>
          <cell r="J16">
            <v>6.223915913029656E-2</v>
          </cell>
        </row>
        <row r="17">
          <cell r="C17">
            <v>11914520.060000001</v>
          </cell>
          <cell r="D17">
            <v>5.1577272750199564E-3</v>
          </cell>
          <cell r="E17">
            <v>3736894.33</v>
          </cell>
          <cell r="F17">
            <v>1.6846691141492781E-3</v>
          </cell>
          <cell r="G17">
            <v>293209.81</v>
          </cell>
          <cell r="H17">
            <v>1.0924642394252572E-2</v>
          </cell>
          <cell r="I17">
            <v>618940.91</v>
          </cell>
          <cell r="J17">
            <v>2.5177486008130523E-3</v>
          </cell>
        </row>
        <row r="18">
          <cell r="C18">
            <v>126628.83</v>
          </cell>
          <cell r="D18">
            <v>5.481689291770476E-5</v>
          </cell>
          <cell r="E18">
            <v>321021.34000000003</v>
          </cell>
          <cell r="F18">
            <v>1.4472304772953382E-4</v>
          </cell>
          <cell r="G18">
            <v>3422.86</v>
          </cell>
          <cell r="H18">
            <v>1.2753161794140297E-4</v>
          </cell>
          <cell r="I18">
            <v>1580449</v>
          </cell>
          <cell r="J18">
            <v>6.4290034704708524E-3</v>
          </cell>
        </row>
        <row r="19">
          <cell r="C19">
            <v>2310032970.8599997</v>
          </cell>
          <cell r="D19">
            <v>1.0000000000000002</v>
          </cell>
          <cell r="E19">
            <v>2218177028.7199998</v>
          </cell>
          <cell r="F19">
            <v>1</v>
          </cell>
          <cell r="G19">
            <v>26839305.07</v>
          </cell>
          <cell r="H19">
            <v>1</v>
          </cell>
          <cell r="I19">
            <v>245831100.77000001</v>
          </cell>
          <cell r="J19">
            <v>1</v>
          </cell>
        </row>
        <row r="20">
          <cell r="C20">
            <v>1805655.83</v>
          </cell>
          <cell r="D20">
            <v>7.8165803379324692E-4</v>
          </cell>
          <cell r="E20">
            <v>3749510.82</v>
          </cell>
          <cell r="F20">
            <v>1.6903568883154727E-3</v>
          </cell>
          <cell r="G20">
            <v>307232.90999999997</v>
          </cell>
          <cell r="H20">
            <v>1.1447126115922196E-2</v>
          </cell>
          <cell r="I20">
            <v>187925.76000000001</v>
          </cell>
          <cell r="J20">
            <v>7.6445071193747638E-4</v>
          </cell>
        </row>
        <row r="21">
          <cell r="C21">
            <v>2308227312.4110999</v>
          </cell>
          <cell r="D21">
            <v>0.99921834083250005</v>
          </cell>
          <cell r="E21">
            <v>2214427517.1132998</v>
          </cell>
          <cell r="F21">
            <v>0.99830964275702394</v>
          </cell>
          <cell r="G21">
            <v>26532072.189300001</v>
          </cell>
          <cell r="H21">
            <v>0.98855287497576028</v>
          </cell>
          <cell r="I21">
            <v>245643175.9434</v>
          </cell>
          <cell r="J21">
            <v>0.99923555308497825</v>
          </cell>
        </row>
        <row r="25">
          <cell r="D25" t="str">
            <v>САВАд</v>
          </cell>
          <cell r="F25" t="str">
            <v>КБПд</v>
          </cell>
          <cell r="H25" t="str">
            <v>ТРИГЛАВд</v>
          </cell>
          <cell r="J25" t="str">
            <v>ВФПд</v>
          </cell>
        </row>
        <row r="26">
          <cell r="B26" t="str">
            <v xml:space="preserve">Акции од домашни издавачи </v>
          </cell>
          <cell r="D26">
            <v>6.765671467529541E-2</v>
          </cell>
          <cell r="F26">
            <v>8.3715911577696023E-3</v>
          </cell>
          <cell r="H26">
            <v>1.0730253605631079E-2</v>
          </cell>
          <cell r="J26">
            <v>8.6901829480019371E-2</v>
          </cell>
        </row>
        <row r="27">
          <cell r="B27" t="str">
            <v xml:space="preserve">Обврзници од домашни издавачи </v>
          </cell>
          <cell r="D27">
            <v>0.62061032615316969</v>
          </cell>
          <cell r="F27">
            <v>0.60923455783861413</v>
          </cell>
          <cell r="H27">
            <v>0.57578681749378102</v>
          </cell>
          <cell r="J27">
            <v>0.48785253360682818</v>
          </cell>
        </row>
        <row r="28">
          <cell r="B28" t="str">
            <v xml:space="preserve">Инвестициски фондови од домашни издавачи  </v>
          </cell>
          <cell r="D28">
            <v>4.5439377413267898E-5</v>
          </cell>
          <cell r="F28">
            <v>1.9488378434315102E-2</v>
          </cell>
          <cell r="H28">
            <v>4.4070345223733466E-2</v>
          </cell>
          <cell r="J28">
            <v>0</v>
          </cell>
        </row>
        <row r="29">
          <cell r="B29" t="str">
            <v xml:space="preserve">Краткорочни хартии од домашни издавачи  </v>
          </cell>
          <cell r="D29">
            <v>0</v>
          </cell>
          <cell r="F29">
            <v>0</v>
          </cell>
          <cell r="H29">
            <v>0</v>
          </cell>
          <cell r="J29">
            <v>7.9612077717988883E-3</v>
          </cell>
        </row>
        <row r="30">
          <cell r="B30" t="str">
            <v xml:space="preserve">Акции од странски издавачи  </v>
          </cell>
          <cell r="D30">
            <v>8.9849452132594237E-2</v>
          </cell>
          <cell r="F30">
            <v>0</v>
          </cell>
          <cell r="H30">
            <v>0</v>
          </cell>
          <cell r="J30">
            <v>0</v>
          </cell>
        </row>
        <row r="31">
          <cell r="B31" t="str">
            <v xml:space="preserve">Обврзници од странски издавачи </v>
          </cell>
          <cell r="D31">
            <v>1.7992391889768807E-2</v>
          </cell>
          <cell r="F31">
            <v>4.2576990018014273E-2</v>
          </cell>
          <cell r="H31">
            <v>0</v>
          </cell>
          <cell r="J31">
            <v>4.9447684780018805E-2</v>
          </cell>
        </row>
        <row r="32">
          <cell r="B32" t="str">
            <v xml:space="preserve">Инвестициски фондови од странски издавaчи </v>
          </cell>
          <cell r="D32">
            <v>0.19073783185266205</v>
          </cell>
          <cell r="F32">
            <v>0.30157855437986414</v>
          </cell>
          <cell r="H32">
            <v>0.28553346631042259</v>
          </cell>
          <cell r="J32">
            <v>0.29665083315975421</v>
          </cell>
        </row>
        <row r="33">
          <cell r="B33" t="str">
            <v xml:space="preserve">Краткорочни хартии од странски издавачи </v>
          </cell>
          <cell r="D33">
            <v>0</v>
          </cell>
          <cell r="F33">
            <v>0</v>
          </cell>
          <cell r="H33">
            <v>0</v>
          </cell>
          <cell r="J33">
            <v>0</v>
          </cell>
        </row>
        <row r="34">
          <cell r="B34" t="str">
            <v>Депозити</v>
          </cell>
          <cell r="D34">
            <v>7.895299751158982E-3</v>
          </cell>
          <cell r="F34">
            <v>1.6920536009543966E-2</v>
          </cell>
          <cell r="H34">
            <v>7.2826943354237894E-2</v>
          </cell>
          <cell r="J34">
            <v>6.223915913029656E-2</v>
          </cell>
        </row>
        <row r="35">
          <cell r="B35" t="str">
            <v>Парични средства</v>
          </cell>
          <cell r="D35">
            <v>5.1577272750199564E-3</v>
          </cell>
          <cell r="F35">
            <v>1.6846691141492781E-3</v>
          </cell>
          <cell r="H35">
            <v>1.0924642394252572E-2</v>
          </cell>
          <cell r="J35">
            <v>2.5177486008130523E-3</v>
          </cell>
        </row>
        <row r="36">
          <cell r="B36" t="str">
            <v>Побарувања</v>
          </cell>
          <cell r="D36">
            <v>5.481689291770476E-5</v>
          </cell>
          <cell r="F36">
            <v>1.4472304772953382E-4</v>
          </cell>
          <cell r="H36">
            <v>1.2753161794140297E-4</v>
          </cell>
          <cell r="J36">
            <v>6.4290034704708524E-3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N18" sqref="N18"/>
    </sheetView>
  </sheetViews>
  <sheetFormatPr defaultRowHeight="12.75" x14ac:dyDescent="0.2"/>
  <cols>
    <col min="9" max="9" width="11.28515625" customWidth="1"/>
  </cols>
  <sheetData>
    <row r="3" spans="4:7" ht="15" x14ac:dyDescent="0.25">
      <c r="D3" s="57"/>
      <c r="E3" s="9"/>
      <c r="F3" s="9"/>
      <c r="G3" s="9"/>
    </row>
    <row r="4" spans="4:7" ht="15" x14ac:dyDescent="0.2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zoomScaleNormal="100" workbookViewId="0">
      <selection activeCell="A42" sqref="A42"/>
    </sheetView>
  </sheetViews>
  <sheetFormatPr defaultRowHeight="12.75" x14ac:dyDescent="0.2"/>
  <cols>
    <col min="1" max="1" width="104.5703125" bestFit="1" customWidth="1"/>
  </cols>
  <sheetData>
    <row r="1" spans="1:6" ht="11.25" customHeight="1" x14ac:dyDescent="0.2"/>
    <row r="2" spans="1:6" x14ac:dyDescent="0.2">
      <c r="A2" s="56" t="s">
        <v>118</v>
      </c>
    </row>
    <row r="3" spans="1:6" x14ac:dyDescent="0.2">
      <c r="A3" s="3"/>
    </row>
    <row r="4" spans="1:6" x14ac:dyDescent="0.2">
      <c r="A4" s="62" t="s">
        <v>5</v>
      </c>
    </row>
    <row r="5" spans="1:6" x14ac:dyDescent="0.2">
      <c r="A5" s="63" t="s">
        <v>74</v>
      </c>
    </row>
    <row r="7" spans="1:6" x14ac:dyDescent="0.2">
      <c r="A7" s="30" t="s">
        <v>75</v>
      </c>
    </row>
    <row r="8" spans="1:6" x14ac:dyDescent="0.2">
      <c r="A8" s="6"/>
    </row>
    <row r="9" spans="1:6" ht="15" x14ac:dyDescent="0.3">
      <c r="A9" s="6" t="s">
        <v>18</v>
      </c>
      <c r="B9" s="11"/>
      <c r="C9" s="11"/>
      <c r="D9" s="11"/>
      <c r="E9" s="1"/>
    </row>
    <row r="10" spans="1:6" ht="15" x14ac:dyDescent="0.3">
      <c r="A10" s="32" t="s">
        <v>120</v>
      </c>
      <c r="B10" s="11"/>
      <c r="C10" s="11"/>
      <c r="D10" s="11"/>
      <c r="E10" s="1"/>
    </row>
    <row r="11" spans="1:6" x14ac:dyDescent="0.2">
      <c r="A11" s="6"/>
    </row>
    <row r="12" spans="1:6" ht="15" x14ac:dyDescent="0.3">
      <c r="A12" s="6" t="s">
        <v>44</v>
      </c>
      <c r="B12" s="1"/>
      <c r="C12" s="1"/>
      <c r="D12" s="1"/>
      <c r="E12" s="1"/>
      <c r="F12" s="1"/>
    </row>
    <row r="13" spans="1:6" ht="15" x14ac:dyDescent="0.3">
      <c r="A13" s="32" t="s">
        <v>83</v>
      </c>
      <c r="B13" s="1"/>
      <c r="C13" s="1"/>
      <c r="D13" s="1"/>
      <c r="E13" s="1"/>
      <c r="F13" s="1"/>
    </row>
    <row r="14" spans="1:6" x14ac:dyDescent="0.2">
      <c r="A14" s="6"/>
    </row>
    <row r="15" spans="1:6" x14ac:dyDescent="0.2">
      <c r="A15" s="6" t="s">
        <v>20</v>
      </c>
      <c r="B15" s="11"/>
      <c r="C15" s="11"/>
      <c r="D15" s="11"/>
      <c r="E15" s="11"/>
    </row>
    <row r="16" spans="1:6" x14ac:dyDescent="0.2">
      <c r="A16" s="32" t="s">
        <v>115</v>
      </c>
      <c r="B16" s="11"/>
      <c r="C16" s="11"/>
      <c r="D16" s="11"/>
      <c r="E16" s="11"/>
    </row>
    <row r="17" spans="1:1" x14ac:dyDescent="0.2">
      <c r="A17" s="6"/>
    </row>
    <row r="18" spans="1:1" x14ac:dyDescent="0.2">
      <c r="A18" s="6" t="s">
        <v>21</v>
      </c>
    </row>
    <row r="19" spans="1:1" x14ac:dyDescent="0.2">
      <c r="A19" s="32" t="s">
        <v>76</v>
      </c>
    </row>
    <row r="20" spans="1:1" x14ac:dyDescent="0.2">
      <c r="A20" s="6"/>
    </row>
    <row r="21" spans="1:1" x14ac:dyDescent="0.2">
      <c r="A21" s="6" t="s">
        <v>22</v>
      </c>
    </row>
    <row r="22" spans="1:1" x14ac:dyDescent="0.2">
      <c r="A22" s="32" t="s">
        <v>114</v>
      </c>
    </row>
    <row r="23" spans="1:1" x14ac:dyDescent="0.2">
      <c r="A23" s="6"/>
    </row>
    <row r="24" spans="1:1" x14ac:dyDescent="0.2">
      <c r="A24" s="6" t="s">
        <v>23</v>
      </c>
    </row>
    <row r="25" spans="1:1" x14ac:dyDescent="0.2">
      <c r="A25" s="32" t="s">
        <v>77</v>
      </c>
    </row>
    <row r="26" spans="1:1" x14ac:dyDescent="0.2">
      <c r="A26" s="6"/>
    </row>
    <row r="27" spans="1:1" x14ac:dyDescent="0.2">
      <c r="A27" s="6" t="s">
        <v>24</v>
      </c>
    </row>
    <row r="28" spans="1:1" x14ac:dyDescent="0.2">
      <c r="A28" s="32" t="s">
        <v>78</v>
      </c>
    </row>
    <row r="30" spans="1:1" x14ac:dyDescent="0.2">
      <c r="A30" s="30" t="s">
        <v>79</v>
      </c>
    </row>
    <row r="32" spans="1:1" x14ac:dyDescent="0.2">
      <c r="A32" s="6" t="s">
        <v>28</v>
      </c>
    </row>
    <row r="33" spans="1:1" x14ac:dyDescent="0.2">
      <c r="A33" s="32" t="s">
        <v>80</v>
      </c>
    </row>
    <row r="34" spans="1:1" x14ac:dyDescent="0.2">
      <c r="A34" s="6"/>
    </row>
    <row r="35" spans="1:1" x14ac:dyDescent="0.2">
      <c r="A35" s="6" t="s">
        <v>29</v>
      </c>
    </row>
    <row r="36" spans="1:1" x14ac:dyDescent="0.2">
      <c r="A36" s="32" t="s">
        <v>81</v>
      </c>
    </row>
    <row r="37" spans="1:1" x14ac:dyDescent="0.2">
      <c r="A37" s="6"/>
    </row>
    <row r="38" spans="1:1" x14ac:dyDescent="0.2">
      <c r="A38" s="6" t="s">
        <v>30</v>
      </c>
    </row>
    <row r="39" spans="1:1" x14ac:dyDescent="0.2">
      <c r="A39" s="32" t="s">
        <v>82</v>
      </c>
    </row>
    <row r="40" spans="1:1" x14ac:dyDescent="0.2">
      <c r="A40" s="6"/>
    </row>
    <row r="41" spans="1:1" x14ac:dyDescent="0.2">
      <c r="A41" s="6" t="s">
        <v>45</v>
      </c>
    </row>
    <row r="42" spans="1:1" x14ac:dyDescent="0.2">
      <c r="A42" s="32" t="s">
        <v>116</v>
      </c>
    </row>
    <row r="43" spans="1:1" x14ac:dyDescent="0.2">
      <c r="A43" s="6"/>
    </row>
    <row r="44" spans="1:1" x14ac:dyDescent="0.2">
      <c r="A44" s="6" t="s">
        <v>31</v>
      </c>
    </row>
    <row r="45" spans="1:1" x14ac:dyDescent="0.2">
      <c r="A45" s="32" t="s">
        <v>84</v>
      </c>
    </row>
    <row r="46" spans="1:1" x14ac:dyDescent="0.2">
      <c r="A46" s="6"/>
    </row>
    <row r="47" spans="1:1" x14ac:dyDescent="0.2">
      <c r="A47" s="6" t="s">
        <v>32</v>
      </c>
    </row>
    <row r="48" spans="1:1" x14ac:dyDescent="0.2">
      <c r="A48" s="32" t="s">
        <v>117</v>
      </c>
    </row>
    <row r="49" spans="1:2" x14ac:dyDescent="0.2">
      <c r="A49" s="32"/>
    </row>
    <row r="50" spans="1:2" x14ac:dyDescent="0.2">
      <c r="A50" s="6" t="s">
        <v>33</v>
      </c>
    </row>
    <row r="51" spans="1:2" x14ac:dyDescent="0.2">
      <c r="A51" s="32" t="s">
        <v>85</v>
      </c>
    </row>
    <row r="52" spans="1:2" x14ac:dyDescent="0.2">
      <c r="A52" s="6"/>
    </row>
    <row r="53" spans="1:2" x14ac:dyDescent="0.2">
      <c r="A53" s="6" t="s">
        <v>34</v>
      </c>
    </row>
    <row r="54" spans="1:2" x14ac:dyDescent="0.2">
      <c r="A54" s="32" t="s">
        <v>86</v>
      </c>
    </row>
    <row r="55" spans="1:2" x14ac:dyDescent="0.2">
      <c r="A55" s="6"/>
    </row>
    <row r="56" spans="1:2" x14ac:dyDescent="0.2">
      <c r="A56" s="70" t="s">
        <v>42</v>
      </c>
      <c r="B56" s="6"/>
    </row>
    <row r="57" spans="1:2" x14ac:dyDescent="0.2">
      <c r="A57" s="71" t="s">
        <v>87</v>
      </c>
      <c r="B57" s="6"/>
    </row>
    <row r="58" spans="1:2" x14ac:dyDescent="0.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O41" sqref="O41"/>
    </sheetView>
  </sheetViews>
  <sheetFormatPr defaultRowHeight="12.75" x14ac:dyDescent="0.2"/>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116" t="s">
        <v>48</v>
      </c>
      <c r="C2" s="116"/>
      <c r="D2" s="116"/>
      <c r="E2" s="116"/>
      <c r="F2" s="116"/>
      <c r="G2" s="116"/>
      <c r="H2" s="116"/>
    </row>
    <row r="4" spans="2:8" x14ac:dyDescent="0.2">
      <c r="B4" s="6" t="s">
        <v>6</v>
      </c>
      <c r="C4" s="6" t="s">
        <v>11</v>
      </c>
      <c r="D4" s="6" t="s">
        <v>10</v>
      </c>
      <c r="E4" s="6" t="s">
        <v>12</v>
      </c>
      <c r="F4" s="6"/>
    </row>
    <row r="5" spans="2:8" x14ac:dyDescent="0.2">
      <c r="B5" s="6"/>
      <c r="C5" s="32" t="s">
        <v>88</v>
      </c>
      <c r="D5" s="32" t="s">
        <v>10</v>
      </c>
      <c r="E5" s="32" t="s">
        <v>89</v>
      </c>
      <c r="F5" s="32"/>
    </row>
    <row r="6" spans="2:8" x14ac:dyDescent="0.2">
      <c r="B6" s="6" t="s">
        <v>7</v>
      </c>
      <c r="C6" s="6" t="s">
        <v>13</v>
      </c>
      <c r="D6" s="6" t="s">
        <v>10</v>
      </c>
      <c r="E6" s="6" t="s">
        <v>14</v>
      </c>
      <c r="F6" s="6"/>
    </row>
    <row r="7" spans="2:8" x14ac:dyDescent="0.2">
      <c r="B7" s="6"/>
      <c r="C7" s="32" t="s">
        <v>90</v>
      </c>
      <c r="D7" s="32" t="s">
        <v>10</v>
      </c>
      <c r="E7" s="32" t="s">
        <v>91</v>
      </c>
      <c r="F7" s="6"/>
    </row>
    <row r="8" spans="2:8" x14ac:dyDescent="0.2">
      <c r="B8" s="6" t="s">
        <v>8</v>
      </c>
      <c r="C8" s="6" t="s">
        <v>2</v>
      </c>
      <c r="D8" s="6" t="s">
        <v>10</v>
      </c>
      <c r="E8" s="6" t="s">
        <v>38</v>
      </c>
      <c r="F8" s="6"/>
    </row>
    <row r="9" spans="2:8" x14ac:dyDescent="0.2">
      <c r="B9" s="6"/>
      <c r="C9" s="32" t="s">
        <v>93</v>
      </c>
      <c r="D9" s="32" t="s">
        <v>10</v>
      </c>
      <c r="E9" s="32" t="s">
        <v>92</v>
      </c>
      <c r="F9" s="32"/>
    </row>
    <row r="10" spans="2:8" x14ac:dyDescent="0.2">
      <c r="B10" s="6" t="s">
        <v>15</v>
      </c>
      <c r="C10" s="6" t="s">
        <v>9</v>
      </c>
      <c r="D10" s="6" t="s">
        <v>10</v>
      </c>
      <c r="E10" s="6" t="s">
        <v>39</v>
      </c>
      <c r="F10" s="6"/>
    </row>
    <row r="11" spans="2:8" x14ac:dyDescent="0.2">
      <c r="B11" s="6"/>
      <c r="C11" s="32" t="s">
        <v>94</v>
      </c>
      <c r="D11" s="32" t="s">
        <v>10</v>
      </c>
      <c r="E11" s="32" t="s">
        <v>98</v>
      </c>
      <c r="F11" s="32"/>
    </row>
    <row r="12" spans="2:8" x14ac:dyDescent="0.2">
      <c r="B12" s="6" t="s">
        <v>16</v>
      </c>
      <c r="C12" s="6" t="s">
        <v>3</v>
      </c>
      <c r="D12" s="6" t="s">
        <v>10</v>
      </c>
      <c r="E12" s="6" t="s">
        <v>46</v>
      </c>
      <c r="F12" s="6"/>
    </row>
    <row r="13" spans="2:8" x14ac:dyDescent="0.2">
      <c r="B13" s="6"/>
      <c r="C13" s="32" t="s">
        <v>95</v>
      </c>
      <c r="D13" s="32" t="s">
        <v>10</v>
      </c>
      <c r="E13" s="32" t="s">
        <v>96</v>
      </c>
      <c r="F13" s="32"/>
      <c r="G13" s="33"/>
      <c r="H13" s="33"/>
    </row>
    <row r="14" spans="2:8" x14ac:dyDescent="0.2">
      <c r="B14" s="6" t="s">
        <v>26</v>
      </c>
      <c r="C14" s="6" t="s">
        <v>17</v>
      </c>
      <c r="D14" s="6" t="s">
        <v>10</v>
      </c>
      <c r="E14" s="6" t="s">
        <v>40</v>
      </c>
      <c r="F14" s="6"/>
    </row>
    <row r="15" spans="2:8" x14ac:dyDescent="0.2">
      <c r="B15" s="6"/>
      <c r="C15" s="32" t="s">
        <v>36</v>
      </c>
      <c r="D15" s="32" t="s">
        <v>10</v>
      </c>
      <c r="E15" s="32" t="s">
        <v>97</v>
      </c>
      <c r="F15" s="32"/>
    </row>
    <row r="16" spans="2:8" x14ac:dyDescent="0.2">
      <c r="B16" s="6" t="s">
        <v>27</v>
      </c>
      <c r="C16" s="6" t="s">
        <v>1</v>
      </c>
      <c r="D16" s="6" t="s">
        <v>10</v>
      </c>
      <c r="E16" s="6" t="s">
        <v>41</v>
      </c>
      <c r="F16" s="6"/>
    </row>
    <row r="17" spans="2:8" x14ac:dyDescent="0.2">
      <c r="B17" s="6"/>
      <c r="C17" s="32" t="s">
        <v>37</v>
      </c>
      <c r="D17" s="32" t="s">
        <v>10</v>
      </c>
      <c r="E17" s="32" t="s">
        <v>99</v>
      </c>
      <c r="F17" s="32"/>
    </row>
    <row r="18" spans="2:8" x14ac:dyDescent="0.2">
      <c r="B18" s="6" t="s">
        <v>60</v>
      </c>
      <c r="C18" s="6" t="s">
        <v>56</v>
      </c>
      <c r="D18" s="6" t="s">
        <v>10</v>
      </c>
      <c r="E18" s="6" t="s">
        <v>61</v>
      </c>
      <c r="F18" s="6"/>
    </row>
    <row r="19" spans="2:8" x14ac:dyDescent="0.2">
      <c r="B19" s="6"/>
      <c r="C19" s="32" t="s">
        <v>57</v>
      </c>
      <c r="D19" s="32" t="s">
        <v>10</v>
      </c>
      <c r="E19" s="32" t="s">
        <v>100</v>
      </c>
      <c r="F19" s="32"/>
      <c r="G19" s="33"/>
      <c r="H19" s="33"/>
    </row>
    <row r="20" spans="2:8" x14ac:dyDescent="0.2">
      <c r="B20" s="97" t="s">
        <v>68</v>
      </c>
      <c r="C20" s="6" t="s">
        <v>66</v>
      </c>
      <c r="D20" s="6" t="s">
        <v>10</v>
      </c>
      <c r="E20" s="6" t="s">
        <v>65</v>
      </c>
      <c r="F20" s="6"/>
    </row>
    <row r="21" spans="2:8" x14ac:dyDescent="0.2">
      <c r="B21" s="6"/>
      <c r="C21" s="32" t="s">
        <v>67</v>
      </c>
      <c r="D21" s="32" t="s">
        <v>10</v>
      </c>
      <c r="E21" s="32" t="s">
        <v>101</v>
      </c>
      <c r="F21" s="32"/>
      <c r="G21" s="33"/>
      <c r="H21" s="33"/>
    </row>
    <row r="22" spans="2:8" x14ac:dyDescent="0.2">
      <c r="C22" s="55"/>
      <c r="D22" s="55"/>
      <c r="E22" s="55"/>
      <c r="F22" s="55"/>
    </row>
    <row r="23" spans="2:8" x14ac:dyDescent="0.2">
      <c r="B23" s="118" t="s">
        <v>102</v>
      </c>
      <c r="C23" s="119"/>
      <c r="D23" s="119"/>
      <c r="E23" s="119"/>
      <c r="F23" s="119"/>
      <c r="G23" s="119"/>
      <c r="H23" s="119"/>
    </row>
    <row r="24" spans="2:8" x14ac:dyDescent="0.2">
      <c r="C24" s="55"/>
      <c r="D24" s="55"/>
      <c r="E24" s="55"/>
      <c r="F24" s="55"/>
    </row>
    <row r="25" spans="2:8" x14ac:dyDescent="0.2">
      <c r="C25" s="6" t="s">
        <v>108</v>
      </c>
      <c r="D25" s="6"/>
      <c r="E25" s="6"/>
      <c r="F25" s="32"/>
      <c r="G25" s="6"/>
      <c r="H25" s="6"/>
    </row>
    <row r="26" spans="2:8" x14ac:dyDescent="0.2">
      <c r="C26" s="6" t="s">
        <v>107</v>
      </c>
      <c r="D26" s="32"/>
      <c r="E26" s="32"/>
      <c r="F26" s="32"/>
      <c r="G26" s="6"/>
      <c r="H26" s="6"/>
    </row>
    <row r="27" spans="2:8" x14ac:dyDescent="0.2">
      <c r="C27" s="6" t="s">
        <v>106</v>
      </c>
      <c r="D27" s="32"/>
      <c r="E27" s="32"/>
      <c r="F27" s="32"/>
      <c r="G27" s="6"/>
      <c r="H27" s="6"/>
    </row>
    <row r="28" spans="2:8" x14ac:dyDescent="0.2">
      <c r="C28" s="6" t="s">
        <v>109</v>
      </c>
      <c r="D28" s="32"/>
      <c r="E28" s="32"/>
      <c r="F28" s="32"/>
      <c r="G28" s="6"/>
      <c r="H28" s="6"/>
    </row>
    <row r="29" spans="2:8" x14ac:dyDescent="0.2">
      <c r="C29" s="6" t="s">
        <v>103</v>
      </c>
      <c r="D29" s="32"/>
      <c r="E29" s="32"/>
      <c r="F29" s="32"/>
      <c r="G29" s="6"/>
      <c r="H29" s="6"/>
    </row>
    <row r="30" spans="2:8" x14ac:dyDescent="0.2">
      <c r="C30" s="6" t="s">
        <v>104</v>
      </c>
      <c r="D30" s="32"/>
      <c r="E30" s="32"/>
      <c r="F30" s="32"/>
      <c r="G30" s="6"/>
      <c r="H30" s="6"/>
    </row>
    <row r="31" spans="2:8" x14ac:dyDescent="0.2">
      <c r="C31" s="6" t="s">
        <v>105</v>
      </c>
      <c r="D31" s="32"/>
      <c r="E31" s="32"/>
      <c r="F31" s="32"/>
      <c r="G31" s="6"/>
      <c r="H31" s="6"/>
    </row>
    <row r="32" spans="2:8" x14ac:dyDescent="0.2">
      <c r="C32" s="6"/>
      <c r="D32" s="32"/>
      <c r="E32" s="32"/>
      <c r="F32" s="32"/>
      <c r="G32" s="6"/>
      <c r="H32" s="6"/>
    </row>
    <row r="33" spans="2:13" x14ac:dyDescent="0.2">
      <c r="C33" s="61"/>
      <c r="D33" s="61"/>
      <c r="E33" s="61"/>
      <c r="F33" s="61"/>
      <c r="G33" s="61"/>
      <c r="H33" s="61"/>
    </row>
    <row r="34" spans="2:13" x14ac:dyDescent="0.2">
      <c r="B34" s="2"/>
      <c r="C34" s="123" t="s">
        <v>47</v>
      </c>
      <c r="D34" s="123"/>
      <c r="E34" s="123"/>
      <c r="F34" s="123"/>
      <c r="G34" s="123"/>
      <c r="H34" s="123"/>
    </row>
    <row r="35" spans="2:13" x14ac:dyDescent="0.2">
      <c r="C35" s="123"/>
      <c r="D35" s="123"/>
      <c r="E35" s="123"/>
      <c r="F35" s="123"/>
      <c r="G35" s="123"/>
      <c r="H35" s="123"/>
    </row>
    <row r="36" spans="2:13" ht="13.15" customHeight="1" x14ac:dyDescent="0.2">
      <c r="C36" s="117" t="s">
        <v>195</v>
      </c>
      <c r="D36" s="117"/>
      <c r="E36" s="117"/>
      <c r="F36" s="117"/>
      <c r="G36" s="117"/>
      <c r="H36" s="117"/>
    </row>
    <row r="37" spans="2:13" ht="10.9" customHeight="1" x14ac:dyDescent="0.2">
      <c r="C37" s="117"/>
      <c r="D37" s="117"/>
      <c r="E37" s="117"/>
      <c r="F37" s="117"/>
      <c r="G37" s="117"/>
      <c r="H37" s="117"/>
    </row>
    <row r="38" spans="2:13" x14ac:dyDescent="0.2">
      <c r="C38" s="6"/>
      <c r="D38" s="64"/>
      <c r="E38" s="64"/>
      <c r="F38" s="64"/>
      <c r="G38" s="6"/>
      <c r="H38" s="6"/>
    </row>
    <row r="39" spans="2:13" ht="12.75" customHeight="1" x14ac:dyDescent="0.2">
      <c r="B39" s="125" t="s">
        <v>110</v>
      </c>
      <c r="C39" s="125"/>
      <c r="D39" s="125"/>
      <c r="E39" s="125"/>
      <c r="F39" s="125"/>
      <c r="G39" s="125"/>
      <c r="H39" s="125"/>
      <c r="I39" s="60"/>
      <c r="J39" s="60"/>
      <c r="K39" s="60"/>
      <c r="L39" s="60"/>
      <c r="M39" s="60"/>
    </row>
    <row r="41" spans="2:13" x14ac:dyDescent="0.2">
      <c r="B41" s="126" t="s">
        <v>43</v>
      </c>
      <c r="C41" s="126"/>
      <c r="D41" s="126"/>
      <c r="E41" s="126"/>
      <c r="F41" s="126"/>
      <c r="G41" s="126"/>
      <c r="H41" s="126"/>
    </row>
    <row r="42" spans="2:13" x14ac:dyDescent="0.2">
      <c r="B42" s="127" t="s">
        <v>73</v>
      </c>
      <c r="C42" s="127"/>
      <c r="D42" s="127"/>
      <c r="E42" s="127"/>
      <c r="F42" s="127"/>
      <c r="G42" s="127"/>
      <c r="H42" s="127"/>
    </row>
    <row r="43" spans="2:13" x14ac:dyDescent="0.2">
      <c r="B43" s="120" t="s">
        <v>63</v>
      </c>
      <c r="C43" s="121"/>
      <c r="D43" s="121"/>
      <c r="E43" s="121"/>
      <c r="F43" s="121"/>
      <c r="G43" s="121"/>
      <c r="H43" s="121"/>
      <c r="J43" s="2"/>
    </row>
    <row r="44" spans="2:13" x14ac:dyDescent="0.2">
      <c r="B44" s="94"/>
      <c r="C44" s="95"/>
      <c r="D44" s="95"/>
      <c r="E44" s="124" t="s">
        <v>64</v>
      </c>
      <c r="F44" s="124"/>
      <c r="G44" s="95"/>
      <c r="H44" s="95"/>
      <c r="J44" s="2"/>
    </row>
    <row r="45" spans="2:13" x14ac:dyDescent="0.2">
      <c r="B45" s="69"/>
      <c r="C45" s="69"/>
      <c r="D45" s="69"/>
      <c r="E45" s="69"/>
      <c r="F45" s="69"/>
      <c r="G45" s="69"/>
      <c r="H45" s="69"/>
      <c r="J45" s="2"/>
    </row>
    <row r="46" spans="2:13" x14ac:dyDescent="0.2">
      <c r="B46" s="122" t="s">
        <v>111</v>
      </c>
      <c r="C46" s="122"/>
      <c r="D46" s="122"/>
      <c r="E46" s="122"/>
      <c r="F46" s="122"/>
      <c r="G46" s="122"/>
      <c r="H46" s="122"/>
    </row>
    <row r="47" spans="2:13" x14ac:dyDescent="0.2">
      <c r="B47" s="113" t="s">
        <v>112</v>
      </c>
      <c r="C47" s="113"/>
      <c r="D47" s="113"/>
      <c r="E47" s="113"/>
      <c r="F47" s="113"/>
      <c r="G47" s="113"/>
      <c r="H47" s="113"/>
    </row>
    <row r="48" spans="2:13" x14ac:dyDescent="0.2">
      <c r="B48" s="114" t="s">
        <v>62</v>
      </c>
      <c r="C48" s="114"/>
      <c r="D48" s="114"/>
      <c r="E48" s="114"/>
      <c r="F48" s="114"/>
      <c r="G48" s="114"/>
      <c r="H48" s="114"/>
    </row>
    <row r="49" spans="2:8" x14ac:dyDescent="0.2">
      <c r="B49" s="96"/>
      <c r="C49" s="96"/>
      <c r="D49" s="96"/>
      <c r="E49" s="115" t="s">
        <v>64</v>
      </c>
      <c r="F49" s="115"/>
      <c r="G49" s="96"/>
      <c r="H49" s="96"/>
    </row>
    <row r="51" spans="2:8" x14ac:dyDescent="0.2">
      <c r="B51" s="10" t="s">
        <v>113</v>
      </c>
    </row>
    <row r="71" spans="6:6" x14ac:dyDescent="0.2">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00000000-0004-0000-0200-000001000000}"/>
    <hyperlink ref="E49"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zoomScaleNormal="100" workbookViewId="0">
      <selection activeCell="B9" sqref="B9"/>
    </sheetView>
  </sheetViews>
  <sheetFormatPr defaultColWidth="9.140625" defaultRowHeight="12" x14ac:dyDescent="0.2"/>
  <cols>
    <col min="1" max="1" width="1.28515625" style="11" customWidth="1"/>
    <col min="2" max="2" width="19.7109375" style="11" customWidth="1"/>
    <col min="3" max="3" width="12.140625" style="11" customWidth="1"/>
    <col min="4" max="4" width="11.7109375" style="11" customWidth="1"/>
    <col min="5" max="5" width="12.85546875" style="11" customWidth="1"/>
    <col min="6" max="6" width="21.42578125" style="11" customWidth="1"/>
    <col min="7" max="7" width="7.5703125" style="11" customWidth="1"/>
    <col min="8" max="8" width="7.42578125" style="11" customWidth="1"/>
    <col min="9" max="9" width="1.28515625" style="11" customWidth="1"/>
    <col min="10" max="16384" width="9.140625" style="11"/>
  </cols>
  <sheetData>
    <row r="1" spans="2:8" ht="12.75" x14ac:dyDescent="0.2">
      <c r="B1" s="4"/>
      <c r="C1" s="4"/>
      <c r="D1" s="4"/>
      <c r="E1" s="4"/>
      <c r="F1" s="4"/>
      <c r="G1" s="4"/>
      <c r="H1" s="4"/>
    </row>
    <row r="2" spans="2:8" ht="12.75" x14ac:dyDescent="0.2">
      <c r="B2" s="128" t="s">
        <v>119</v>
      </c>
      <c r="C2" s="128"/>
      <c r="D2" s="128"/>
      <c r="E2" s="128"/>
      <c r="F2" s="128"/>
      <c r="G2" s="128"/>
      <c r="H2" s="128"/>
    </row>
    <row r="4" spans="2:8" x14ac:dyDescent="0.2">
      <c r="B4" s="11" t="s">
        <v>18</v>
      </c>
    </row>
    <row r="5" spans="2:8" x14ac:dyDescent="0.2">
      <c r="B5" s="55" t="s">
        <v>120</v>
      </c>
    </row>
    <row r="6" spans="2:8" x14ac:dyDescent="0.2">
      <c r="B6" s="21"/>
    </row>
    <row r="7" spans="2:8" x14ac:dyDescent="0.2">
      <c r="B7" s="129" t="s">
        <v>121</v>
      </c>
      <c r="C7" s="129" t="s">
        <v>122</v>
      </c>
      <c r="D7" s="130" t="s">
        <v>123</v>
      </c>
      <c r="E7" s="130"/>
      <c r="F7" s="130"/>
      <c r="G7" s="130"/>
      <c r="H7" s="129" t="s">
        <v>126</v>
      </c>
    </row>
    <row r="8" spans="2:8" ht="44.25" customHeight="1" x14ac:dyDescent="0.2">
      <c r="B8" s="130"/>
      <c r="C8" s="129"/>
      <c r="D8" s="77" t="s">
        <v>124</v>
      </c>
      <c r="E8" s="74" t="s">
        <v>196</v>
      </c>
      <c r="F8" s="74" t="s">
        <v>197</v>
      </c>
      <c r="G8" s="74" t="s">
        <v>125</v>
      </c>
      <c r="H8" s="130"/>
    </row>
    <row r="9" spans="2:8" x14ac:dyDescent="0.2">
      <c r="B9" s="12">
        <f>'[1]1 zpf '!B5</f>
        <v>45900</v>
      </c>
      <c r="C9" s="76"/>
      <c r="D9" s="13"/>
      <c r="E9" s="76"/>
      <c r="F9" s="76"/>
      <c r="G9" s="76"/>
      <c r="H9" s="13"/>
    </row>
    <row r="10" spans="2:8" x14ac:dyDescent="0.2">
      <c r="B10" s="14" t="s">
        <v>127</v>
      </c>
      <c r="C10" s="15">
        <f>'[1]1 zpf '!C6</f>
        <v>26764</v>
      </c>
      <c r="D10" s="15">
        <f>'[1]1 zpf '!D6</f>
        <v>82651</v>
      </c>
      <c r="E10" s="15">
        <f>'[1]1 zpf '!E6</f>
        <v>141700</v>
      </c>
      <c r="F10" s="15">
        <f>'[1]1 zpf '!F6</f>
        <v>12898</v>
      </c>
      <c r="G10" s="15">
        <f>'[1]1 zpf '!G6</f>
        <v>237249</v>
      </c>
      <c r="H10" s="15">
        <f>'[1]1 zpf '!H6</f>
        <v>264013</v>
      </c>
    </row>
    <row r="11" spans="2:8" x14ac:dyDescent="0.2">
      <c r="B11" s="14" t="s">
        <v>128</v>
      </c>
      <c r="C11" s="15">
        <f>'[1]1 zpf '!C7</f>
        <v>31409</v>
      </c>
      <c r="D11" s="15">
        <f>'[1]1 zpf '!D7</f>
        <v>90233</v>
      </c>
      <c r="E11" s="15">
        <f>'[1]1 zpf '!E7</f>
        <v>149132</v>
      </c>
      <c r="F11" s="15">
        <f>'[1]1 zpf '!F7</f>
        <v>13340</v>
      </c>
      <c r="G11" s="15">
        <f>'[1]1 zpf '!G7</f>
        <v>252705</v>
      </c>
      <c r="H11" s="15">
        <f>'[1]1 zpf '!H7</f>
        <v>284114</v>
      </c>
    </row>
    <row r="12" spans="2:8" x14ac:dyDescent="0.2">
      <c r="B12" s="14" t="s">
        <v>198</v>
      </c>
      <c r="C12" s="15">
        <f>'[1]1 zpf '!C8</f>
        <v>3229</v>
      </c>
      <c r="D12" s="15">
        <f>'[1]1 zpf '!D8</f>
        <v>31406</v>
      </c>
      <c r="E12" s="15">
        <f>'[1]1 zpf '!E8</f>
        <v>34263</v>
      </c>
      <c r="F12" s="15">
        <f>'[1]1 zpf '!F8</f>
        <v>5529</v>
      </c>
      <c r="G12" s="15">
        <f>'[1]1 zpf '!G8</f>
        <v>71198</v>
      </c>
      <c r="H12" s="15">
        <f>'[1]1 zpf '!H8</f>
        <v>74427</v>
      </c>
    </row>
    <row r="13" spans="2:8" x14ac:dyDescent="0.2">
      <c r="B13" s="16" t="s">
        <v>129</v>
      </c>
      <c r="C13" s="17">
        <f>'[1]1 zpf '!C9</f>
        <v>61402</v>
      </c>
      <c r="D13" s="17">
        <f>'[1]1 zpf '!D9</f>
        <v>204290</v>
      </c>
      <c r="E13" s="17">
        <f>'[1]1 zpf '!E9</f>
        <v>325095</v>
      </c>
      <c r="F13" s="17">
        <f>'[1]1 zpf '!F9</f>
        <v>31767</v>
      </c>
      <c r="G13" s="17">
        <f>'[1]1 zpf '!G9</f>
        <v>561152</v>
      </c>
      <c r="H13" s="17">
        <f>'[1]1 zpf '!H9</f>
        <v>622554</v>
      </c>
    </row>
    <row r="14" spans="2:8" x14ac:dyDescent="0.2">
      <c r="B14" s="18">
        <f>'[1]1 zpf '!B10</f>
        <v>45930</v>
      </c>
      <c r="C14" s="19"/>
      <c r="D14" s="19"/>
      <c r="E14" s="19"/>
      <c r="F14" s="19"/>
      <c r="G14" s="19"/>
      <c r="H14" s="19"/>
    </row>
    <row r="15" spans="2:8" x14ac:dyDescent="0.2">
      <c r="B15" s="72" t="s">
        <v>130</v>
      </c>
      <c r="C15" s="20">
        <f>'[1]1 zpf '!C11</f>
        <v>26714</v>
      </c>
      <c r="D15" s="20">
        <f>'[1]1 zpf '!D11</f>
        <v>82595</v>
      </c>
      <c r="E15" s="20">
        <f>'[1]1 zpf '!E11</f>
        <v>141255</v>
      </c>
      <c r="F15" s="20">
        <f>'[1]1 zpf '!F11</f>
        <v>14030</v>
      </c>
      <c r="G15" s="20">
        <f>'[1]1 zpf '!G11</f>
        <v>237880</v>
      </c>
      <c r="H15" s="20">
        <f>'[1]1 zpf '!H11</f>
        <v>264594</v>
      </c>
    </row>
    <row r="16" spans="2:8" x14ac:dyDescent="0.2">
      <c r="B16" s="72" t="s">
        <v>128</v>
      </c>
      <c r="C16" s="20">
        <f>'[1]1 zpf '!C12</f>
        <v>31353</v>
      </c>
      <c r="D16" s="20">
        <f>'[1]1 zpf '!D12</f>
        <v>90291</v>
      </c>
      <c r="E16" s="20">
        <f>'[1]1 zpf '!E12</f>
        <v>148678</v>
      </c>
      <c r="F16" s="20">
        <f>'[1]1 zpf '!F12</f>
        <v>14437</v>
      </c>
      <c r="G16" s="20">
        <f>'[1]1 zpf '!G12</f>
        <v>253406</v>
      </c>
      <c r="H16" s="20">
        <f>'[1]1 zpf '!H12</f>
        <v>284759</v>
      </c>
    </row>
    <row r="17" spans="2:9" x14ac:dyDescent="0.2">
      <c r="B17" s="72" t="s">
        <v>131</v>
      </c>
      <c r="C17" s="20">
        <f>'[1]1 zpf '!C13</f>
        <v>3253</v>
      </c>
      <c r="D17" s="20">
        <f>'[1]1 zpf '!D13</f>
        <v>31623</v>
      </c>
      <c r="E17" s="20">
        <f>'[1]1 zpf '!E13</f>
        <v>34205</v>
      </c>
      <c r="F17" s="20">
        <f>'[1]1 zpf '!F13</f>
        <v>6523</v>
      </c>
      <c r="G17" s="20">
        <f>'[1]1 zpf '!G13</f>
        <v>72351</v>
      </c>
      <c r="H17" s="20">
        <f>'[1]1 zpf '!H13</f>
        <v>75604</v>
      </c>
      <c r="I17" s="22"/>
    </row>
    <row r="18" spans="2:9" x14ac:dyDescent="0.2">
      <c r="B18" s="16" t="s">
        <v>129</v>
      </c>
      <c r="C18" s="17">
        <f>'[1]1 zpf '!C14</f>
        <v>61320</v>
      </c>
      <c r="D18" s="17">
        <f>'[1]1 zpf '!D14</f>
        <v>204509</v>
      </c>
      <c r="E18" s="17">
        <f>'[1]1 zpf '!E14</f>
        <v>324138</v>
      </c>
      <c r="F18" s="17">
        <f>'[1]1 zpf '!F14</f>
        <v>34990</v>
      </c>
      <c r="G18" s="17">
        <f>'[1]1 zpf '!G14</f>
        <v>563637</v>
      </c>
      <c r="H18" s="17">
        <f>'[1]1 zpf '!H14</f>
        <v>624957</v>
      </c>
    </row>
    <row r="19" spans="2:9" x14ac:dyDescent="0.2">
      <c r="B19" s="23"/>
      <c r="C19" s="24"/>
      <c r="D19" s="24"/>
      <c r="E19" s="24"/>
      <c r="F19" s="24"/>
      <c r="G19" s="24"/>
      <c r="H19" s="24"/>
    </row>
    <row r="20" spans="2:9" x14ac:dyDescent="0.2">
      <c r="B20" s="131" t="s">
        <v>4</v>
      </c>
      <c r="C20" s="131"/>
      <c r="D20" s="131"/>
      <c r="E20" s="131"/>
      <c r="F20" s="131"/>
      <c r="G20" s="131"/>
      <c r="H20" s="131"/>
    </row>
    <row r="21" spans="2:9" x14ac:dyDescent="0.2">
      <c r="B21" s="131"/>
      <c r="C21" s="131"/>
      <c r="D21" s="131"/>
      <c r="E21" s="131"/>
      <c r="F21" s="131"/>
      <c r="G21" s="131"/>
      <c r="H21" s="131"/>
    </row>
    <row r="22" spans="2:9" ht="22.5" customHeight="1" x14ac:dyDescent="0.2">
      <c r="B22" s="131"/>
      <c r="C22" s="131"/>
      <c r="D22" s="131"/>
      <c r="E22" s="131"/>
      <c r="F22" s="131"/>
      <c r="G22" s="131"/>
      <c r="H22" s="131"/>
    </row>
    <row r="23" spans="2:9" x14ac:dyDescent="0.2">
      <c r="B23" s="27"/>
      <c r="C23" s="28"/>
      <c r="D23" s="28"/>
      <c r="E23" s="28"/>
      <c r="F23" s="28"/>
      <c r="G23" s="28"/>
      <c r="H23" s="28"/>
    </row>
    <row r="24" spans="2:9" x14ac:dyDescent="0.2">
      <c r="B24" s="132" t="s">
        <v>132</v>
      </c>
      <c r="C24" s="132"/>
      <c r="D24" s="132"/>
      <c r="E24" s="132"/>
      <c r="F24" s="132"/>
      <c r="G24" s="132"/>
      <c r="H24" s="132"/>
    </row>
    <row r="25" spans="2:9" x14ac:dyDescent="0.2">
      <c r="B25" s="132"/>
      <c r="C25" s="132"/>
      <c r="D25" s="132"/>
      <c r="E25" s="132"/>
      <c r="F25" s="132"/>
      <c r="G25" s="132"/>
      <c r="H25" s="132"/>
    </row>
    <row r="26" spans="2:9" ht="24" customHeight="1" x14ac:dyDescent="0.2">
      <c r="B26" s="132"/>
      <c r="C26" s="132"/>
      <c r="D26" s="132"/>
      <c r="E26" s="132"/>
      <c r="F26" s="132"/>
      <c r="G26" s="132"/>
      <c r="H26" s="132"/>
    </row>
    <row r="27" spans="2:9" x14ac:dyDescent="0.2">
      <c r="B27" s="27"/>
      <c r="C27" s="28"/>
      <c r="D27" s="28"/>
      <c r="E27" s="28"/>
      <c r="F27" s="28"/>
      <c r="G27" s="28"/>
      <c r="H27" s="28"/>
    </row>
    <row r="28" spans="2:9" x14ac:dyDescent="0.2">
      <c r="B28" s="58"/>
      <c r="C28" s="58"/>
      <c r="D28" s="58"/>
      <c r="E28" s="58"/>
      <c r="F28" s="58"/>
      <c r="G28" s="58"/>
      <c r="H28" s="58"/>
    </row>
    <row r="29" spans="2:9" ht="15.75" customHeight="1" x14ac:dyDescent="0.2">
      <c r="B29" s="11" t="s">
        <v>44</v>
      </c>
      <c r="G29" s="58"/>
      <c r="H29" s="58"/>
    </row>
    <row r="30" spans="2:9" x14ac:dyDescent="0.2">
      <c r="B30" s="55" t="s">
        <v>19</v>
      </c>
      <c r="G30" s="29"/>
      <c r="H30" s="29"/>
    </row>
    <row r="31" spans="2:9" ht="10.5" customHeight="1" x14ac:dyDescent="0.2">
      <c r="G31" s="59"/>
      <c r="H31" s="59"/>
    </row>
    <row r="32" spans="2:9" x14ac:dyDescent="0.2">
      <c r="G32" s="24"/>
      <c r="H32" s="24"/>
    </row>
    <row r="58" spans="2:2" x14ac:dyDescent="0.2">
      <c r="B58" s="25" t="s">
        <v>133</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M24" sqref="M24"/>
    </sheetView>
  </sheetViews>
  <sheetFormatPr defaultColWidth="9.140625" defaultRowHeight="12" x14ac:dyDescent="0.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9.710937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x14ac:dyDescent="0.2">
      <c r="B1" s="4"/>
      <c r="C1" s="4"/>
      <c r="D1" s="4"/>
      <c r="E1" s="4"/>
      <c r="F1" s="4"/>
      <c r="G1" s="4"/>
      <c r="H1" s="4"/>
    </row>
    <row r="2" spans="2:8" ht="12.75" x14ac:dyDescent="0.2">
      <c r="B2" s="128" t="s">
        <v>119</v>
      </c>
      <c r="C2" s="128"/>
      <c r="D2" s="128"/>
      <c r="E2" s="128"/>
      <c r="F2" s="128"/>
      <c r="G2" s="128"/>
      <c r="H2" s="128"/>
    </row>
    <row r="4" spans="2:8" x14ac:dyDescent="0.2">
      <c r="B4" s="6" t="s">
        <v>20</v>
      </c>
    </row>
    <row r="5" spans="2:8" x14ac:dyDescent="0.2">
      <c r="B5" s="32" t="s">
        <v>199</v>
      </c>
    </row>
    <row r="6" spans="2:8" ht="26.25" customHeight="1" x14ac:dyDescent="0.2">
      <c r="B6" s="133" t="s">
        <v>135</v>
      </c>
      <c r="C6" s="134" t="s">
        <v>200</v>
      </c>
      <c r="D6" s="134"/>
      <c r="E6" s="135"/>
      <c r="F6" s="134" t="s">
        <v>134</v>
      </c>
      <c r="G6" s="134"/>
      <c r="H6" s="134"/>
    </row>
    <row r="7" spans="2:8" ht="33.75" customHeight="1" x14ac:dyDescent="0.2">
      <c r="B7" s="133"/>
      <c r="C7" s="75" t="s">
        <v>136</v>
      </c>
      <c r="D7" s="75" t="s">
        <v>137</v>
      </c>
      <c r="E7" s="79" t="s">
        <v>138</v>
      </c>
      <c r="F7" s="82" t="s">
        <v>136</v>
      </c>
      <c r="G7" s="79" t="s">
        <v>137</v>
      </c>
      <c r="H7" s="75" t="s">
        <v>138</v>
      </c>
    </row>
    <row r="8" spans="2:8" x14ac:dyDescent="0.2">
      <c r="B8" s="81">
        <f>'[1]1 zpf '!B44</f>
        <v>45900</v>
      </c>
      <c r="C8" s="80">
        <f>'[1]1 zpf '!C44</f>
        <v>76540.718070735544</v>
      </c>
      <c r="D8" s="80">
        <f>'[1]1 zpf '!D44</f>
        <v>85973.177010723346</v>
      </c>
      <c r="E8" s="7">
        <f>'[1]1 zpf '!E44</f>
        <v>15311.684269252675</v>
      </c>
      <c r="F8" s="84">
        <f>'[1]1 zpf '!F44</f>
        <v>285.332379</v>
      </c>
      <c r="G8" s="8">
        <f>'[1]1 zpf '!G44</f>
        <v>295.537801</v>
      </c>
      <c r="H8" s="78">
        <f>'[1]1 zpf '!H44</f>
        <v>131.343333</v>
      </c>
    </row>
    <row r="9" spans="2:8" x14ac:dyDescent="0.2">
      <c r="B9" s="73">
        <f>'[1]1 zpf '!B45</f>
        <v>45910</v>
      </c>
      <c r="C9" s="7">
        <f>'[1]1 zpf '!C45</f>
        <v>76968.683030707893</v>
      </c>
      <c r="D9" s="7">
        <f>'[1]1 zpf '!D45</f>
        <v>86589.161274851736</v>
      </c>
      <c r="E9" s="7">
        <f>'[1]1 zpf '!E45</f>
        <v>15438.097881635922</v>
      </c>
      <c r="F9" s="83">
        <f>'[1]1 zpf '!F45</f>
        <v>285.679103</v>
      </c>
      <c r="G9" s="8">
        <f>'[1]1 zpf '!G45</f>
        <v>296.455939</v>
      </c>
      <c r="H9" s="8">
        <f>'[1]1 zpf '!H45</f>
        <v>131.60285400000001</v>
      </c>
    </row>
    <row r="10" spans="2:8" x14ac:dyDescent="0.2">
      <c r="B10" s="73">
        <f>'[1]1 zpf '!B46</f>
        <v>45920</v>
      </c>
      <c r="C10" s="7">
        <f>'[1]1 zpf '!C46</f>
        <v>77734.161748308921</v>
      </c>
      <c r="D10" s="7">
        <f>'[1]1 zpf '!D46</f>
        <v>87463.922093043919</v>
      </c>
      <c r="E10" s="7">
        <f>'[1]1 zpf '!E46</f>
        <v>15711.940669271322</v>
      </c>
      <c r="F10" s="83">
        <f>'[1]1 zpf '!F46</f>
        <v>287.874278</v>
      </c>
      <c r="G10" s="8">
        <f>'[1]1 zpf '!G46</f>
        <v>298.67516999999998</v>
      </c>
      <c r="H10" s="8">
        <f>'[1]1 zpf '!H46</f>
        <v>132.506856</v>
      </c>
    </row>
    <row r="11" spans="2:8" x14ac:dyDescent="0.2">
      <c r="B11" s="73">
        <f>'[1]1 zpf '!B47</f>
        <v>45930</v>
      </c>
      <c r="C11" s="7">
        <f>'[1]1 zpf '!C47</f>
        <v>77911.829430219441</v>
      </c>
      <c r="D11" s="7">
        <f>'[1]1 zpf '!D47</f>
        <v>87747.597430290407</v>
      </c>
      <c r="E11" s="7">
        <f>'[1]1 zpf '!E47</f>
        <v>15758.486217003569</v>
      </c>
      <c r="F11" s="83">
        <f>'[1]1 zpf '!F47</f>
        <v>288.40019699999999</v>
      </c>
      <c r="G11" s="8">
        <f>'[1]1 zpf '!G47</f>
        <v>299.47263800000002</v>
      </c>
      <c r="H11" s="8">
        <f>'[1]1 zpf '!H47</f>
        <v>132.80192600000001</v>
      </c>
    </row>
    <row r="12" spans="2:8" x14ac:dyDescent="0.2">
      <c r="B12" s="5"/>
    </row>
    <row r="13" spans="2:8" ht="12.75" x14ac:dyDescent="0.2">
      <c r="B13" s="2" t="s">
        <v>21</v>
      </c>
    </row>
    <row r="14" spans="2:8" ht="12.75" x14ac:dyDescent="0.2">
      <c r="B14" s="33" t="s">
        <v>76</v>
      </c>
    </row>
    <row r="15" spans="2:8" x14ac:dyDescent="0.2">
      <c r="B15" s="5"/>
    </row>
    <row r="16" spans="2:8" x14ac:dyDescent="0.2">
      <c r="B16" s="5"/>
    </row>
    <row r="17" spans="2:8" x14ac:dyDescent="0.2">
      <c r="B17" s="5"/>
    </row>
    <row r="18" spans="2:8" x14ac:dyDescent="0.2">
      <c r="B18" s="5"/>
    </row>
    <row r="19" spans="2:8" x14ac:dyDescent="0.2">
      <c r="B19" s="5"/>
    </row>
    <row r="20" spans="2:8" x14ac:dyDescent="0.2">
      <c r="B20" s="5"/>
    </row>
    <row r="21" spans="2:8" x14ac:dyDescent="0.2">
      <c r="B21" s="5"/>
    </row>
    <row r="22" spans="2:8" x14ac:dyDescent="0.2">
      <c r="B22" s="5"/>
    </row>
    <row r="23" spans="2:8" x14ac:dyDescent="0.2">
      <c r="B23" s="5"/>
    </row>
    <row r="24" spans="2:8" x14ac:dyDescent="0.2">
      <c r="B24" s="23"/>
      <c r="C24" s="24"/>
      <c r="D24" s="24"/>
      <c r="E24" s="24"/>
      <c r="F24" s="24"/>
      <c r="G24" s="24"/>
      <c r="H24" s="24"/>
    </row>
    <row r="25" spans="2:8" x14ac:dyDescent="0.2">
      <c r="B25" s="23"/>
      <c r="C25" s="24"/>
      <c r="D25" s="24"/>
      <c r="E25" s="24"/>
      <c r="F25" s="24"/>
      <c r="G25" s="24"/>
      <c r="H25" s="24"/>
    </row>
    <row r="26" spans="2:8" ht="12.75" x14ac:dyDescent="0.2">
      <c r="C26" s="2"/>
      <c r="D26" s="2"/>
      <c r="E26" s="6"/>
    </row>
    <row r="27" spans="2:8" ht="12.75" x14ac:dyDescent="0.2">
      <c r="C27" s="2"/>
      <c r="D27" s="2"/>
      <c r="E27" s="6"/>
    </row>
    <row r="35" spans="2:6" x14ac:dyDescent="0.2">
      <c r="B35" s="6" t="s">
        <v>22</v>
      </c>
      <c r="C35" s="6"/>
      <c r="D35" s="6"/>
      <c r="E35" s="6"/>
      <c r="F35" s="6"/>
    </row>
    <row r="36" spans="2:6" x14ac:dyDescent="0.2">
      <c r="B36" s="32" t="s">
        <v>140</v>
      </c>
      <c r="C36" s="6"/>
      <c r="D36" s="6"/>
      <c r="E36" s="6"/>
      <c r="F36" s="6"/>
    </row>
    <row r="38" spans="2:6" x14ac:dyDescent="0.2">
      <c r="C38" s="6"/>
      <c r="D38" s="6"/>
    </row>
    <row r="39" spans="2:6" x14ac:dyDescent="0.2">
      <c r="C39" s="6"/>
      <c r="D39" s="6"/>
    </row>
    <row r="59" spans="2:2" x14ac:dyDescent="0.2">
      <c r="B59" s="25" t="s">
        <v>139</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N54"/>
  <sheetViews>
    <sheetView showGridLines="0" zoomScaleNormal="100" workbookViewId="0">
      <selection activeCell="L13" sqref="L13"/>
    </sheetView>
  </sheetViews>
  <sheetFormatPr defaultColWidth="9.140625" defaultRowHeight="12" x14ac:dyDescent="0.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6.7109375" style="11" bestFit="1" customWidth="1"/>
    <col min="8" max="8" width="12.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x14ac:dyDescent="0.2">
      <c r="B1" s="4"/>
      <c r="C1" s="4"/>
      <c r="D1" s="4"/>
      <c r="E1" s="4"/>
      <c r="F1" s="4"/>
      <c r="G1" s="4"/>
      <c r="H1" s="4"/>
      <c r="I1" s="4"/>
      <c r="J1" s="4"/>
      <c r="K1" s="4"/>
    </row>
    <row r="2" spans="2:14" ht="12.75" x14ac:dyDescent="0.2">
      <c r="B2" s="128" t="s">
        <v>119</v>
      </c>
      <c r="C2" s="128"/>
      <c r="D2" s="128"/>
      <c r="E2" s="128"/>
      <c r="F2" s="128"/>
      <c r="G2" s="128"/>
      <c r="H2" s="31"/>
      <c r="I2" s="26"/>
      <c r="J2" s="26"/>
      <c r="K2" s="26"/>
    </row>
    <row r="4" spans="2:14" x14ac:dyDescent="0.2">
      <c r="B4" s="6" t="s">
        <v>23</v>
      </c>
      <c r="G4" s="137">
        <f>'[1]2 zpf inv'!$H$2</f>
        <v>45930</v>
      </c>
      <c r="H4" s="137"/>
    </row>
    <row r="5" spans="2:14" ht="12.75" customHeight="1" x14ac:dyDescent="0.2">
      <c r="B5" s="32" t="s">
        <v>141</v>
      </c>
      <c r="E5" s="138" t="s">
        <v>202</v>
      </c>
      <c r="F5" s="138"/>
      <c r="G5" s="138"/>
      <c r="H5" s="138"/>
      <c r="J5" s="41"/>
    </row>
    <row r="6" spans="2:14" ht="24.75" customHeight="1" x14ac:dyDescent="0.2">
      <c r="B6" s="85" t="s">
        <v>142</v>
      </c>
      <c r="C6" s="136" t="s">
        <v>136</v>
      </c>
      <c r="D6" s="136"/>
      <c r="E6" s="136" t="s">
        <v>137</v>
      </c>
      <c r="F6" s="136"/>
      <c r="G6" s="136" t="s">
        <v>138</v>
      </c>
      <c r="H6" s="136"/>
    </row>
    <row r="7" spans="2:14" ht="10.5" customHeight="1" x14ac:dyDescent="0.2">
      <c r="B7" s="86"/>
      <c r="C7" s="51" t="s">
        <v>25</v>
      </c>
      <c r="D7" s="52" t="s">
        <v>0</v>
      </c>
      <c r="E7" s="51" t="s">
        <v>25</v>
      </c>
      <c r="F7" s="52" t="s">
        <v>0</v>
      </c>
      <c r="G7" s="51" t="s">
        <v>25</v>
      </c>
      <c r="H7" s="52" t="s">
        <v>0</v>
      </c>
    </row>
    <row r="8" spans="2:14" ht="8.25" customHeight="1" x14ac:dyDescent="0.2">
      <c r="B8" s="35"/>
      <c r="C8" s="53" t="s">
        <v>143</v>
      </c>
      <c r="D8" s="54" t="s">
        <v>144</v>
      </c>
      <c r="E8" s="53" t="s">
        <v>143</v>
      </c>
      <c r="F8" s="54" t="s">
        <v>144</v>
      </c>
      <c r="G8" s="53" t="s">
        <v>143</v>
      </c>
      <c r="H8" s="54" t="s">
        <v>144</v>
      </c>
    </row>
    <row r="9" spans="2:14" x14ac:dyDescent="0.2">
      <c r="B9" s="40" t="s">
        <v>201</v>
      </c>
      <c r="C9" s="49">
        <f>'[1]2 zpf inv'!C6/10^6</f>
        <v>53128.126240340003</v>
      </c>
      <c r="D9" s="50">
        <f>'[1]2 zpf inv'!D6</f>
        <v>0.6815126224499366</v>
      </c>
      <c r="E9" s="49">
        <f>'[1]2 zpf inv'!E6/10^6</f>
        <v>57600.350004</v>
      </c>
      <c r="F9" s="50">
        <f>'[1]2 zpf inv'!F6</f>
        <v>0.65604638967851081</v>
      </c>
      <c r="G9" s="49">
        <f>'[1]2 zpf inv'!G6/10^6</f>
        <v>10773.178612129999</v>
      </c>
      <c r="H9" s="50">
        <f>'[1]2 zpf inv'!H6</f>
        <v>0.68314350734235885</v>
      </c>
      <c r="J9" s="46"/>
      <c r="K9" s="47"/>
      <c r="L9" s="46"/>
      <c r="M9" s="47"/>
      <c r="N9" s="46"/>
    </row>
    <row r="10" spans="2:14" ht="21.75" customHeight="1" x14ac:dyDescent="0.2">
      <c r="B10" s="36" t="s">
        <v>145</v>
      </c>
      <c r="C10" s="43">
        <f>'[1]2 zpf inv'!C7/10^6</f>
        <v>1723.72272073</v>
      </c>
      <c r="D10" s="45">
        <f>'[1]2 zpf inv'!D7</f>
        <v>2.2111429009692176E-2</v>
      </c>
      <c r="E10" s="43">
        <f>'[1]2 zpf inv'!E7/10^6</f>
        <v>1041.9133015800001</v>
      </c>
      <c r="F10" s="45">
        <f>'[1]2 zpf inv'!F7</f>
        <v>1.1867001846553161E-2</v>
      </c>
      <c r="G10" s="43">
        <f>'[1]2 zpf inv'!G7/10^6</f>
        <v>0</v>
      </c>
      <c r="H10" s="45">
        <f>'[1]2 zpf inv'!H7</f>
        <v>0</v>
      </c>
      <c r="J10" s="46"/>
      <c r="K10" s="47"/>
      <c r="L10" s="46"/>
      <c r="M10" s="47"/>
      <c r="N10" s="46"/>
    </row>
    <row r="11" spans="2:14" ht="21" customHeight="1" x14ac:dyDescent="0.2">
      <c r="B11" s="36" t="s">
        <v>160</v>
      </c>
      <c r="C11" s="43">
        <f>'[1]2 zpf inv'!C8/10^6</f>
        <v>51403.238788300005</v>
      </c>
      <c r="D11" s="45">
        <f>'[1]2 zpf inv'!D8</f>
        <v>0.65938625259542838</v>
      </c>
      <c r="E11" s="43">
        <f>'[1]2 zpf inv'!E8/10^6</f>
        <v>56182.92312182</v>
      </c>
      <c r="F11" s="45">
        <f>'[1]2 zpf inv'!F8</f>
        <v>0.63990242894523608</v>
      </c>
      <c r="G11" s="43">
        <f>'[1]2 zpf inv'!G8/10^6</f>
        <v>10282.496441469999</v>
      </c>
      <c r="H11" s="45">
        <f>'[1]2 zpf inv'!H8</f>
        <v>0.65202861069731388</v>
      </c>
      <c r="J11" s="46"/>
      <c r="K11" s="47"/>
      <c r="L11" s="46"/>
      <c r="M11" s="47"/>
      <c r="N11" s="46"/>
    </row>
    <row r="12" spans="2:14" ht="21.75" customHeight="1" x14ac:dyDescent="0.2">
      <c r="B12" s="36" t="s">
        <v>146</v>
      </c>
      <c r="C12" s="43">
        <f>'[1]2 zpf inv'!C9/10^6</f>
        <v>1.1647313100000001</v>
      </c>
      <c r="D12" s="45">
        <f>'[1]2 zpf inv'!D9</f>
        <v>1.4940844816110537E-5</v>
      </c>
      <c r="E12" s="43">
        <f>'[1]2 zpf inv'!E9/10^6</f>
        <v>375.51358060000001</v>
      </c>
      <c r="F12" s="45">
        <f>'[1]2 zpf inv'!F9</f>
        <v>4.2769588867215677E-3</v>
      </c>
      <c r="G12" s="43">
        <f>'[1]2 zpf inv'!G9/10^6</f>
        <v>490.68217066000005</v>
      </c>
      <c r="H12" s="45">
        <f>'[1]2 zpf inv'!H9</f>
        <v>3.1114896645045003E-2</v>
      </c>
      <c r="J12" s="46"/>
      <c r="K12" s="47"/>
      <c r="L12" s="46"/>
      <c r="M12" s="47"/>
      <c r="N12" s="46"/>
    </row>
    <row r="13" spans="2:14" ht="33.75" x14ac:dyDescent="0.2">
      <c r="B13" s="36" t="s">
        <v>161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x14ac:dyDescent="0.2">
      <c r="B14" s="40" t="s">
        <v>159</v>
      </c>
      <c r="C14" s="49">
        <f>'[1]2 zpf inv'!C11/10^6</f>
        <v>22744.324496040001</v>
      </c>
      <c r="D14" s="50">
        <f>'[1]2 zpf inv'!D11</f>
        <v>0.29175778123676882</v>
      </c>
      <c r="E14" s="49">
        <f>'[1]2 zpf inv'!E11/10^6</f>
        <v>27832.303957569999</v>
      </c>
      <c r="F14" s="50">
        <f>'[1]2 zpf inv'!F11</f>
        <v>0.31699950653999026</v>
      </c>
      <c r="G14" s="49">
        <f>'[1]2 zpf inv'!G11/10^6</f>
        <v>4590.8139428199993</v>
      </c>
      <c r="H14" s="50">
        <f>'[1]2 zpf inv'!H11</f>
        <v>0.29111043744536902</v>
      </c>
      <c r="J14" s="46"/>
      <c r="K14" s="47"/>
      <c r="L14" s="46"/>
      <c r="M14" s="47"/>
      <c r="N14" s="46"/>
    </row>
    <row r="15" spans="2:14" ht="21.75" customHeight="1" x14ac:dyDescent="0.2">
      <c r="B15" s="36" t="s">
        <v>147</v>
      </c>
      <c r="C15" s="43">
        <f>'[1]2 zpf inv'!C12/10^6</f>
        <v>6267.4728217700003</v>
      </c>
      <c r="D15" s="45">
        <f>'[1]2 zpf inv'!D12</f>
        <v>8.0397374068407232E-2</v>
      </c>
      <c r="E15" s="43">
        <f>'[1]2 zpf inv'!E12/10^6</f>
        <v>0</v>
      </c>
      <c r="F15" s="45">
        <f>'[1]2 zpf inv'!F12</f>
        <v>0</v>
      </c>
      <c r="G15" s="43">
        <f>'[1]2 zpf inv'!G12/10^6</f>
        <v>0</v>
      </c>
      <c r="H15" s="45">
        <f>'[1]2 zpf inv'!H12</f>
        <v>0</v>
      </c>
      <c r="J15" s="46"/>
      <c r="K15" s="47"/>
      <c r="L15" s="46"/>
      <c r="M15" s="47"/>
      <c r="N15" s="46"/>
    </row>
    <row r="16" spans="2:14" ht="21" customHeight="1" x14ac:dyDescent="0.2">
      <c r="B16" s="36" t="s">
        <v>157</v>
      </c>
      <c r="C16" s="43">
        <f>'[1]2 zpf inv'!C13/10^6</f>
        <v>637.55234273999997</v>
      </c>
      <c r="D16" s="45">
        <f>'[1]2 zpf inv'!D13</f>
        <v>8.1783416769538528E-3</v>
      </c>
      <c r="E16" s="43">
        <f>'[1]2 zpf inv'!E13/10^6</f>
        <v>1223.1671426099999</v>
      </c>
      <c r="F16" s="45">
        <f>'[1]2 zpf inv'!F13</f>
        <v>1.3931415135966099E-2</v>
      </c>
      <c r="G16" s="43">
        <f>'[1]2 zpf inv'!G13/10^6</f>
        <v>0</v>
      </c>
      <c r="H16" s="45">
        <f>'[1]2 zpf inv'!H13</f>
        <v>0</v>
      </c>
      <c r="J16" s="46"/>
      <c r="K16" s="47"/>
      <c r="L16" s="46"/>
      <c r="M16" s="47"/>
      <c r="N16" s="46"/>
    </row>
    <row r="17" spans="2:14" ht="21.75" customHeight="1" x14ac:dyDescent="0.2">
      <c r="B17" s="36" t="s">
        <v>148</v>
      </c>
      <c r="C17" s="43">
        <f>'[1]2 zpf inv'!C14/10^6</f>
        <v>15839.299331530001</v>
      </c>
      <c r="D17" s="45">
        <f>'[1]2 zpf inv'!D14</f>
        <v>0.20318206549140772</v>
      </c>
      <c r="E17" s="43">
        <f>'[1]2 zpf inv'!E14/10^6</f>
        <v>26609.136814959998</v>
      </c>
      <c r="F17" s="45">
        <f>'[1]2 zpf inv'!F14</f>
        <v>0.30306809140402413</v>
      </c>
      <c r="G17" s="43">
        <f>'[1]2 zpf inv'!G14/10^6</f>
        <v>4590.8139428199993</v>
      </c>
      <c r="H17" s="45">
        <f>'[1]2 zpf inv'!H14</f>
        <v>0.29111043744536902</v>
      </c>
      <c r="J17" s="46"/>
      <c r="K17" s="47"/>
      <c r="L17" s="46"/>
      <c r="M17" s="47"/>
      <c r="N17" s="46"/>
    </row>
    <row r="18" spans="2:14" ht="33.75" x14ac:dyDescent="0.2">
      <c r="B18" s="36" t="s">
        <v>158</v>
      </c>
      <c r="C18" s="43">
        <f>'[1]2 zpf inv'!C15/10^6</f>
        <v>0</v>
      </c>
      <c r="D18" s="45">
        <f>'[1]2 zpf inv'!D15</f>
        <v>0</v>
      </c>
      <c r="E18" s="43">
        <f>'[1]2 zpf inv'!E15/10^6</f>
        <v>0</v>
      </c>
      <c r="F18" s="45">
        <f>'[1]2 zpf inv'!F15</f>
        <v>0</v>
      </c>
      <c r="G18" s="43">
        <f>'[1]2 zpf inv'!G15/10^6</f>
        <v>0</v>
      </c>
      <c r="H18" s="45">
        <f>'[1]2 zpf inv'!H15</f>
        <v>0</v>
      </c>
      <c r="J18" s="46"/>
      <c r="K18" s="47"/>
      <c r="L18" s="46"/>
      <c r="M18" s="47"/>
      <c r="N18" s="46"/>
    </row>
    <row r="19" spans="2:14" ht="25.5" customHeight="1" x14ac:dyDescent="0.2">
      <c r="B19" s="68" t="s">
        <v>149</v>
      </c>
      <c r="C19" s="66">
        <f>'[1]2 zpf inv'!C16/10^6</f>
        <v>75872.450736380008</v>
      </c>
      <c r="D19" s="67">
        <f>'[1]2 zpf inv'!D16</f>
        <v>0.97327040368670548</v>
      </c>
      <c r="E19" s="66">
        <f>'[1]2 zpf inv'!E16/10^6</f>
        <v>85432.653961570002</v>
      </c>
      <c r="F19" s="67">
        <f>'[1]2 zpf inv'!F16</f>
        <v>0.97304589621850113</v>
      </c>
      <c r="G19" s="66">
        <f>'[1]2 zpf inv'!G16/10^6</f>
        <v>15363.992554949999</v>
      </c>
      <c r="H19" s="67">
        <f>'[1]2 zpf inv'!H16</f>
        <v>0.97425394478772787</v>
      </c>
      <c r="J19" s="46"/>
      <c r="K19" s="47"/>
      <c r="L19" s="46"/>
      <c r="M19" s="47"/>
      <c r="N19" s="46"/>
    </row>
    <row r="20" spans="2:14" x14ac:dyDescent="0.2">
      <c r="B20" s="34" t="s">
        <v>150</v>
      </c>
      <c r="C20" s="43">
        <f>'[1]2 zpf inv'!C17/10^6</f>
        <v>473.73520411000004</v>
      </c>
      <c r="D20" s="45">
        <f>'[1]2 zpf inv'!D17</f>
        <v>6.0769416154322839E-3</v>
      </c>
      <c r="E20" s="43">
        <f>'[1]2 zpf inv'!E17/10^6</f>
        <v>388.25955641000002</v>
      </c>
      <c r="F20" s="45">
        <f>'[1]2 zpf inv'!F17</f>
        <v>4.4221307721788511E-3</v>
      </c>
      <c r="G20" s="43">
        <f>'[1]2 zpf inv'!G17/10^6</f>
        <v>44.135460960000003</v>
      </c>
      <c r="H20" s="45">
        <f>'[1]2 zpf inv'!H17</f>
        <v>2.7986961586655558E-3</v>
      </c>
      <c r="J20" s="46"/>
      <c r="K20" s="47"/>
      <c r="L20" s="46"/>
      <c r="M20" s="47"/>
      <c r="N20" s="46"/>
    </row>
    <row r="21" spans="2:14" ht="11.25" customHeight="1" x14ac:dyDescent="0.2">
      <c r="B21" s="39" t="s">
        <v>151</v>
      </c>
      <c r="C21" s="43">
        <f>'[1]2 zpf inv'!C18/10^6</f>
        <v>481.39860169999997</v>
      </c>
      <c r="D21" s="45">
        <f>'[1]2 zpf inv'!D18</f>
        <v>6.1752455188075145E-3</v>
      </c>
      <c r="E21" s="43">
        <f>'[1]2 zpf inv'!E18/10^6</f>
        <v>720.73643673000004</v>
      </c>
      <c r="F21" s="45">
        <f>'[1]2 zpf inv'!F18</f>
        <v>8.2089177790349403E-3</v>
      </c>
      <c r="G21" s="43">
        <f>'[1]2 zpf inv'!G18/10^6</f>
        <v>48.91487849</v>
      </c>
      <c r="H21" s="45">
        <f>'[1]2 zpf inv'!H18</f>
        <v>3.1017662340861486E-3</v>
      </c>
      <c r="J21" s="46"/>
      <c r="K21" s="47"/>
      <c r="L21" s="46"/>
      <c r="M21" s="47"/>
      <c r="N21" s="46"/>
    </row>
    <row r="22" spans="2:14" x14ac:dyDescent="0.2">
      <c r="B22" s="39" t="s">
        <v>152</v>
      </c>
      <c r="C22" s="43">
        <f>'[1]2 zpf inv'!C19/10^6</f>
        <v>1128.6036342699999</v>
      </c>
      <c r="D22" s="45">
        <f>'[1]2 zpf inv'!D19</f>
        <v>1.4477409179054731E-2</v>
      </c>
      <c r="E22" s="43">
        <f>'[1]2 zpf inv'!E19/10^6</f>
        <v>1257.55283067</v>
      </c>
      <c r="F22" s="45">
        <f>'[1]2 zpf inv'!F19</f>
        <v>1.432305523028511E-2</v>
      </c>
      <c r="G22" s="43">
        <f>'[1]2 zpf inv'!G19/10^6</f>
        <v>312.96515857999998</v>
      </c>
      <c r="H22" s="45">
        <f>'[1]2 zpf inv'!H19</f>
        <v>1.9845592819520481E-2</v>
      </c>
      <c r="J22" s="46"/>
      <c r="K22" s="47"/>
      <c r="L22" s="46"/>
      <c r="M22" s="47"/>
      <c r="N22" s="46"/>
    </row>
    <row r="23" spans="2:14" x14ac:dyDescent="0.2">
      <c r="B23" s="38" t="s">
        <v>153</v>
      </c>
      <c r="C23" s="42">
        <f>'[1]2 zpf inv'!C20/10^6</f>
        <v>77956.188176460011</v>
      </c>
      <c r="D23" s="44">
        <f>'[1]2 zpf inv'!D20</f>
        <v>1</v>
      </c>
      <c r="E23" s="42">
        <f>'[1]2 zpf inv'!E20/10^6</f>
        <v>87799.20278538001</v>
      </c>
      <c r="F23" s="44">
        <f>'[1]2 zpf inv'!F20</f>
        <v>1.0000000000000002</v>
      </c>
      <c r="G23" s="42">
        <f>'[1]2 zpf inv'!G20/10^6</f>
        <v>15770.008052979998</v>
      </c>
      <c r="H23" s="44">
        <f>'[1]2 zpf inv'!H20</f>
        <v>1.0000000000000002</v>
      </c>
      <c r="J23" s="46"/>
      <c r="K23" s="47"/>
      <c r="L23" s="46"/>
      <c r="M23" s="47"/>
      <c r="N23" s="46"/>
    </row>
    <row r="24" spans="2:14" x14ac:dyDescent="0.2">
      <c r="B24" s="37" t="s">
        <v>154</v>
      </c>
      <c r="C24" s="43">
        <f>'[1]2 zpf inv'!C21/10^6</f>
        <v>44.358862380000005</v>
      </c>
      <c r="D24" s="45">
        <f>'[1]2 zpf inv'!D21</f>
        <v>5.6902297838870987E-4</v>
      </c>
      <c r="E24" s="43">
        <f>'[1]2 zpf inv'!E21/10^6</f>
        <v>51.605444939999998</v>
      </c>
      <c r="F24" s="45">
        <f>'[1]2 zpf inv'!F21</f>
        <v>5.877666687492195E-4</v>
      </c>
      <c r="G24" s="43">
        <f>'[1]2 zpf inv'!G21/10^6</f>
        <v>11.521808460000001</v>
      </c>
      <c r="H24" s="45">
        <f>'[1]2 zpf inv'!H21</f>
        <v>7.3061525531832366E-4</v>
      </c>
      <c r="J24" s="46"/>
      <c r="K24" s="47"/>
      <c r="L24" s="46"/>
      <c r="M24" s="47"/>
      <c r="N24" s="46"/>
    </row>
    <row r="25" spans="2:14" x14ac:dyDescent="0.2">
      <c r="B25" s="48" t="s">
        <v>155</v>
      </c>
      <c r="C25" s="49">
        <f>'[1]2 zpf inv'!C22/10^6</f>
        <v>77911.829430219412</v>
      </c>
      <c r="D25" s="50">
        <f>'[1]2 zpf inv'!D22</f>
        <v>0.99943097851141471</v>
      </c>
      <c r="E25" s="49">
        <f>'[1]2 zpf inv'!E22/10^6</f>
        <v>87747.597430290407</v>
      </c>
      <c r="F25" s="50">
        <f>'[1]2 zpf inv'!F22</f>
        <v>0.99941223435461313</v>
      </c>
      <c r="G25" s="49">
        <f>'[1]2 zpf inv'!G22/10^6</f>
        <v>15758.486217003599</v>
      </c>
      <c r="H25" s="50">
        <f>'[1]2 zpf inv'!H22</f>
        <v>0.99926938299982537</v>
      </c>
      <c r="J25" s="46"/>
      <c r="K25" s="47"/>
      <c r="L25" s="46"/>
      <c r="M25" s="47"/>
      <c r="N25" s="46"/>
    </row>
    <row r="26" spans="2:14" x14ac:dyDescent="0.2">
      <c r="B26" s="5"/>
      <c r="J26" s="47"/>
      <c r="K26" s="47"/>
      <c r="L26" s="47"/>
      <c r="M26" s="47"/>
      <c r="N26" s="46"/>
    </row>
    <row r="27" spans="2:14" x14ac:dyDescent="0.2">
      <c r="B27" s="6" t="s">
        <v>24</v>
      </c>
      <c r="E27" s="24"/>
      <c r="F27" s="24"/>
      <c r="G27" s="24"/>
      <c r="H27" s="24"/>
      <c r="I27" s="24"/>
      <c r="J27" s="24"/>
      <c r="K27" s="24"/>
    </row>
    <row r="28" spans="2:14" x14ac:dyDescent="0.2">
      <c r="B28" s="32" t="s">
        <v>156</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3" spans="2:2" ht="24" customHeight="1" x14ac:dyDescent="0.2"/>
    <row r="54" spans="2:2" x14ac:dyDescent="0.2">
      <c r="B54" s="25" t="s">
        <v>162</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pageSetUpPr fitToPage="1"/>
  </sheetPr>
  <dimension ref="B1:G62"/>
  <sheetViews>
    <sheetView showGridLines="0" zoomScaleNormal="100" workbookViewId="0">
      <selection activeCell="M47" sqref="M47"/>
    </sheetView>
  </sheetViews>
  <sheetFormatPr defaultColWidth="9.140625" defaultRowHeight="12" x14ac:dyDescent="0.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x14ac:dyDescent="0.2">
      <c r="B1" s="4"/>
      <c r="C1" s="4"/>
      <c r="D1" s="4"/>
      <c r="E1" s="4"/>
      <c r="F1" s="4"/>
      <c r="G1" s="4"/>
    </row>
    <row r="2" spans="2:7" ht="12.75" x14ac:dyDescent="0.2">
      <c r="B2" s="128" t="s">
        <v>163</v>
      </c>
      <c r="C2" s="128"/>
      <c r="D2" s="128"/>
      <c r="E2" s="128"/>
      <c r="F2" s="128"/>
      <c r="G2" s="26"/>
    </row>
    <row r="3" spans="2:7" ht="6" customHeight="1" x14ac:dyDescent="0.2"/>
    <row r="4" spans="2:7" x14ac:dyDescent="0.2">
      <c r="B4" s="11" t="s">
        <v>28</v>
      </c>
    </row>
    <row r="5" spans="2:7" x14ac:dyDescent="0.2">
      <c r="B5" s="55" t="s">
        <v>164</v>
      </c>
    </row>
    <row r="6" spans="2:7" ht="0.75" customHeight="1" x14ac:dyDescent="0.2">
      <c r="B6" s="21"/>
    </row>
    <row r="7" spans="2:7" ht="25.5" customHeight="1" x14ac:dyDescent="0.2">
      <c r="B7" s="129" t="s">
        <v>165</v>
      </c>
      <c r="C7" s="129" t="s">
        <v>166</v>
      </c>
      <c r="D7" s="129" t="s">
        <v>203</v>
      </c>
      <c r="E7" s="129" t="s">
        <v>126</v>
      </c>
    </row>
    <row r="8" spans="2:7" ht="25.5" customHeight="1" x14ac:dyDescent="0.2">
      <c r="B8" s="129"/>
      <c r="C8" s="129"/>
      <c r="D8" s="129"/>
      <c r="E8" s="129"/>
    </row>
    <row r="9" spans="2:7" x14ac:dyDescent="0.2">
      <c r="B9" s="87">
        <f>'[1]3 dpf'!B5</f>
        <v>45900</v>
      </c>
      <c r="C9" s="76"/>
      <c r="D9" s="76"/>
      <c r="E9" s="76"/>
    </row>
    <row r="10" spans="2:7" x14ac:dyDescent="0.2">
      <c r="B10" s="14" t="s">
        <v>49</v>
      </c>
      <c r="C10" s="15">
        <f>'[1]3 dpf'!C6</f>
        <v>11147</v>
      </c>
      <c r="D10" s="15">
        <f>'[1]3 dpf'!D6</f>
        <v>4694</v>
      </c>
      <c r="E10" s="15">
        <f>'[1]3 dpf'!E6</f>
        <v>15841</v>
      </c>
    </row>
    <row r="11" spans="2:7" x14ac:dyDescent="0.2">
      <c r="B11" s="14" t="s">
        <v>50</v>
      </c>
      <c r="C11" s="15">
        <f>'[1]3 dpf'!C7</f>
        <v>6456</v>
      </c>
      <c r="D11" s="15">
        <f>'[1]3 dpf'!D7</f>
        <v>11368</v>
      </c>
      <c r="E11" s="15">
        <f>'[1]3 dpf'!E7</f>
        <v>17824</v>
      </c>
    </row>
    <row r="12" spans="2:7" x14ac:dyDescent="0.2">
      <c r="B12" s="14" t="s">
        <v>55</v>
      </c>
      <c r="C12" s="15">
        <f>'[1]3 dpf'!C8</f>
        <v>157</v>
      </c>
      <c r="D12" s="15">
        <f>'[1]3 dpf'!D8</f>
        <v>58</v>
      </c>
      <c r="E12" s="15">
        <f>'[1]3 dpf'!E8</f>
        <v>215</v>
      </c>
    </row>
    <row r="13" spans="2:7" x14ac:dyDescent="0.2">
      <c r="B13" s="14" t="s">
        <v>69</v>
      </c>
      <c r="C13" s="15">
        <f>'[1]3 dpf'!C9</f>
        <v>397</v>
      </c>
      <c r="D13" s="15">
        <f>'[1]3 dpf'!D9</f>
        <v>366</v>
      </c>
      <c r="E13" s="15">
        <f>'[1]3 dpf'!E9</f>
        <v>763</v>
      </c>
    </row>
    <row r="14" spans="2:7" x14ac:dyDescent="0.2">
      <c r="B14" s="16" t="s">
        <v>129</v>
      </c>
      <c r="C14" s="17">
        <f>'[1]3 dpf'!C10</f>
        <v>18157</v>
      </c>
      <c r="D14" s="17">
        <f>'[1]3 dpf'!D10</f>
        <v>16486</v>
      </c>
      <c r="E14" s="17">
        <f>'[1]3 dpf'!E10</f>
        <v>34643</v>
      </c>
    </row>
    <row r="15" spans="2:7" x14ac:dyDescent="0.2">
      <c r="B15" s="18">
        <f>'[1]3 dpf'!$B$11</f>
        <v>45930</v>
      </c>
      <c r="C15" s="19"/>
      <c r="D15" s="19"/>
      <c r="E15" s="19"/>
    </row>
    <row r="16" spans="2:7" x14ac:dyDescent="0.2">
      <c r="B16" s="72" t="s">
        <v>49</v>
      </c>
      <c r="C16" s="20">
        <f>'[1]3 dpf'!C12</f>
        <v>11248</v>
      </c>
      <c r="D16" s="20">
        <f>'[1]3 dpf'!D12</f>
        <v>4684</v>
      </c>
      <c r="E16" s="20">
        <f>'[1]3 dpf'!E12</f>
        <v>15932</v>
      </c>
    </row>
    <row r="17" spans="2:7" x14ac:dyDescent="0.2">
      <c r="B17" s="72" t="s">
        <v>51</v>
      </c>
      <c r="C17" s="20">
        <f>'[1]3 dpf'!C13</f>
        <v>6508</v>
      </c>
      <c r="D17" s="20">
        <f>'[1]3 dpf'!D13</f>
        <v>11350</v>
      </c>
      <c r="E17" s="20">
        <f>'[1]3 dpf'!E13</f>
        <v>17858</v>
      </c>
    </row>
    <row r="18" spans="2:7" x14ac:dyDescent="0.2">
      <c r="B18" s="72" t="s">
        <v>55</v>
      </c>
      <c r="C18" s="20">
        <f>'[1]3 dpf'!C14</f>
        <v>158</v>
      </c>
      <c r="D18" s="20">
        <f>'[1]3 dpf'!D14</f>
        <v>370</v>
      </c>
      <c r="E18" s="20">
        <f>'[1]3 dpf'!E14</f>
        <v>528</v>
      </c>
    </row>
    <row r="19" spans="2:7" x14ac:dyDescent="0.2">
      <c r="B19" s="72" t="s">
        <v>69</v>
      </c>
      <c r="C19" s="20">
        <f>'[1]3 dpf'!C15</f>
        <v>403</v>
      </c>
      <c r="D19" s="20">
        <f>'[1]3 dpf'!D15</f>
        <v>366</v>
      </c>
      <c r="E19" s="20">
        <f>'[1]3 dpf'!E15</f>
        <v>769</v>
      </c>
    </row>
    <row r="20" spans="2:7" x14ac:dyDescent="0.2">
      <c r="B20" s="16" t="s">
        <v>129</v>
      </c>
      <c r="C20" s="17">
        <f>'[1]3 dpf'!C16</f>
        <v>18317</v>
      </c>
      <c r="D20" s="17">
        <f>'[1]3 dpf'!D16</f>
        <v>16770</v>
      </c>
      <c r="E20" s="17">
        <f>'[1]3 dpf'!E16</f>
        <v>35087</v>
      </c>
    </row>
    <row r="21" spans="2:7" ht="3.75" customHeight="1" x14ac:dyDescent="0.2">
      <c r="B21" s="23"/>
      <c r="C21" s="24"/>
      <c r="D21" s="24"/>
      <c r="E21" s="24"/>
      <c r="F21" s="24"/>
      <c r="G21" s="24"/>
    </row>
    <row r="22" spans="2:7" x14ac:dyDescent="0.2">
      <c r="B22" s="11" t="s">
        <v>29</v>
      </c>
      <c r="C22" s="58"/>
      <c r="D22" s="58"/>
      <c r="E22" s="58"/>
      <c r="F22" s="58"/>
      <c r="G22" s="58"/>
    </row>
    <row r="23" spans="2:7" x14ac:dyDescent="0.2">
      <c r="B23" s="55" t="s">
        <v>167</v>
      </c>
      <c r="C23" s="58"/>
      <c r="D23" s="58"/>
      <c r="E23" s="58"/>
      <c r="F23" s="58"/>
      <c r="G23" s="58"/>
    </row>
    <row r="24" spans="2:7" ht="17.25" customHeight="1" x14ac:dyDescent="0.2">
      <c r="B24" s="129" t="s">
        <v>168</v>
      </c>
      <c r="C24" s="129" t="s">
        <v>169</v>
      </c>
      <c r="D24" s="28"/>
      <c r="E24" s="28"/>
      <c r="F24" s="28"/>
      <c r="G24" s="28"/>
    </row>
    <row r="25" spans="2:7" ht="15" customHeight="1" x14ac:dyDescent="0.2">
      <c r="B25" s="130"/>
      <c r="C25" s="130"/>
      <c r="D25" s="59"/>
      <c r="E25" s="59"/>
      <c r="F25" s="59"/>
      <c r="G25" s="59"/>
    </row>
    <row r="26" spans="2:7" x14ac:dyDescent="0.2">
      <c r="B26" s="12">
        <f>'[1]3 dpf'!$B$38</f>
        <v>45900</v>
      </c>
      <c r="C26" s="13"/>
      <c r="D26" s="59"/>
      <c r="E26" s="59"/>
      <c r="F26" s="59"/>
      <c r="G26" s="59"/>
    </row>
    <row r="27" spans="2:7" x14ac:dyDescent="0.2">
      <c r="B27" s="14" t="s">
        <v>49</v>
      </c>
      <c r="C27" s="15">
        <f>'[1]3 dpf'!C39</f>
        <v>1260</v>
      </c>
      <c r="D27" s="59"/>
      <c r="E27" s="59"/>
      <c r="F27" s="59"/>
      <c r="G27" s="59"/>
    </row>
    <row r="28" spans="2:7" x14ac:dyDescent="0.2">
      <c r="B28" s="14" t="s">
        <v>50</v>
      </c>
      <c r="C28" s="15">
        <f>'[1]3 dpf'!C40</f>
        <v>2831</v>
      </c>
      <c r="D28" s="28"/>
      <c r="E28" s="28"/>
      <c r="F28" s="28"/>
      <c r="G28" s="28"/>
    </row>
    <row r="29" spans="2:7" x14ac:dyDescent="0.2">
      <c r="B29" s="14" t="s">
        <v>55</v>
      </c>
      <c r="C29" s="15">
        <f>'[1]3 dpf'!C41</f>
        <v>5</v>
      </c>
      <c r="D29" s="28"/>
      <c r="E29" s="28"/>
      <c r="F29" s="28"/>
      <c r="G29" s="28"/>
    </row>
    <row r="30" spans="2:7" x14ac:dyDescent="0.2">
      <c r="B30" s="14" t="s">
        <v>70</v>
      </c>
      <c r="C30" s="15">
        <f>'[1]3 dpf'!C42</f>
        <v>162</v>
      </c>
      <c r="D30" s="28"/>
      <c r="E30" s="28"/>
      <c r="F30" s="28"/>
      <c r="G30" s="28"/>
    </row>
    <row r="31" spans="2:7" x14ac:dyDescent="0.2">
      <c r="B31" s="16" t="s">
        <v>129</v>
      </c>
      <c r="C31" s="17">
        <f>'[1]3 dpf'!C43</f>
        <v>4258</v>
      </c>
      <c r="D31" s="58"/>
      <c r="E31" s="58"/>
      <c r="F31" s="58"/>
      <c r="G31" s="58"/>
    </row>
    <row r="32" spans="2:7" x14ac:dyDescent="0.2">
      <c r="B32" s="12">
        <f>'[1]3 dpf'!$B$44</f>
        <v>45930</v>
      </c>
      <c r="C32" s="15"/>
      <c r="D32" s="58"/>
      <c r="E32" s="58"/>
      <c r="F32" s="58"/>
      <c r="G32" s="58"/>
    </row>
    <row r="33" spans="2:7" x14ac:dyDescent="0.2">
      <c r="B33" s="14" t="s">
        <v>49</v>
      </c>
      <c r="C33" s="15">
        <f>'[1]3 dpf'!C45</f>
        <v>1261</v>
      </c>
      <c r="D33" s="29"/>
      <c r="E33" s="29"/>
      <c r="F33" s="29"/>
      <c r="G33" s="29"/>
    </row>
    <row r="34" spans="2:7" x14ac:dyDescent="0.2">
      <c r="B34" s="14" t="s">
        <v>51</v>
      </c>
      <c r="C34" s="15">
        <f>'[1]3 dpf'!C46</f>
        <v>2823</v>
      </c>
      <c r="D34" s="59"/>
      <c r="E34" s="59"/>
      <c r="F34" s="59"/>
      <c r="G34" s="59"/>
    </row>
    <row r="35" spans="2:7" x14ac:dyDescent="0.2">
      <c r="B35" s="14" t="s">
        <v>55</v>
      </c>
      <c r="C35" s="15">
        <f>'[1]3 dpf'!C47</f>
        <v>6</v>
      </c>
      <c r="D35" s="59"/>
      <c r="E35" s="59"/>
      <c r="F35" s="59"/>
      <c r="G35" s="59"/>
    </row>
    <row r="36" spans="2:7" x14ac:dyDescent="0.2">
      <c r="B36" s="14" t="s">
        <v>70</v>
      </c>
      <c r="C36" s="15">
        <f>'[1]3 dpf'!C48</f>
        <v>163</v>
      </c>
      <c r="D36" s="59"/>
      <c r="E36" s="59"/>
      <c r="F36" s="59"/>
      <c r="G36" s="59"/>
    </row>
    <row r="37" spans="2:7" x14ac:dyDescent="0.2">
      <c r="B37" s="16" t="s">
        <v>129</v>
      </c>
      <c r="C37" s="17">
        <f>'[1]3 dpf'!C49</f>
        <v>4253</v>
      </c>
      <c r="D37" s="24"/>
      <c r="E37" s="24"/>
      <c r="F37" s="24"/>
      <c r="G37" s="24"/>
    </row>
    <row r="38" spans="2:7" ht="3.75" customHeight="1" x14ac:dyDescent="0.2">
      <c r="B38" s="23"/>
      <c r="C38" s="24"/>
      <c r="D38" s="24"/>
      <c r="E38" s="24"/>
      <c r="F38" s="24"/>
      <c r="G38" s="24"/>
    </row>
    <row r="39" spans="2:7" x14ac:dyDescent="0.2">
      <c r="B39" s="11" t="s">
        <v>30</v>
      </c>
    </row>
    <row r="40" spans="2:7" x14ac:dyDescent="0.2">
      <c r="B40" s="55" t="s">
        <v>170</v>
      </c>
    </row>
    <row r="61" spans="2:2" ht="5.25" customHeight="1" x14ac:dyDescent="0.2"/>
    <row r="62" spans="2:2" x14ac:dyDescent="0.2">
      <c r="B62" s="25" t="s">
        <v>162</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L21" sqref="L21"/>
    </sheetView>
  </sheetViews>
  <sheetFormatPr defaultColWidth="9.140625" defaultRowHeight="12" x14ac:dyDescent="0.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x14ac:dyDescent="0.2">
      <c r="B1" s="4"/>
      <c r="C1" s="4"/>
      <c r="D1" s="4"/>
      <c r="E1" s="4"/>
      <c r="F1" s="4"/>
      <c r="G1" s="4"/>
      <c r="H1" s="4"/>
      <c r="I1" s="4"/>
      <c r="J1" s="4"/>
    </row>
    <row r="2" spans="2:10" ht="12.75" x14ac:dyDescent="0.2">
      <c r="B2" s="128" t="s">
        <v>171</v>
      </c>
      <c r="C2" s="128"/>
      <c r="D2" s="128"/>
      <c r="E2" s="128"/>
      <c r="F2" s="128"/>
      <c r="G2" s="128"/>
      <c r="H2" s="128"/>
      <c r="I2" s="128"/>
      <c r="J2" s="128"/>
    </row>
    <row r="4" spans="2:10" x14ac:dyDescent="0.2">
      <c r="B4" s="6" t="s">
        <v>45</v>
      </c>
    </row>
    <row r="5" spans="2:10" x14ac:dyDescent="0.2">
      <c r="B5" s="32" t="s">
        <v>172</v>
      </c>
    </row>
    <row r="6" spans="2:10" ht="35.25" customHeight="1" x14ac:dyDescent="0.2">
      <c r="B6" s="133" t="s">
        <v>135</v>
      </c>
      <c r="C6" s="134" t="s">
        <v>173</v>
      </c>
      <c r="D6" s="134"/>
      <c r="E6" s="134"/>
      <c r="F6" s="134"/>
      <c r="G6" s="133" t="s">
        <v>174</v>
      </c>
      <c r="H6" s="133"/>
      <c r="I6" s="133"/>
      <c r="J6" s="133"/>
    </row>
    <row r="7" spans="2:10" ht="33.75" customHeight="1" x14ac:dyDescent="0.2">
      <c r="B7" s="134"/>
      <c r="C7" s="88" t="s">
        <v>52</v>
      </c>
      <c r="D7" s="79" t="s">
        <v>53</v>
      </c>
      <c r="E7" s="88" t="s">
        <v>59</v>
      </c>
      <c r="F7" s="98" t="s">
        <v>69</v>
      </c>
      <c r="G7" s="82" t="s">
        <v>52</v>
      </c>
      <c r="H7" s="79" t="s">
        <v>53</v>
      </c>
      <c r="I7" s="79" t="s">
        <v>58</v>
      </c>
      <c r="J7" s="79" t="s">
        <v>72</v>
      </c>
    </row>
    <row r="8" spans="2:10" x14ac:dyDescent="0.2">
      <c r="B8" s="73">
        <f>'[1]3 dpf'!B55</f>
        <v>45900</v>
      </c>
      <c r="C8" s="7">
        <f>'[1]3 dpf'!C55</f>
        <v>2273.2133100473197</v>
      </c>
      <c r="D8" s="7">
        <f>'[1]3 dpf'!D55</f>
        <v>2177.164641452498</v>
      </c>
      <c r="E8" s="80">
        <f>'[1]3 dpf'!E55</f>
        <v>24.424197822515001</v>
      </c>
      <c r="F8" s="92">
        <f>'[1]3 dpf'!F55</f>
        <v>240.28376109455903</v>
      </c>
      <c r="G8" s="99">
        <f>'[1]3 dpf'!G55</f>
        <v>252.716905</v>
      </c>
      <c r="H8" s="93">
        <f>'[1]3 dpf'!H55</f>
        <v>239.434946</v>
      </c>
      <c r="I8" s="93">
        <f>'[1]3 dpf'!I55</f>
        <v>121.475162</v>
      </c>
      <c r="J8" s="93">
        <f>'[1]3 dpf'!J55</f>
        <v>125.65988400000001</v>
      </c>
    </row>
    <row r="9" spans="2:10" x14ac:dyDescent="0.2">
      <c r="B9" s="73">
        <f>'[1]3 dpf'!B56</f>
        <v>45910</v>
      </c>
      <c r="C9" s="7">
        <f>'[1]3 dpf'!C56</f>
        <v>2281.0709794484437</v>
      </c>
      <c r="D9" s="7">
        <f>'[1]3 dpf'!D56</f>
        <v>2189.6526756250419</v>
      </c>
      <c r="E9" s="7">
        <f>'[1]3 dpf'!E56</f>
        <v>24.757317880063002</v>
      </c>
      <c r="F9" s="101">
        <f>'[1]3 dpf'!F56</f>
        <v>241.59649561377199</v>
      </c>
      <c r="G9" s="100">
        <f>'[1]3 dpf'!G56</f>
        <v>253.18300400000001</v>
      </c>
      <c r="H9" s="93">
        <f>'[1]3 dpf'!H56</f>
        <v>240.18670299999999</v>
      </c>
      <c r="I9" s="93">
        <f>'[1]3 dpf'!I56</f>
        <v>121.715925</v>
      </c>
      <c r="J9" s="93">
        <f>'[1]3 dpf'!J56</f>
        <v>126.133854</v>
      </c>
    </row>
    <row r="10" spans="2:10" x14ac:dyDescent="0.2">
      <c r="B10" s="73">
        <f>'[1]3 dpf'!B57</f>
        <v>45920</v>
      </c>
      <c r="C10" s="7">
        <f>'[1]3 dpf'!C57</f>
        <v>2300.2527954703451</v>
      </c>
      <c r="D10" s="7">
        <f>'[1]3 dpf'!D57</f>
        <v>2211.3094279363791</v>
      </c>
      <c r="E10" s="7">
        <f>'[1]3 dpf'!E57</f>
        <v>25.034682323468001</v>
      </c>
      <c r="F10" s="101">
        <f>'[1]3 dpf'!F57</f>
        <v>243.37243765630299</v>
      </c>
      <c r="G10" s="100">
        <f>'[1]3 dpf'!G57</f>
        <v>254.93942899999999</v>
      </c>
      <c r="H10" s="93">
        <f>'[1]3 dpf'!H57</f>
        <v>241.90949000000001</v>
      </c>
      <c r="I10" s="93">
        <f>'[1]3 dpf'!I57</f>
        <v>122.556074</v>
      </c>
      <c r="J10" s="93">
        <f>'[1]3 dpf'!J57</f>
        <v>126.770326</v>
      </c>
    </row>
    <row r="11" spans="2:10" x14ac:dyDescent="0.2">
      <c r="B11" s="73">
        <f>'[1]3 dpf'!B58</f>
        <v>45930</v>
      </c>
      <c r="C11" s="7">
        <f>'[1]3 dpf'!C58</f>
        <v>2308.227312411088</v>
      </c>
      <c r="D11" s="7">
        <f>'[1]3 dpf'!D58</f>
        <v>2214.427517113274</v>
      </c>
      <c r="E11" s="7">
        <f>'[1]3 dpf'!E58</f>
        <v>26.532072189320999</v>
      </c>
      <c r="F11" s="101">
        <f>'[1]3 dpf'!F58</f>
        <v>245.64317594334997</v>
      </c>
      <c r="G11" s="100">
        <f>'[1]3 dpf'!G58</f>
        <v>255.30137400000001</v>
      </c>
      <c r="H11" s="93">
        <f>'[1]3 dpf'!H58</f>
        <v>242.50592399999999</v>
      </c>
      <c r="I11" s="93">
        <f>'[1]3 dpf'!I58</f>
        <v>122.796356</v>
      </c>
      <c r="J11" s="93">
        <f>'[1]3 dpf'!J58</f>
        <v>126.886844</v>
      </c>
    </row>
    <row r="12" spans="2:10" ht="6.75" customHeight="1" x14ac:dyDescent="0.2">
      <c r="B12" s="5"/>
    </row>
    <row r="13" spans="2:10" ht="12.75" x14ac:dyDescent="0.2">
      <c r="B13" s="2" t="s">
        <v>31</v>
      </c>
    </row>
    <row r="14" spans="2:10" ht="12.75" x14ac:dyDescent="0.2">
      <c r="B14" s="33" t="s">
        <v>84</v>
      </c>
    </row>
    <row r="15" spans="2:10" x14ac:dyDescent="0.2">
      <c r="B15" s="5"/>
    </row>
    <row r="16" spans="2:10" x14ac:dyDescent="0.2">
      <c r="B16" s="5"/>
    </row>
    <row r="17" spans="2:10" x14ac:dyDescent="0.2">
      <c r="B17" s="5"/>
    </row>
    <row r="18" spans="2:10" x14ac:dyDescent="0.2">
      <c r="B18" s="5"/>
    </row>
    <row r="19" spans="2:10" x14ac:dyDescent="0.2">
      <c r="B19" s="5"/>
    </row>
    <row r="20" spans="2:10" x14ac:dyDescent="0.2">
      <c r="B20" s="5"/>
    </row>
    <row r="21" spans="2:10" x14ac:dyDescent="0.2">
      <c r="B21" s="5"/>
    </row>
    <row r="22" spans="2:10" x14ac:dyDescent="0.2">
      <c r="B22" s="5"/>
    </row>
    <row r="23" spans="2:10" x14ac:dyDescent="0.2">
      <c r="B23" s="5"/>
    </row>
    <row r="24" spans="2:10" x14ac:dyDescent="0.2">
      <c r="B24" s="23"/>
      <c r="C24" s="24"/>
      <c r="D24" s="24"/>
      <c r="E24" s="24"/>
      <c r="F24" s="24"/>
      <c r="G24" s="24"/>
      <c r="H24" s="24"/>
      <c r="I24" s="24"/>
      <c r="J24" s="24"/>
    </row>
    <row r="25" spans="2:10" x14ac:dyDescent="0.2">
      <c r="B25" s="23"/>
      <c r="C25" s="24"/>
      <c r="D25" s="24"/>
      <c r="E25" s="24"/>
      <c r="F25" s="24"/>
      <c r="G25" s="24"/>
      <c r="H25" s="24"/>
      <c r="I25" s="24"/>
      <c r="J25" s="24"/>
    </row>
    <row r="26" spans="2:10" ht="12.75" x14ac:dyDescent="0.2">
      <c r="C26" s="2"/>
      <c r="D26" s="2"/>
      <c r="E26" s="2"/>
      <c r="F26" s="2"/>
      <c r="G26" s="6"/>
    </row>
    <row r="27" spans="2:10" ht="12.75" x14ac:dyDescent="0.2">
      <c r="C27" s="2"/>
      <c r="D27" s="2"/>
      <c r="E27" s="2"/>
      <c r="F27" s="2"/>
      <c r="G27" s="6"/>
    </row>
    <row r="35" spans="2:8" x14ac:dyDescent="0.2">
      <c r="B35" s="6" t="s">
        <v>32</v>
      </c>
      <c r="C35" s="6"/>
      <c r="D35" s="6"/>
      <c r="E35" s="6"/>
      <c r="F35" s="6"/>
      <c r="G35" s="6"/>
      <c r="H35" s="6"/>
    </row>
    <row r="36" spans="2:8" x14ac:dyDescent="0.2">
      <c r="B36" s="32" t="s">
        <v>117</v>
      </c>
      <c r="C36" s="6"/>
      <c r="D36" s="6"/>
      <c r="E36" s="6"/>
      <c r="F36" s="6"/>
      <c r="G36" s="6"/>
      <c r="H36" s="6"/>
    </row>
    <row r="38" spans="2:8" x14ac:dyDescent="0.2">
      <c r="C38" s="6"/>
      <c r="D38" s="6"/>
      <c r="E38" s="6"/>
      <c r="F38" s="6"/>
    </row>
    <row r="39" spans="2:8" x14ac:dyDescent="0.2">
      <c r="C39" s="6"/>
      <c r="D39" s="6"/>
      <c r="E39" s="6"/>
      <c r="F39" s="6"/>
    </row>
    <row r="58" spans="2:2" x14ac:dyDescent="0.2">
      <c r="B58" s="25" t="s">
        <v>139</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N53"/>
  <sheetViews>
    <sheetView showGridLines="0" zoomScaleNormal="100" workbookViewId="0">
      <selection activeCell="M21" sqref="M21"/>
    </sheetView>
  </sheetViews>
  <sheetFormatPr defaultColWidth="9.140625" defaultRowHeight="12" x14ac:dyDescent="0.2"/>
  <cols>
    <col min="1" max="1" width="1.28515625" style="11" customWidth="1"/>
    <col min="2" max="2" width="35" style="11" customWidth="1"/>
    <col min="3" max="3" width="6.42578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x14ac:dyDescent="0.2">
      <c r="B1" s="4"/>
      <c r="C1" s="4"/>
      <c r="D1" s="4"/>
      <c r="E1" s="4"/>
      <c r="F1" s="4"/>
      <c r="G1" s="4"/>
      <c r="H1" s="4"/>
      <c r="I1" s="4"/>
      <c r="J1" s="4"/>
      <c r="K1" s="4"/>
    </row>
    <row r="2" spans="2:12" ht="12.75" x14ac:dyDescent="0.2">
      <c r="B2" s="128" t="s">
        <v>171</v>
      </c>
      <c r="C2" s="128"/>
      <c r="D2" s="128"/>
      <c r="E2" s="128"/>
      <c r="F2" s="128"/>
      <c r="G2" s="128"/>
      <c r="H2" s="128"/>
      <c r="I2" s="26"/>
      <c r="J2" s="26"/>
      <c r="K2" s="26"/>
    </row>
    <row r="3" spans="2:12" ht="9" customHeight="1" x14ac:dyDescent="0.2"/>
    <row r="4" spans="2:12" x14ac:dyDescent="0.2">
      <c r="B4" s="6" t="s">
        <v>33</v>
      </c>
      <c r="G4" s="137"/>
      <c r="H4" s="137"/>
      <c r="I4" s="139">
        <f>'[1]4 dpf inv'!$J$2</f>
        <v>45930</v>
      </c>
      <c r="J4" s="139"/>
    </row>
    <row r="5" spans="2:12" ht="12.75" customHeight="1" x14ac:dyDescent="0.2">
      <c r="B5" s="32" t="s">
        <v>177</v>
      </c>
      <c r="F5" s="138" t="s">
        <v>176</v>
      </c>
      <c r="G5" s="138"/>
      <c r="H5" s="138"/>
      <c r="I5" s="138"/>
      <c r="J5" s="138"/>
    </row>
    <row r="6" spans="2:12" ht="24.75" customHeight="1" x14ac:dyDescent="0.2">
      <c r="B6" s="89" t="s">
        <v>175</v>
      </c>
      <c r="C6" s="136" t="s">
        <v>54</v>
      </c>
      <c r="D6" s="136"/>
      <c r="E6" s="136" t="s">
        <v>53</v>
      </c>
      <c r="F6" s="136"/>
      <c r="G6" s="136" t="s">
        <v>58</v>
      </c>
      <c r="H6" s="136"/>
      <c r="I6" s="136" t="s">
        <v>71</v>
      </c>
      <c r="J6" s="136"/>
    </row>
    <row r="7" spans="2:12" ht="10.5" customHeight="1" x14ac:dyDescent="0.2">
      <c r="B7" s="35"/>
      <c r="C7" s="51" t="s">
        <v>25</v>
      </c>
      <c r="D7" s="52" t="s">
        <v>0</v>
      </c>
      <c r="E7" s="51" t="s">
        <v>25</v>
      </c>
      <c r="F7" s="52" t="s">
        <v>0</v>
      </c>
      <c r="G7" s="51" t="s">
        <v>25</v>
      </c>
      <c r="H7" s="52" t="s">
        <v>0</v>
      </c>
      <c r="I7" s="51" t="s">
        <v>25</v>
      </c>
      <c r="J7" s="52" t="s">
        <v>0</v>
      </c>
    </row>
    <row r="8" spans="2:12" ht="8.25" customHeight="1" x14ac:dyDescent="0.2">
      <c r="B8" s="35"/>
      <c r="C8" s="53" t="s">
        <v>143</v>
      </c>
      <c r="D8" s="54" t="s">
        <v>144</v>
      </c>
      <c r="E8" s="53" t="s">
        <v>143</v>
      </c>
      <c r="F8" s="54" t="s">
        <v>144</v>
      </c>
      <c r="G8" s="53" t="s">
        <v>143</v>
      </c>
      <c r="H8" s="54" t="s">
        <v>144</v>
      </c>
      <c r="I8" s="53" t="s">
        <v>143</v>
      </c>
      <c r="J8" s="54" t="s">
        <v>144</v>
      </c>
    </row>
    <row r="9" spans="2:12" x14ac:dyDescent="0.2">
      <c r="B9" s="102" t="s">
        <v>179</v>
      </c>
      <c r="C9" s="66">
        <f>'[1]4 dpf inv'!C5/10^6</f>
        <v>1590.0245235299999</v>
      </c>
      <c r="D9" s="67">
        <f>'[1]4 dpf inv'!D5</f>
        <v>0.68831248020587843</v>
      </c>
      <c r="E9" s="66">
        <f>'[1]4 dpf inv'!E5/10^6</f>
        <v>1413.1884458699999</v>
      </c>
      <c r="F9" s="67">
        <f>'[1]4 dpf inv'!F5</f>
        <v>0.63709452743069883</v>
      </c>
      <c r="G9" s="90">
        <f>'[1]4 dpf inv'!G5/10^6</f>
        <v>16.924528040000002</v>
      </c>
      <c r="H9" s="67">
        <f>'[1]4 dpf inv'!H5</f>
        <v>0.63058741632314563</v>
      </c>
      <c r="I9" s="90">
        <f>'[1]4 dpf inv'!I5/10^6</f>
        <v>143.24961021999999</v>
      </c>
      <c r="J9" s="67">
        <f>'[1]4 dpf inv'!J5</f>
        <v>0.58271557085864645</v>
      </c>
      <c r="K9" s="47"/>
      <c r="L9" s="46"/>
    </row>
    <row r="10" spans="2:12" ht="23.25" customHeight="1" x14ac:dyDescent="0.2">
      <c r="B10" s="103" t="s">
        <v>178</v>
      </c>
      <c r="C10" s="104">
        <f>'[1]4 dpf inv'!C6/10^6</f>
        <v>156.2892416</v>
      </c>
      <c r="D10" s="105">
        <f>'[1]4 dpf inv'!D6</f>
        <v>6.765671467529541E-2</v>
      </c>
      <c r="E10" s="104">
        <f>'[1]4 dpf inv'!E6/10^6</f>
        <v>18.569671199999998</v>
      </c>
      <c r="F10" s="105">
        <f>'[1]4 dpf inv'!F6</f>
        <v>8.3715911577696023E-3</v>
      </c>
      <c r="G10" s="106">
        <f>'[1]4 dpf inv'!G6/10^6</f>
        <v>0.28799255000000001</v>
      </c>
      <c r="H10" s="105">
        <f>'[1]4 dpf inv'!H6</f>
        <v>1.0730253605631079E-2</v>
      </c>
      <c r="I10" s="106">
        <f>'[1]4 dpf inv'!I6/10^6</f>
        <v>21.3631724</v>
      </c>
      <c r="J10" s="105">
        <f>'[1]4 dpf inv'!J6</f>
        <v>8.6901829480019371E-2</v>
      </c>
      <c r="K10" s="47"/>
    </row>
    <row r="11" spans="2:12" ht="21" customHeight="1" x14ac:dyDescent="0.2">
      <c r="B11" s="103" t="s">
        <v>180</v>
      </c>
      <c r="C11" s="104">
        <f>'[1]4 dpf inv'!C7/10^6</f>
        <v>1433.6303154700001</v>
      </c>
      <c r="D11" s="105">
        <f>'[1]4 dpf inv'!D7</f>
        <v>0.62061032615316969</v>
      </c>
      <c r="E11" s="104">
        <f>'[1]4 dpf inv'!E7/10^6</f>
        <v>1351.3901013</v>
      </c>
      <c r="F11" s="105">
        <f>'[1]4 dpf inv'!F7</f>
        <v>0.60923455783861413</v>
      </c>
      <c r="G11" s="106">
        <f>'[1]4 dpf inv'!G7/10^6</f>
        <v>15.453718050000001</v>
      </c>
      <c r="H11" s="105">
        <f>'[1]4 dpf inv'!H7</f>
        <v>0.57578681749378102</v>
      </c>
      <c r="I11" s="106">
        <f>'[1]4 dpf inv'!I7/10^6</f>
        <v>119.92932535</v>
      </c>
      <c r="J11" s="105">
        <f>'[1]4 dpf inv'!J7</f>
        <v>0.48785253360682818</v>
      </c>
      <c r="K11" s="47"/>
      <c r="L11" s="46"/>
    </row>
    <row r="12" spans="2:12" ht="21.75" customHeight="1" x14ac:dyDescent="0.2">
      <c r="B12" s="103" t="s">
        <v>181</v>
      </c>
      <c r="C12" s="104">
        <f>'[1]4 dpf inv'!C8/10^6</f>
        <v>0.10496646000000001</v>
      </c>
      <c r="D12" s="105">
        <f>'[1]4 dpf inv'!D8</f>
        <v>4.5439377413267898E-5</v>
      </c>
      <c r="E12" s="104">
        <f>'[1]4 dpf inv'!E8/10^6</f>
        <v>43.228673369999996</v>
      </c>
      <c r="F12" s="105">
        <f>'[1]4 dpf inv'!F8</f>
        <v>1.9488378434315102E-2</v>
      </c>
      <c r="G12" s="106">
        <f>'[1]4 dpf inv'!G8/10^6</f>
        <v>1.18281744</v>
      </c>
      <c r="H12" s="105">
        <f>'[1]4 dpf inv'!H8</f>
        <v>4.4070345223733466E-2</v>
      </c>
      <c r="I12" s="106">
        <f>'[1]4 dpf inv'!I8/10^6</f>
        <v>0</v>
      </c>
      <c r="J12" s="105">
        <f>'[1]4 dpf inv'!J8</f>
        <v>0</v>
      </c>
      <c r="K12" s="47"/>
      <c r="L12" s="46"/>
    </row>
    <row r="13" spans="2:12" ht="33.75" x14ac:dyDescent="0.2">
      <c r="B13" s="103" t="s">
        <v>182</v>
      </c>
      <c r="C13" s="104">
        <f>'[1]4 dpf inv'!C9/10^6</f>
        <v>0</v>
      </c>
      <c r="D13" s="105">
        <f>'[1]4 dpf inv'!D9</f>
        <v>0</v>
      </c>
      <c r="E13" s="104">
        <f>'[1]4 dpf inv'!E9/10^6</f>
        <v>0</v>
      </c>
      <c r="F13" s="105">
        <f>'[1]4 dpf inv'!F9</f>
        <v>0</v>
      </c>
      <c r="G13" s="106">
        <f>'[1]4 dpf inv'!G9/10^6</f>
        <v>0</v>
      </c>
      <c r="H13" s="105">
        <f>'[1]4 dpf inv'!H9</f>
        <v>0</v>
      </c>
      <c r="I13" s="106">
        <f>'[1]4 dpf inv'!I9/10^6</f>
        <v>1.95711247</v>
      </c>
      <c r="J13" s="105">
        <f>'[1]4 dpf inv'!J9</f>
        <v>7.9612077717988883E-3</v>
      </c>
      <c r="K13" s="47"/>
      <c r="L13" s="46"/>
    </row>
    <row r="14" spans="2:12" x14ac:dyDescent="0.2">
      <c r="B14" s="102" t="s">
        <v>183</v>
      </c>
      <c r="C14" s="66">
        <f>'[1]4 dpf inv'!C10/10^6</f>
        <v>689.72889570000007</v>
      </c>
      <c r="D14" s="67">
        <f>'[1]4 dpf inv'!D10</f>
        <v>0.2985796758750251</v>
      </c>
      <c r="E14" s="66">
        <f>'[1]4 dpf inv'!E10/10^6</f>
        <v>763.39792289000002</v>
      </c>
      <c r="F14" s="67">
        <f>'[1]4 dpf inv'!F10</f>
        <v>0.34415554439787843</v>
      </c>
      <c r="G14" s="90">
        <f>'[1]4 dpf inv'!G10/10^6</f>
        <v>7.6635198099999995</v>
      </c>
      <c r="H14" s="67">
        <f>'[1]4 dpf inv'!H10</f>
        <v>0.28553346631042259</v>
      </c>
      <c r="I14" s="90">
        <f>'[1]4 dpf inv'!I10/10^6</f>
        <v>85.081779640000008</v>
      </c>
      <c r="J14" s="67">
        <f>'[1]4 dpf inv'!J10</f>
        <v>0.34609851793977303</v>
      </c>
      <c r="K14" s="47"/>
      <c r="L14" s="46"/>
    </row>
    <row r="15" spans="2:12" ht="21.75" customHeight="1" x14ac:dyDescent="0.2">
      <c r="B15" s="103" t="s">
        <v>184</v>
      </c>
      <c r="C15" s="104">
        <f>'[1]4 dpf inv'!C11/10^6</f>
        <v>207.55519684000001</v>
      </c>
      <c r="D15" s="105">
        <f>'[1]4 dpf inv'!D11</f>
        <v>8.9849452132594237E-2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x14ac:dyDescent="0.2">
      <c r="B16" s="103" t="s">
        <v>185</v>
      </c>
      <c r="C16" s="104">
        <f>'[1]4 dpf inv'!C12/10^6</f>
        <v>41.563018490000005</v>
      </c>
      <c r="D16" s="105">
        <f>'[1]4 dpf inv'!D12</f>
        <v>1.7992391889768807E-2</v>
      </c>
      <c r="E16" s="104">
        <f>'[1]4 dpf inv'!E12/10^6</f>
        <v>94.443301209999987</v>
      </c>
      <c r="F16" s="105">
        <f>'[1]4 dpf inv'!F12</f>
        <v>4.2576990018014273E-2</v>
      </c>
      <c r="G16" s="106">
        <f>'[1]4 dpf inv'!G12/10^6</f>
        <v>0</v>
      </c>
      <c r="H16" s="105">
        <f>'[1]4 dpf inv'!H12</f>
        <v>0</v>
      </c>
      <c r="I16" s="106">
        <f>'[1]4 dpf inv'!I12/10^6</f>
        <v>12.155778779999999</v>
      </c>
      <c r="J16" s="105">
        <f>'[1]4 dpf inv'!J12</f>
        <v>4.9447684780018805E-2</v>
      </c>
      <c r="K16" s="47"/>
      <c r="L16" s="46"/>
    </row>
    <row r="17" spans="2:14" ht="21.75" customHeight="1" x14ac:dyDescent="0.2">
      <c r="B17" s="103" t="s">
        <v>186</v>
      </c>
      <c r="C17" s="104">
        <f>'[1]4 dpf inv'!C13/10^6</f>
        <v>440.61068037000001</v>
      </c>
      <c r="D17" s="105">
        <f>'[1]4 dpf inv'!D13</f>
        <v>0.19073783185266205</v>
      </c>
      <c r="E17" s="104">
        <f>'[1]4 dpf inv'!E13/10^6</f>
        <v>668.95462167999995</v>
      </c>
      <c r="F17" s="105">
        <f>'[1]4 dpf inv'!F13</f>
        <v>0.30157855437986414</v>
      </c>
      <c r="G17" s="106">
        <f>'[1]4 dpf inv'!G13/10^6</f>
        <v>7.6635198099999995</v>
      </c>
      <c r="H17" s="105">
        <f>'[1]4 dpf inv'!H13</f>
        <v>0.28553346631042259</v>
      </c>
      <c r="I17" s="106">
        <f>'[1]4 dpf inv'!I13/10^6</f>
        <v>72.926000860000002</v>
      </c>
      <c r="J17" s="105">
        <f>'[1]4 dpf inv'!J13</f>
        <v>0.29665083315975421</v>
      </c>
      <c r="K17" s="47"/>
      <c r="L17" s="46"/>
    </row>
    <row r="18" spans="2:14" ht="33.75" x14ac:dyDescent="0.2">
      <c r="B18" s="103" t="s">
        <v>187</v>
      </c>
      <c r="C18" s="104">
        <f>'[1]4 dpf inv'!C14/10^6</f>
        <v>0</v>
      </c>
      <c r="D18" s="105">
        <f>'[1]4 dpf inv'!D14</f>
        <v>0</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x14ac:dyDescent="0.2">
      <c r="B19" s="68" t="s">
        <v>188</v>
      </c>
      <c r="C19" s="66">
        <f>'[1]4 dpf inv'!C15/10^6</f>
        <v>2279.75341923</v>
      </c>
      <c r="D19" s="67">
        <f>'[1]4 dpf inv'!D15</f>
        <v>0.98689215608090353</v>
      </c>
      <c r="E19" s="66">
        <f>'[1]4 dpf inv'!E15/10^6</f>
        <v>2176.5863687599999</v>
      </c>
      <c r="F19" s="67">
        <f>'[1]4 dpf inv'!F15</f>
        <v>0.98125007182857715</v>
      </c>
      <c r="G19" s="90">
        <f>'[1]4 dpf inv'!G15/10^6</f>
        <v>24.588047850000002</v>
      </c>
      <c r="H19" s="67">
        <f>'[1]4 dpf inv'!H15</f>
        <v>0.91612088263356817</v>
      </c>
      <c r="I19" s="90">
        <f>'[1]4 dpf inv'!I15/10^6</f>
        <v>228.33138986</v>
      </c>
      <c r="J19" s="67">
        <f>'[1]4 dpf inv'!J15</f>
        <v>0.92881408879841953</v>
      </c>
      <c r="K19" s="47"/>
      <c r="L19" s="46"/>
    </row>
    <row r="20" spans="2:14" x14ac:dyDescent="0.2">
      <c r="B20" s="107" t="s">
        <v>189</v>
      </c>
      <c r="C20" s="104">
        <f>'[1]4 dpf inv'!C16/10^6</f>
        <v>18.238402739999998</v>
      </c>
      <c r="D20" s="105">
        <f>'[1]4 dpf inv'!D16</f>
        <v>7.895299751158982E-3</v>
      </c>
      <c r="E20" s="104">
        <f>'[1]4 dpf inv'!E16/10^6</f>
        <v>37.532744289999997</v>
      </c>
      <c r="F20" s="105">
        <f>'[1]4 dpf inv'!F16</f>
        <v>1.6920536009543966E-2</v>
      </c>
      <c r="G20" s="106">
        <f>'[1]4 dpf inv'!G16/10^6</f>
        <v>1.9546245500000001</v>
      </c>
      <c r="H20" s="105">
        <f>'[1]4 dpf inv'!H16</f>
        <v>7.2826943354237894E-2</v>
      </c>
      <c r="I20" s="106">
        <f>'[1]4 dpf inv'!I16/10^6</f>
        <v>15.300321</v>
      </c>
      <c r="J20" s="105">
        <f>'[1]4 dpf inv'!J16</f>
        <v>6.223915913029656E-2</v>
      </c>
      <c r="K20" s="47"/>
      <c r="L20" s="46"/>
    </row>
    <row r="21" spans="2:14" ht="11.25" customHeight="1" x14ac:dyDescent="0.2">
      <c r="B21" s="108" t="s">
        <v>190</v>
      </c>
      <c r="C21" s="104">
        <f>'[1]4 dpf inv'!C17/10^6</f>
        <v>11.914520060000001</v>
      </c>
      <c r="D21" s="105">
        <f>'[1]4 dpf inv'!D17</f>
        <v>5.1577272750199564E-3</v>
      </c>
      <c r="E21" s="104">
        <f>'[1]4 dpf inv'!E17/10^6</f>
        <v>3.7368943300000002</v>
      </c>
      <c r="F21" s="105">
        <f>'[1]4 dpf inv'!F17</f>
        <v>1.6846691141492781E-3</v>
      </c>
      <c r="G21" s="106">
        <f>'[1]4 dpf inv'!G17/10^6</f>
        <v>0.29320981000000002</v>
      </c>
      <c r="H21" s="105">
        <f>'[1]4 dpf inv'!H17</f>
        <v>1.0924642394252572E-2</v>
      </c>
      <c r="I21" s="106">
        <f>'[1]4 dpf inv'!I17/10^6</f>
        <v>0.61894091000000007</v>
      </c>
      <c r="J21" s="105">
        <f>'[1]4 dpf inv'!J17</f>
        <v>2.5177486008130523E-3</v>
      </c>
      <c r="K21" s="47"/>
      <c r="L21" s="46"/>
    </row>
    <row r="22" spans="2:14" x14ac:dyDescent="0.2">
      <c r="B22" s="108" t="s">
        <v>191</v>
      </c>
      <c r="C22" s="104">
        <f>'[1]4 dpf inv'!C18/10^6</f>
        <v>0.12662883</v>
      </c>
      <c r="D22" s="105">
        <f>'[1]4 dpf inv'!D18</f>
        <v>5.481689291770476E-5</v>
      </c>
      <c r="E22" s="104">
        <f>'[1]4 dpf inv'!E18/10^6</f>
        <v>0.32102134000000004</v>
      </c>
      <c r="F22" s="105">
        <f>'[1]4 dpf inv'!F18</f>
        <v>1.4472304772953382E-4</v>
      </c>
      <c r="G22" s="106">
        <f>'[1]4 dpf inv'!G18/10^6</f>
        <v>3.4228600000000002E-3</v>
      </c>
      <c r="H22" s="105">
        <f>'[1]4 dpf inv'!H18</f>
        <v>1.2753161794140297E-4</v>
      </c>
      <c r="I22" s="106">
        <f>'[1]4 dpf inv'!I18/10^6</f>
        <v>1.580449</v>
      </c>
      <c r="J22" s="105">
        <f>'[1]4 dpf inv'!J18</f>
        <v>6.4290034704708524E-3</v>
      </c>
      <c r="K22" s="47"/>
      <c r="L22" s="46"/>
    </row>
    <row r="23" spans="2:14" x14ac:dyDescent="0.2">
      <c r="B23" s="109" t="s">
        <v>192</v>
      </c>
      <c r="C23" s="65">
        <f>'[1]4 dpf inv'!C19/10^6</f>
        <v>2310.0329708599998</v>
      </c>
      <c r="D23" s="110">
        <f>'[1]4 dpf inv'!D19</f>
        <v>1.0000000000000002</v>
      </c>
      <c r="E23" s="65">
        <f>'[1]4 dpf inv'!E19/10^6</f>
        <v>2218.1770287199997</v>
      </c>
      <c r="F23" s="110">
        <f>'[1]4 dpf inv'!F19</f>
        <v>1</v>
      </c>
      <c r="G23" s="91">
        <f>'[1]4 dpf inv'!G19/10^6</f>
        <v>26.839305070000002</v>
      </c>
      <c r="H23" s="110">
        <f>'[1]4 dpf inv'!H19</f>
        <v>1</v>
      </c>
      <c r="I23" s="91">
        <f>'[1]4 dpf inv'!I19/10^6</f>
        <v>245.83110077000001</v>
      </c>
      <c r="J23" s="110">
        <f>'[1]4 dpf inv'!J19</f>
        <v>1</v>
      </c>
      <c r="K23" s="47"/>
      <c r="L23" s="46"/>
    </row>
    <row r="24" spans="2:14" x14ac:dyDescent="0.2">
      <c r="B24" s="111" t="s">
        <v>193</v>
      </c>
      <c r="C24" s="104">
        <f>'[1]4 dpf inv'!C20/10^6</f>
        <v>1.8056558300000001</v>
      </c>
      <c r="D24" s="105">
        <f>'[1]4 dpf inv'!D20</f>
        <v>7.8165803379324692E-4</v>
      </c>
      <c r="E24" s="104">
        <f>'[1]4 dpf inv'!E20/10^6</f>
        <v>3.7495108199999998</v>
      </c>
      <c r="F24" s="105">
        <f>'[1]4 dpf inv'!F20</f>
        <v>1.6903568883154727E-3</v>
      </c>
      <c r="G24" s="106">
        <f>'[1]4 dpf inv'!G20/10^6</f>
        <v>0.30723290999999997</v>
      </c>
      <c r="H24" s="105">
        <f>'[1]4 dpf inv'!H20</f>
        <v>1.1447126115922196E-2</v>
      </c>
      <c r="I24" s="106">
        <f>'[1]4 dpf inv'!I20/10^6</f>
        <v>0.18792576</v>
      </c>
      <c r="J24" s="105">
        <f>'[1]4 dpf inv'!J20</f>
        <v>7.6445071193747638E-4</v>
      </c>
      <c r="K24" s="47"/>
      <c r="L24" s="46"/>
    </row>
    <row r="25" spans="2:14" x14ac:dyDescent="0.2">
      <c r="B25" s="112" t="s">
        <v>194</v>
      </c>
      <c r="C25" s="66">
        <f>'[1]4 dpf inv'!C21/10^6</f>
        <v>2308.2273124110998</v>
      </c>
      <c r="D25" s="67">
        <f>'[1]4 dpf inv'!D21</f>
        <v>0.99921834083250005</v>
      </c>
      <c r="E25" s="66">
        <f>'[1]4 dpf inv'!E21/10^6</f>
        <v>2214.4275171132999</v>
      </c>
      <c r="F25" s="67">
        <f>'[1]4 dpf inv'!F21</f>
        <v>0.99830964275702394</v>
      </c>
      <c r="G25" s="90">
        <f>'[1]4 dpf inv'!G21/10^6</f>
        <v>26.532072189299999</v>
      </c>
      <c r="H25" s="67">
        <f>'[1]4 dpf inv'!H21</f>
        <v>0.98855287497576028</v>
      </c>
      <c r="I25" s="90">
        <f>'[1]4 dpf inv'!I21/10^6</f>
        <v>245.6431759434</v>
      </c>
      <c r="J25" s="67">
        <f>'[1]4 dpf inv'!J21</f>
        <v>0.99923555308497825</v>
      </c>
      <c r="K25" s="47"/>
      <c r="L25" s="46"/>
    </row>
    <row r="26" spans="2:14" x14ac:dyDescent="0.2">
      <c r="B26" s="5"/>
      <c r="J26" s="47"/>
      <c r="K26" s="47"/>
      <c r="L26" s="47"/>
      <c r="M26" s="47"/>
      <c r="N26" s="46"/>
    </row>
    <row r="27" spans="2:14" x14ac:dyDescent="0.2">
      <c r="B27" s="6" t="s">
        <v>34</v>
      </c>
      <c r="E27" s="24"/>
      <c r="F27" s="24"/>
      <c r="G27" s="24"/>
      <c r="H27" s="24"/>
      <c r="I27" s="24"/>
      <c r="J27" s="24"/>
      <c r="K27" s="24"/>
    </row>
    <row r="28" spans="2:14" x14ac:dyDescent="0.2">
      <c r="B28" s="32" t="s">
        <v>35</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3" spans="2:2" x14ac:dyDescent="0.2">
      <c r="B53" s="25" t="s">
        <v>162</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2025-08-11T13:49:31Z</cp:lastPrinted>
  <dcterms:created xsi:type="dcterms:W3CDTF">2006-04-20T10:37:43Z</dcterms:created>
  <dcterms:modified xsi:type="dcterms:W3CDTF">2025-10-15T11:55:58Z</dcterms:modified>
</cp:coreProperties>
</file>