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5\3.Septemvri 2025\"/>
    </mc:Choice>
  </mc:AlternateContent>
  <xr:revisionPtr revIDLastSave="0" documentId="13_ncr:1_{CA6F09EC-3C1C-4A91-8925-88145F409383}"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Пензиски друштва" sheetId="31" r:id="rId4"/>
    <sheet name="5 Членови во зпф" sheetId="19" r:id="rId5"/>
    <sheet name="6 Членови во зпф " sheetId="32" r:id="rId6"/>
    <sheet name="7 Средства во зпф " sheetId="23" r:id="rId7"/>
    <sheet name="8 Средства во зпф  " sheetId="33" r:id="rId8"/>
    <sheet name="8 Принос и надоместци зпф" sheetId="34" r:id="rId9"/>
    <sheet name="9 Инвестиции на зпф " sheetId="25" r:id="rId10"/>
    <sheet name="10 Членови во дпф " sheetId="28" r:id="rId11"/>
    <sheet name="11 Членови во дпф " sheetId="35" r:id="rId12"/>
    <sheet name="12 Членови во дпф " sheetId="36" r:id="rId13"/>
    <sheet name="13 Средства во дпф" sheetId="37" r:id="rId14"/>
    <sheet name="14 Средства во дпф" sheetId="39" r:id="rId15"/>
    <sheet name="15 Принос и надоместци дпф" sheetId="40" r:id="rId16"/>
    <sheet name="16 Инвестиции на дпф " sheetId="38" r:id="rId17"/>
  </sheets>
  <externalReferences>
    <externalReference r:id="rId18"/>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5" l="1"/>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8" i="25"/>
  <c r="G8" i="25"/>
  <c r="F8" i="25"/>
  <c r="E8" i="25"/>
  <c r="D8" i="25"/>
  <c r="C8" i="25"/>
  <c r="H7" i="25"/>
  <c r="G7" i="25"/>
  <c r="F7" i="25"/>
  <c r="E7" i="25"/>
  <c r="D7" i="25"/>
  <c r="C7" i="25"/>
  <c r="H6" i="25"/>
  <c r="G6" i="25"/>
  <c r="F6" i="25"/>
  <c r="E6" i="25"/>
  <c r="D6" i="25"/>
  <c r="C6" i="25"/>
  <c r="G1" i="25"/>
  <c r="E24" i="34"/>
  <c r="D24" i="34"/>
  <c r="C24" i="34"/>
  <c r="E23" i="34"/>
  <c r="D23" i="34"/>
  <c r="C23" i="34"/>
  <c r="I12" i="34"/>
  <c r="H12" i="34"/>
  <c r="G12" i="34"/>
  <c r="F12" i="34"/>
  <c r="E12" i="34"/>
  <c r="D12" i="34"/>
  <c r="C12" i="34"/>
  <c r="B12" i="34"/>
  <c r="I11" i="34"/>
  <c r="H11" i="34"/>
  <c r="G11" i="34"/>
  <c r="F11" i="34"/>
  <c r="E11" i="34"/>
  <c r="D11" i="34"/>
  <c r="C11" i="34"/>
  <c r="B11" i="34"/>
  <c r="I10" i="34"/>
  <c r="H10" i="34"/>
  <c r="G10" i="34"/>
  <c r="F10" i="34"/>
  <c r="E10" i="34"/>
  <c r="D10" i="34"/>
  <c r="C10" i="34"/>
  <c r="B10" i="34"/>
  <c r="I9" i="34"/>
  <c r="H9" i="34"/>
  <c r="G9" i="34"/>
  <c r="F9" i="34"/>
  <c r="E9" i="34"/>
  <c r="D9" i="34"/>
  <c r="C9" i="34"/>
  <c r="B9" i="34"/>
  <c r="I8" i="34"/>
  <c r="H8" i="34"/>
  <c r="G8" i="34"/>
  <c r="F8" i="34"/>
  <c r="E8" i="34"/>
  <c r="D8" i="34"/>
  <c r="C8" i="34"/>
  <c r="B8" i="34"/>
  <c r="I7" i="34"/>
  <c r="H7" i="34"/>
  <c r="G7" i="34"/>
  <c r="F7" i="34"/>
  <c r="E7" i="34"/>
  <c r="D7" i="34"/>
  <c r="C7" i="34"/>
  <c r="B7" i="34"/>
  <c r="I6" i="34"/>
  <c r="H6" i="34"/>
  <c r="G6" i="34"/>
  <c r="F6" i="34"/>
  <c r="E6" i="34"/>
  <c r="D6" i="34"/>
  <c r="C6" i="34"/>
  <c r="B6" i="34"/>
  <c r="E54" i="23"/>
  <c r="D54" i="23"/>
  <c r="C54" i="23"/>
  <c r="B54" i="23"/>
  <c r="E53" i="23"/>
  <c r="D53" i="23"/>
  <c r="C53" i="23"/>
  <c r="B53" i="23"/>
  <c r="E52" i="23"/>
  <c r="D52" i="23"/>
  <c r="C52" i="23"/>
  <c r="B52" i="23"/>
  <c r="E51" i="23"/>
  <c r="D51" i="23"/>
  <c r="C51" i="23"/>
  <c r="B51" i="23"/>
  <c r="E50" i="23"/>
  <c r="D50" i="23"/>
  <c r="C50" i="23"/>
  <c r="B50" i="23"/>
  <c r="E49" i="23"/>
  <c r="D49" i="23"/>
  <c r="C49" i="23"/>
  <c r="B49" i="23"/>
  <c r="E48" i="23"/>
  <c r="D48" i="23"/>
  <c r="C48" i="23"/>
  <c r="B48"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C17" i="32"/>
  <c r="L16" i="32"/>
  <c r="K16" i="32"/>
  <c r="J16" i="32"/>
  <c r="I16" i="32"/>
  <c r="H16" i="32"/>
  <c r="G16" i="32"/>
  <c r="F16" i="32"/>
  <c r="E16" i="32"/>
  <c r="D16" i="32"/>
  <c r="C16" i="32"/>
  <c r="L15" i="32"/>
  <c r="K15" i="32"/>
  <c r="J15" i="32"/>
  <c r="I15" i="32"/>
  <c r="H15" i="32"/>
  <c r="G15" i="32"/>
  <c r="F15" i="32"/>
  <c r="E15" i="32"/>
  <c r="D15" i="32"/>
  <c r="C15" i="32"/>
  <c r="L14" i="32"/>
  <c r="K14" i="32"/>
  <c r="J14" i="32"/>
  <c r="I14" i="32"/>
  <c r="H14" i="32"/>
  <c r="G14" i="32"/>
  <c r="F14" i="32"/>
  <c r="E14" i="32"/>
  <c r="D14" i="32"/>
  <c r="C14" i="32"/>
  <c r="L13" i="32"/>
  <c r="K13" i="32"/>
  <c r="J13" i="32"/>
  <c r="I13" i="32"/>
  <c r="H13" i="32"/>
  <c r="G13" i="32"/>
  <c r="F13" i="32"/>
  <c r="E13" i="32"/>
  <c r="D13" i="32"/>
  <c r="C13" i="32"/>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9" i="32"/>
  <c r="K9" i="32"/>
  <c r="J9" i="32"/>
  <c r="I9" i="32"/>
  <c r="H9" i="32"/>
  <c r="G9" i="32"/>
  <c r="F9" i="32"/>
  <c r="E9" i="32"/>
  <c r="D9" i="32"/>
  <c r="C9" i="32"/>
  <c r="L8" i="32"/>
  <c r="K8" i="32"/>
  <c r="J8" i="32"/>
  <c r="I8" i="32"/>
  <c r="H8" i="32"/>
  <c r="G8" i="32"/>
  <c r="F8" i="32"/>
  <c r="E8" i="32"/>
  <c r="D8" i="32"/>
  <c r="C8" i="32"/>
  <c r="L7" i="32"/>
  <c r="K7" i="32"/>
  <c r="J7" i="32"/>
  <c r="I7" i="32"/>
  <c r="H7" i="32"/>
  <c r="G7" i="32"/>
  <c r="F7" i="32"/>
  <c r="E7" i="32"/>
  <c r="D7" i="32"/>
  <c r="C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J22" i="38"/>
  <c r="I22" i="38"/>
  <c r="H22" i="38"/>
  <c r="G22" i="38"/>
  <c r="F22" i="38"/>
  <c r="E22" i="38"/>
  <c r="D22" i="38"/>
  <c r="C22" i="38"/>
  <c r="J21" i="38"/>
  <c r="I21" i="38"/>
  <c r="H21" i="38"/>
  <c r="G21" i="38"/>
  <c r="F21" i="38"/>
  <c r="E21" i="38"/>
  <c r="D21" i="38"/>
  <c r="C21" i="38"/>
  <c r="J20" i="38"/>
  <c r="I20" i="38"/>
  <c r="H20" i="38"/>
  <c r="G20" i="38"/>
  <c r="F20" i="38"/>
  <c r="E20" i="38"/>
  <c r="D20" i="38"/>
  <c r="C20" i="38"/>
  <c r="J19" i="38"/>
  <c r="I19" i="38"/>
  <c r="H19" i="38"/>
  <c r="G19" i="38"/>
  <c r="F19" i="38"/>
  <c r="E19" i="38"/>
  <c r="D19" i="38"/>
  <c r="C19" i="38"/>
  <c r="J18" i="38"/>
  <c r="I18" i="38"/>
  <c r="H18" i="38"/>
  <c r="G18" i="38"/>
  <c r="F18" i="38"/>
  <c r="E18" i="38"/>
  <c r="D18" i="38"/>
  <c r="C18" i="38"/>
  <c r="J17" i="38"/>
  <c r="I17" i="38"/>
  <c r="H17" i="38"/>
  <c r="G17" i="38"/>
  <c r="F17" i="38"/>
  <c r="E17" i="38"/>
  <c r="D17" i="38"/>
  <c r="C17" i="38"/>
  <c r="J16" i="38"/>
  <c r="I16" i="38"/>
  <c r="H16" i="38"/>
  <c r="G16" i="38"/>
  <c r="F16" i="38"/>
  <c r="E16" i="38"/>
  <c r="D16" i="38"/>
  <c r="C16" i="38"/>
  <c r="J15" i="38"/>
  <c r="I15" i="38"/>
  <c r="H15" i="38"/>
  <c r="G15" i="38"/>
  <c r="F15" i="38"/>
  <c r="E15" i="38"/>
  <c r="D15" i="38"/>
  <c r="C15" i="38"/>
  <c r="J14" i="38"/>
  <c r="I14" i="38"/>
  <c r="H14" i="38"/>
  <c r="G14" i="38"/>
  <c r="F14" i="38"/>
  <c r="E14" i="38"/>
  <c r="D14" i="38"/>
  <c r="C14" i="38"/>
  <c r="J13" i="38"/>
  <c r="I13" i="38"/>
  <c r="H13" i="38"/>
  <c r="G13" i="38"/>
  <c r="F13" i="38"/>
  <c r="E13" i="38"/>
  <c r="D13" i="38"/>
  <c r="C13" i="38"/>
  <c r="J12" i="38"/>
  <c r="I12" i="38"/>
  <c r="H12" i="38"/>
  <c r="G12" i="38"/>
  <c r="F12" i="38"/>
  <c r="E12" i="38"/>
  <c r="D12" i="38"/>
  <c r="C12" i="38"/>
  <c r="J11" i="38"/>
  <c r="I11" i="38"/>
  <c r="H11" i="38"/>
  <c r="G11" i="38"/>
  <c r="F11" i="38"/>
  <c r="E11" i="38"/>
  <c r="D11" i="38"/>
  <c r="C11" i="38"/>
  <c r="J10" i="38"/>
  <c r="I10" i="38"/>
  <c r="H10" i="38"/>
  <c r="G10" i="38"/>
  <c r="F10" i="38"/>
  <c r="E10" i="38"/>
  <c r="D10" i="38"/>
  <c r="C10" i="38"/>
  <c r="J9" i="38"/>
  <c r="I9" i="38"/>
  <c r="H9" i="38"/>
  <c r="G9" i="38"/>
  <c r="F9" i="38"/>
  <c r="E9" i="38"/>
  <c r="D9" i="38"/>
  <c r="C9" i="38"/>
  <c r="J8" i="38"/>
  <c r="I8" i="38"/>
  <c r="H8" i="38"/>
  <c r="G8" i="38"/>
  <c r="F8" i="38"/>
  <c r="E8" i="38"/>
  <c r="D8" i="38"/>
  <c r="C8" i="38"/>
  <c r="J7" i="38"/>
  <c r="I7" i="38"/>
  <c r="H7" i="38"/>
  <c r="G7" i="38"/>
  <c r="F7" i="38"/>
  <c r="E7" i="38"/>
  <c r="D7" i="38"/>
  <c r="C7" i="38"/>
  <c r="J6" i="38"/>
  <c r="I6" i="38"/>
  <c r="H6" i="38"/>
  <c r="G6" i="38"/>
  <c r="F6" i="38"/>
  <c r="E6" i="38"/>
  <c r="D6" i="38"/>
  <c r="C6" i="38"/>
  <c r="F27" i="40"/>
  <c r="E27" i="40"/>
  <c r="D27" i="40"/>
  <c r="C27" i="40"/>
  <c r="F26" i="40"/>
  <c r="E26" i="40"/>
  <c r="D26" i="40"/>
  <c r="C26" i="40"/>
  <c r="K15" i="40"/>
  <c r="J15" i="40"/>
  <c r="I15" i="40"/>
  <c r="H15" i="40"/>
  <c r="G15" i="40"/>
  <c r="F15" i="40"/>
  <c r="E15" i="40"/>
  <c r="D15" i="40"/>
  <c r="C15" i="40"/>
  <c r="B15" i="40"/>
  <c r="K14" i="40"/>
  <c r="J14" i="40"/>
  <c r="I14" i="40"/>
  <c r="H14" i="40"/>
  <c r="G14" i="40"/>
  <c r="F14" i="40"/>
  <c r="E14" i="40"/>
  <c r="D14" i="40"/>
  <c r="C14" i="40"/>
  <c r="B14" i="40"/>
  <c r="K13" i="40"/>
  <c r="J13" i="40"/>
  <c r="I13" i="40"/>
  <c r="H13" i="40"/>
  <c r="G13" i="40"/>
  <c r="F13" i="40"/>
  <c r="E13" i="40"/>
  <c r="D13" i="40"/>
  <c r="C13" i="40"/>
  <c r="B13" i="40"/>
  <c r="K12" i="40"/>
  <c r="J12" i="40"/>
  <c r="I12" i="40"/>
  <c r="H12" i="40"/>
  <c r="G12" i="40"/>
  <c r="F12" i="40"/>
  <c r="E12" i="40"/>
  <c r="D12" i="40"/>
  <c r="C12" i="40"/>
  <c r="B12" i="40"/>
  <c r="K11" i="40"/>
  <c r="J11" i="40"/>
  <c r="I11" i="40"/>
  <c r="H11" i="40"/>
  <c r="G11" i="40"/>
  <c r="F11" i="40"/>
  <c r="E11" i="40"/>
  <c r="D11" i="40"/>
  <c r="C11" i="40"/>
  <c r="B11" i="40"/>
  <c r="K10" i="40"/>
  <c r="J10" i="40"/>
  <c r="I10" i="40"/>
  <c r="H10" i="40"/>
  <c r="G10" i="40"/>
  <c r="F10" i="40"/>
  <c r="E10" i="40"/>
  <c r="D10" i="40"/>
  <c r="C10" i="40"/>
  <c r="B10" i="40"/>
  <c r="K9" i="40"/>
  <c r="J9" i="40"/>
  <c r="I9" i="40"/>
  <c r="H9" i="40"/>
  <c r="G9" i="40"/>
  <c r="F9" i="40"/>
  <c r="E9" i="40"/>
  <c r="D9" i="40"/>
  <c r="C9" i="40"/>
  <c r="B9" i="40"/>
  <c r="K8" i="40"/>
  <c r="J8" i="40"/>
  <c r="I8" i="40"/>
  <c r="H8" i="40"/>
  <c r="G8" i="40"/>
  <c r="F8" i="40"/>
  <c r="E8" i="40"/>
  <c r="D8" i="40"/>
  <c r="C8" i="40"/>
  <c r="B8" i="40"/>
  <c r="K7" i="40"/>
  <c r="J7" i="40"/>
  <c r="I7" i="40"/>
  <c r="H7" i="40"/>
  <c r="G7" i="40"/>
  <c r="F7" i="40"/>
  <c r="E7" i="40"/>
  <c r="D7" i="40"/>
  <c r="C7" i="40"/>
  <c r="B7" i="40"/>
  <c r="K6" i="40"/>
  <c r="J6" i="40"/>
  <c r="I6" i="40"/>
  <c r="H6" i="40"/>
  <c r="G6" i="40"/>
  <c r="F6" i="40"/>
  <c r="E6" i="40"/>
  <c r="D6" i="40"/>
  <c r="C6" i="40"/>
  <c r="B6" i="40"/>
  <c r="F57" i="37"/>
  <c r="E57" i="37"/>
  <c r="D57" i="37"/>
  <c r="C57" i="37"/>
  <c r="B57" i="37"/>
  <c r="F56" i="37"/>
  <c r="E56" i="37"/>
  <c r="D56" i="37"/>
  <c r="C56" i="37"/>
  <c r="B56" i="37"/>
  <c r="F55" i="37"/>
  <c r="E55" i="37"/>
  <c r="D55" i="37"/>
  <c r="C55" i="37"/>
  <c r="B55" i="37"/>
  <c r="F54" i="37"/>
  <c r="E54" i="37"/>
  <c r="D54" i="37"/>
  <c r="C54" i="37"/>
  <c r="B54" i="37"/>
  <c r="F53" i="37"/>
  <c r="E53" i="37"/>
  <c r="D53" i="37"/>
  <c r="C53" i="37"/>
  <c r="B53" i="37"/>
  <c r="F52" i="37"/>
  <c r="E52" i="37"/>
  <c r="D52" i="37"/>
  <c r="C52" i="37"/>
  <c r="B52" i="37"/>
  <c r="F51" i="37"/>
  <c r="E51" i="37"/>
  <c r="D51" i="37"/>
  <c r="C51" i="37"/>
  <c r="B51"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 r="I1" i="38"/>
</calcChain>
</file>

<file path=xl/sharedStrings.xml><?xml version="1.0" encoding="utf-8"?>
<sst xmlns="http://schemas.openxmlformats.org/spreadsheetml/2006/main" count="604" uniqueCount="408">
  <si>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</si>
  <si>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</si>
  <si>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</si>
  <si>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</si>
  <si>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</si>
  <si>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</si>
  <si>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</si>
  <si>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</si>
  <si>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</si>
  <si>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</si>
  <si>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</si>
  <si>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</si>
  <si>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</si>
  <si>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</si>
  <si>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</si>
  <si>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</si>
  <si>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</si>
  <si>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</si>
  <si>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</si>
  <si>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вредност</t>
  </si>
  <si>
    <t>value</t>
  </si>
  <si>
    <t>6.</t>
  </si>
  <si>
    <t>7.</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</si>
  <si>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</si>
  <si>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</si>
  <si>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</si>
  <si>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</si>
  <si>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</si>
  <si>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</si>
  <si>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</si>
  <si>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</si>
  <si>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</si>
  <si>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</si>
  <si>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 xml:space="preserve">Ве молиме при користење на податоците од Кварталниот статистички извештај задолжително да го наведете изворот. </t>
  </si>
  <si>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</si>
  <si>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</si>
  <si>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Во рамките на капитално финансираното пензиско осигурување, постојат три пензиски друштва.</t>
  </si>
  <si>
    <t xml:space="preserve"> ≥  65</t>
  </si>
  <si>
    <t>21-25</t>
  </si>
  <si>
    <t>26-30</t>
  </si>
  <si>
    <t>31-35</t>
  </si>
  <si>
    <t>36-40</t>
  </si>
  <si>
    <t>41-45</t>
  </si>
  <si>
    <t>46-50</t>
  </si>
  <si>
    <t>51-55</t>
  </si>
  <si>
    <t>56-60</t>
  </si>
  <si>
    <t>61-64</t>
  </si>
  <si>
    <t xml:space="preserve"> ≤  20</t>
  </si>
  <si>
    <t>Табела 3: Уплатени придонеси во ЗПФ, наплатени надоместоци и висина на нето средствата на ЗПФ</t>
  </si>
  <si>
    <t>Слика 3: Вредност на нето средствата на ЗПФ</t>
  </si>
  <si>
    <t>Табела 4: Вредност на сметководствените единици во ЗПФ</t>
  </si>
  <si>
    <t>* Придонесите и надоместоците се дадени на месечна основа, додека нето средствата се дадени во кумулативен износ.</t>
  </si>
  <si>
    <r>
      <t>САВАд /</t>
    </r>
    <r>
      <rPr>
        <sz val="9"/>
        <color rgb="FF5A3C92"/>
        <rFont val="Arial"/>
        <family val="2"/>
        <charset val="204"/>
      </rPr>
      <t xml:space="preserve"> SAVAv</t>
    </r>
  </si>
  <si>
    <r>
      <t>КБПд /</t>
    </r>
    <r>
      <rPr>
        <sz val="9"/>
        <color rgb="FF007DA0"/>
        <rFont val="Arial"/>
        <family val="2"/>
        <charset val="204"/>
      </rPr>
      <t xml:space="preserve"> </t>
    </r>
    <r>
      <rPr>
        <sz val="9"/>
        <color rgb="FF5A3C92"/>
        <rFont val="Arial"/>
        <family val="2"/>
        <charset val="204"/>
      </rPr>
      <t>KBPv</t>
    </r>
  </si>
  <si>
    <r>
      <t xml:space="preserve">САВАд / </t>
    </r>
    <r>
      <rPr>
        <sz val="9"/>
        <color rgb="FF5A3C92"/>
        <rFont val="Arial"/>
        <family val="2"/>
        <charset val="204"/>
      </rPr>
      <t>SAVAv</t>
    </r>
  </si>
  <si>
    <r>
      <t>КБПд /</t>
    </r>
    <r>
      <rPr>
        <sz val="9"/>
        <color rgb="FF5A3C92"/>
        <rFont val="Arial"/>
        <family val="2"/>
        <charset val="204"/>
      </rPr>
      <t xml:space="preserve"> KBPv</t>
    </r>
  </si>
  <si>
    <t>**Од јануари 2019 година (претходно беше 0,035%)</t>
  </si>
  <si>
    <t>Пензиски друштва; задолжителни и доброволни пензиски фондови</t>
  </si>
  <si>
    <t>Табела 2: Старосна и полова структура на членовите на ЗПФ</t>
  </si>
  <si>
    <t>Табела 4: Принос на ЗПФ сведен на годишно ниво по периоди*</t>
  </si>
  <si>
    <t>Табела 6: Структура на инвестициите на ЗПФ</t>
  </si>
  <si>
    <t>Табела 7: Дистрибуција на членството во ДПФ според начинот на членство</t>
  </si>
  <si>
    <t xml:space="preserve">Табела 8: Дистрибуција на пензиски шеми во ДПФ </t>
  </si>
  <si>
    <t>Слика 2: Старосна структура на членовите на ЗПФ</t>
  </si>
  <si>
    <r>
      <t xml:space="preserve">САВАд 
/ </t>
    </r>
    <r>
      <rPr>
        <sz val="9"/>
        <color rgb="FF5A3C92"/>
        <rFont val="Arial"/>
        <family val="2"/>
        <charset val="204"/>
      </rPr>
      <t>SAVAv</t>
    </r>
  </si>
  <si>
    <r>
      <t xml:space="preserve">КБПд 
/ </t>
    </r>
    <r>
      <rPr>
        <sz val="9"/>
        <color rgb="FF5A3C92"/>
        <rFont val="Arial"/>
        <family val="2"/>
        <charset val="204"/>
      </rPr>
      <t>KBPv</t>
    </r>
  </si>
  <si>
    <t>Табела 4: Вредност на сметководствените единици во ДПФ</t>
  </si>
  <si>
    <r>
      <t xml:space="preserve">САВАд 
</t>
    </r>
    <r>
      <rPr>
        <sz val="9"/>
        <color rgb="FF5A3C92"/>
        <rFont val="Arial"/>
        <family val="2"/>
        <charset val="204"/>
      </rPr>
      <t>/ SAVAv</t>
    </r>
  </si>
  <si>
    <r>
      <t xml:space="preserve">КБПд
</t>
    </r>
    <r>
      <rPr>
        <sz val="9"/>
        <color rgb="FF5A3C92"/>
        <rFont val="Arial"/>
        <family val="2"/>
        <charset val="204"/>
      </rPr>
      <t>/ KBPv</t>
    </r>
  </si>
  <si>
    <t>Табела 5: Надоместоци кои ги наплаќаат друштвата кои управуваат со ЗПФ</t>
  </si>
  <si>
    <t>*За членови кои се учесници во професионална пензиска шема друштвото може да определи друг износ на овој надомест</t>
  </si>
  <si>
    <t>Табела 9: Старосна и полова структура на членовите на ДПФ</t>
  </si>
  <si>
    <t>Табела 10: Уплатени придонеси во ДПФ, наплатени надоместоци и висина на нето средствата на ДПФ</t>
  </si>
  <si>
    <t>Табела 11: Принос на ДПФ сведен на годишно ниво по периоди</t>
  </si>
  <si>
    <t>Табела 12: Надоместоци кои ги наплаќаат друштвата кои управуваат со ДПФ</t>
  </si>
  <si>
    <t>Табела 13: Структура на инвестициите на ДПФ</t>
  </si>
  <si>
    <t>Слика 4: Вредност на сметководствените единици во ЗПФ</t>
  </si>
  <si>
    <t>Слика 5: Вредност на нето средствата и на сметководствената единица на САВАз</t>
  </si>
  <si>
    <t>Слика 6: Вредност на нето средствата и на сметководствената единица на КБПз</t>
  </si>
  <si>
    <t>Слика 7: Вредност на нето средствата и на сметководствената единица на ТРИГЛАВз</t>
  </si>
  <si>
    <t>Слика 8: Структура на инвестициите на ЗПФ</t>
  </si>
  <si>
    <t>Слика 9: Дистрибуција на членството во ДПФ според начинот на членство (во проценти)</t>
  </si>
  <si>
    <t>Слика 10: Дистрибуција на членството по професионални пензиски шеми*</t>
  </si>
  <si>
    <t>Слика12: Старосна структура на членовите на ДПФ</t>
  </si>
  <si>
    <t>Слика 13: Вредност на нето средствата на ДПФ</t>
  </si>
  <si>
    <t>Слика 14:Вредност на сметководствените единици во ДПФ</t>
  </si>
  <si>
    <t>Слика 15: Вредност на нето средствата и на сметководствената единица на САВАд</t>
  </si>
  <si>
    <t>Слика 16: Вредност на нето средствата и на сметководствената единица на КБПд</t>
  </si>
  <si>
    <t>втор столб</t>
  </si>
  <si>
    <t>задолжително капитално финансирано пензиско осигурување</t>
  </si>
  <si>
    <t>трет столб</t>
  </si>
  <si>
    <t>доброволно капитално финансирано пензиско осигурување</t>
  </si>
  <si>
    <t>Средства во втор столб и движење на вредноста на сметководствените единици</t>
  </si>
  <si>
    <t>Средства во трет столб и движење на вредноста на сметководствените единици</t>
  </si>
  <si>
    <t>8.</t>
  </si>
  <si>
    <t>9.</t>
  </si>
  <si>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</si>
  <si>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</si>
  <si>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</si>
  <si>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r>
      <t>КБПд
/</t>
    </r>
    <r>
      <rPr>
        <sz val="9"/>
        <color rgb="FF5A3C92"/>
        <rFont val="Arial"/>
        <family val="2"/>
        <charset val="204"/>
      </rPr>
      <t xml:space="preserve"> KBPv</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</si>
  <si>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</si>
  <si>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</si>
  <si>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</si>
  <si>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</si>
  <si>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r>
      <t xml:space="preserve">во милиони денари / </t>
    </r>
    <r>
      <rPr>
        <sz val="8"/>
        <color rgb="FF5A3C92"/>
        <rFont val="Arial"/>
        <family val="2"/>
        <charset val="204"/>
      </rPr>
      <t>in million denars</t>
    </r>
  </si>
  <si>
    <t>ТРИГЛАВд</t>
  </si>
  <si>
    <t>TRIGLAVv</t>
  </si>
  <si>
    <t>10.</t>
  </si>
  <si>
    <r>
      <t>ТРИГЛАВд</t>
    </r>
    <r>
      <rPr>
        <sz val="9"/>
        <color rgb="FF5A3C92"/>
        <rFont val="Arial"/>
        <family val="2"/>
      </rPr>
      <t xml:space="preserve"> / TRIGLAVv</t>
    </r>
  </si>
  <si>
    <r>
      <t xml:space="preserve">ТРИГЛАВд / </t>
    </r>
    <r>
      <rPr>
        <sz val="9"/>
        <color rgb="FF5A3C92"/>
        <rFont val="Arial"/>
        <family val="2"/>
        <charset val="204"/>
      </rPr>
      <t>TRIGLAVv</t>
    </r>
  </si>
  <si>
    <r>
      <t>ТРИГЛАВд
/</t>
    </r>
    <r>
      <rPr>
        <sz val="9"/>
        <color rgb="FF5A3C92"/>
        <rFont val="Arial"/>
        <family val="2"/>
        <charset val="204"/>
      </rPr>
      <t xml:space="preserve"> TRIGLAVv</t>
    </r>
  </si>
  <si>
    <t>Слика 17: Вредност на нето средствата и на сметководствената единица на ТРИГЛАВд</t>
  </si>
  <si>
    <r>
      <t xml:space="preserve">ТРИГЛАВд 
</t>
    </r>
    <r>
      <rPr>
        <sz val="9"/>
        <color rgb="FF5A3C92"/>
        <rFont val="Arial"/>
        <family val="2"/>
        <charset val="204"/>
      </rPr>
      <t>/ TRIGLAVv</t>
    </r>
  </si>
  <si>
    <t>Слика 11: Распределба на членови со индивидуални сметки со уплаќач и без уплаќач</t>
  </si>
  <si>
    <t>Триглав отворен доброволен пензиски фонд – Скопје</t>
  </si>
  <si>
    <t>*Професионалните пензиски шеми со помалку од 100 членови се прикажани во “Други”</t>
  </si>
  <si>
    <t>**Од 1 мај 2021 година (претходно беше 2,90%)</t>
  </si>
  <si>
    <t xml:space="preserve"> тел: (+389 2) 3224-229  </t>
  </si>
  <si>
    <t>www.mapas.mk</t>
  </si>
  <si>
    <t xml:space="preserve">tel: (+389 2) 3224-229  </t>
  </si>
  <si>
    <t>Табела 11: Принос на ДПФ сведен на годишно ниво по периоди*</t>
  </si>
  <si>
    <r>
      <t xml:space="preserve">ТРИГЛАВд / </t>
    </r>
    <r>
      <rPr>
        <sz val="9"/>
        <color rgb="FF5A3C92"/>
        <rFont val="Arial"/>
        <family val="2"/>
      </rPr>
      <t>TRIGLAVv</t>
    </r>
  </si>
  <si>
    <t>**Обврзниците од странски издавачи вклучуваат: државна обврзница</t>
  </si>
  <si>
    <t xml:space="preserve"> </t>
  </si>
  <si>
    <r>
      <t>ВФПд
/</t>
    </r>
    <r>
      <rPr>
        <sz val="9"/>
        <color rgb="FF5A3C92"/>
        <rFont val="Arial"/>
        <family val="2"/>
        <charset val="204"/>
      </rPr>
      <t xml:space="preserve"> VFPv</t>
    </r>
  </si>
  <si>
    <t>ВФПд</t>
  </si>
  <si>
    <t>ВФП отворен доброволен пензиски фонд – Скопје</t>
  </si>
  <si>
    <t>VFPv</t>
  </si>
  <si>
    <t>11.</t>
  </si>
  <si>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</si>
  <si>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пензиски фонд – Скопје</t>
    </r>
  </si>
  <si>
    <r>
      <t xml:space="preserve">ВФПд / </t>
    </r>
    <r>
      <rPr>
        <sz val="9"/>
        <color rgb="FF5A3C92"/>
        <rFont val="Arial"/>
        <family val="2"/>
      </rPr>
      <t>VFPv</t>
    </r>
  </si>
  <si>
    <r>
      <t xml:space="preserve">САВАд / </t>
    </r>
    <r>
      <rPr>
        <sz val="8"/>
        <color rgb="FF5A3C92"/>
        <rFont val="Arial"/>
        <family val="2"/>
      </rPr>
      <t>SAVAv</t>
    </r>
  </si>
  <si>
    <r>
      <t>КБПд /</t>
    </r>
    <r>
      <rPr>
        <sz val="8"/>
        <color rgb="FF5A3C92"/>
        <rFont val="Arial"/>
        <family val="2"/>
      </rPr>
      <t xml:space="preserve"> KBPv</t>
    </r>
  </si>
  <si>
    <r>
      <t xml:space="preserve">ТРИГЛАВд / </t>
    </r>
    <r>
      <rPr>
        <sz val="8"/>
        <color rgb="FF5A3C92"/>
        <rFont val="Arial"/>
        <family val="2"/>
      </rPr>
      <t>TRIGLAVv</t>
    </r>
  </si>
  <si>
    <r>
      <t xml:space="preserve">ВФПд / </t>
    </r>
    <r>
      <rPr>
        <sz val="8"/>
        <color rgb="FF5A3C92"/>
        <rFont val="Arial"/>
        <family val="2"/>
      </rPr>
      <t>VFPv</t>
    </r>
  </si>
  <si>
    <r>
      <t xml:space="preserve">ВФПд / 
</t>
    </r>
    <r>
      <rPr>
        <sz val="9"/>
        <color rgb="FF5A3C92"/>
        <rFont val="Arial"/>
        <family val="2"/>
        <charset val="204"/>
      </rPr>
      <t>VFPv</t>
    </r>
  </si>
  <si>
    <r>
      <t>КБПд /</t>
    </r>
    <r>
      <rPr>
        <sz val="9"/>
        <color rgb="FF5A3C92"/>
        <rFont val="Arial"/>
        <family val="2"/>
        <charset val="204"/>
      </rPr>
      <t xml:space="preserve"> 
KBPv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</si>
  <si>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</si>
  <si>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</si>
  <si>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Слика 19: Структура на инвестициите на ДПФ</t>
  </si>
  <si>
    <r>
      <t xml:space="preserve">ВФПд
</t>
    </r>
    <r>
      <rPr>
        <sz val="9"/>
        <color rgb="FF5A3C92"/>
        <rFont val="Arial"/>
        <family val="2"/>
        <charset val="204"/>
      </rPr>
      <t>/ VFPv</t>
    </r>
  </si>
  <si>
    <r>
      <rPr>
        <b/>
        <sz val="10"/>
        <rFont val="Arial"/>
        <family val="2"/>
        <charset val="204"/>
      </rPr>
      <t>Содржина</t>
    </r>
    <r>
      <rPr>
        <b/>
        <sz val="10"/>
        <color rgb="FF5A3C92"/>
        <rFont val="Arial"/>
        <family val="2"/>
        <charset val="204"/>
      </rPr>
      <t xml:space="preserve"> / Përmbajtja </t>
    </r>
  </si>
  <si>
    <t>Shkurtesat</t>
  </si>
  <si>
    <t xml:space="preserve">Shoqëritë pensionale; Fondet e detyrueshme dhe vullnetare </t>
  </si>
  <si>
    <r>
      <t xml:space="preserve">I Податоци за задолжителните пензиски фондови </t>
    </r>
    <r>
      <rPr>
        <b/>
        <sz val="9"/>
        <color rgb="FF5A3C92"/>
        <rFont val="Arial"/>
        <family val="2"/>
      </rPr>
      <t>/ I  Të dhënat për fondet e detyrueshme pensionale</t>
    </r>
  </si>
  <si>
    <t xml:space="preserve">Tabela 1: Shpërndarja e anëtarësisë në FDP sipas statusit të tyre </t>
  </si>
  <si>
    <t xml:space="preserve">Figura 1: Shpërndarja e anëtarësisë në FDP sipas statusit të tyre (në përqindje) </t>
  </si>
  <si>
    <t xml:space="preserve">Mjetet në shtyllën e dytë dhe lëvizja e vlerës së njësive të kontabilitetit </t>
  </si>
  <si>
    <t>Tabela 3: Kontributet e paguara në FDP, kompensime të arkëtuara dhe lartësia e mjeteve neto të FDP</t>
  </si>
  <si>
    <t>Figura 3: Vlera e mjeteve neto të FDP</t>
  </si>
  <si>
    <t>Tabela 4: Vlera e njësive të kontabilitetit në FDP</t>
  </si>
  <si>
    <t>Figura 4: Vlera e njësive të kontabilitetit në FDP</t>
  </si>
  <si>
    <t>Figura 5: Vlera e mjeteve neto dhe të njësive të kontabilitetit të SAVAd</t>
  </si>
  <si>
    <t>Figura 6: Vlera e mjeteve neto dhe njësive të kontabilitetit të KBPd</t>
  </si>
  <si>
    <t>Figura 7: Vlera e mjeteve neto dhe njësive të kontabilitetit të TRIGLLAVd</t>
  </si>
  <si>
    <t>Tabela 4: Të ardhurat e FDP të reduktuara në nivel vjetor sipas periudhave*</t>
  </si>
  <si>
    <t>Tabela 5: Kompensimet që i arkëtojnë shoqëritë që i menaxhojnë me FDP</t>
  </si>
  <si>
    <t>Tabela 6: Struktura e investimeve të FDP</t>
  </si>
  <si>
    <t>Figura 8: Struktura e investimeve të FDP</t>
  </si>
  <si>
    <r>
      <t>II Податоци за доброволните пензиски фондови</t>
    </r>
    <r>
      <rPr>
        <b/>
        <sz val="9"/>
        <color rgb="FF5A3C92"/>
        <rFont val="Arial"/>
        <family val="2"/>
      </rPr>
      <t xml:space="preserve"> / II Të dhënat për fondet pensionale vullnetare </t>
    </r>
  </si>
  <si>
    <r>
      <t>Членство во ДПФ /</t>
    </r>
    <r>
      <rPr>
        <b/>
        <sz val="9"/>
        <color rgb="FF5A3C92"/>
        <rFont val="Arial"/>
        <family val="2"/>
      </rPr>
      <t xml:space="preserve"> Anëtarësia në FVP</t>
    </r>
  </si>
  <si>
    <t xml:space="preserve">Tabela 7: Shpërndarja e anëtarësisë në FVP sipas mënyrës së anëtarësisë </t>
  </si>
  <si>
    <t xml:space="preserve">Tabela 8: Shpërndarja e skemave pensionale në FVP </t>
  </si>
  <si>
    <t>Figura 9: Shpërndarja e anëtarësisë në FVP sipas mënyrës së anëtarësisë (në përqindje)</t>
  </si>
  <si>
    <t>Figura 10: Shpërndarja e anëtarësisë sipas skemave pensionale profesionale*</t>
  </si>
  <si>
    <t>Figure 11: Shpërndarja e anëtarëve me llogari individuale me pagues dhe pa pagues</t>
  </si>
  <si>
    <t xml:space="preserve">Mjetet në shtyllën e tretë dhe lëvizja e vlerës së njësive të kontabilitetit </t>
  </si>
  <si>
    <t>Tabela 10: Kontributet e paguara në FVP, kompensimet e arkëtuara dhe lartësia e mjeteve neto të FVP</t>
  </si>
  <si>
    <t>Figura 13: Vlera e mjeteve neto të FVP</t>
  </si>
  <si>
    <t>Tabela 4: Vlera e njësive të kontabiltetit në FVP</t>
  </si>
  <si>
    <t>Figura 14: Vlera e njësive të kontabilitetit në FVP</t>
  </si>
  <si>
    <t>Figura 15: Vlera e mjeteve neto dhe njësive të kontabilitetit të SAVAv</t>
  </si>
  <si>
    <t>Figura 16: Vlera e mjeteve neto dhe e njësisë së kontabilitetit të KBPv</t>
  </si>
  <si>
    <t>Figura 17: Vlera e mjeteve neto dhe njësivsë së kontabilitetit të TRIGLLAVv</t>
  </si>
  <si>
    <t>Figura 18: Vlera e mjeteve neto dhe njësisë së kontabiltitetit të VFPv</t>
  </si>
  <si>
    <t>Tabela 11: Të ardhurat e VPF të reduktuar në nivel vjetor sipas periudhave</t>
  </si>
  <si>
    <t>Tabela 12: Kompensimet që i arkëtojnë shoqëritë që menaxhojnë me FVP</t>
  </si>
  <si>
    <t>Tabela 13: Struktura e investimeve të FVP</t>
  </si>
  <si>
    <t>Figura 19: Struktura e investimeve të FVP</t>
  </si>
  <si>
    <t>Ju lutemi që gjatë shfrytëzimit të të dhënave nga Raporti statistikor tremujor ta cekni detyrimisht burimin.</t>
  </si>
  <si>
    <t>fondet e detyrueshme pensionale</t>
  </si>
  <si>
    <t>fondet vullnetare pensionale</t>
  </si>
  <si>
    <t>sigurimi i detyrueshëm me financim kapital</t>
  </si>
  <si>
    <t>sigurimi vullnetar pensional me financim kapital</t>
  </si>
  <si>
    <t>Fondi i hapur i detyrueshëm pensional, Fondi pensional Sava</t>
  </si>
  <si>
    <t>KB Fondi i hapur i detyrueshëm pensional - Shkup</t>
  </si>
  <si>
    <t>Fondi i hapur i detyrueshëm pensional Trigllav - Shkup</t>
  </si>
  <si>
    <t>Fondi i hapur vullnetar pensional Sava penzija pllus</t>
  </si>
  <si>
    <t>KB Fondi i hapur vullnetar pensional - Shkup</t>
  </si>
  <si>
    <t>Fondi i hapur vullnetar pensional Trigllav - Shkup</t>
  </si>
  <si>
    <t>Fondi i hapur vullnetar pensional VFP - Shkup</t>
  </si>
  <si>
    <t>FDP</t>
  </si>
  <si>
    <t>FVP</t>
  </si>
  <si>
    <t>shtylla e dytë</t>
  </si>
  <si>
    <t>shtylla e tretë</t>
  </si>
  <si>
    <t>SAVAd</t>
  </si>
  <si>
    <t>KBPd</t>
  </si>
  <si>
    <t>TRIGLAVd</t>
  </si>
  <si>
    <r>
      <t xml:space="preserve">Почеток на работа на САВАз е 1.1.2006 г. </t>
    </r>
    <r>
      <rPr>
        <sz val="9"/>
        <color rgb="FF5A3C92"/>
        <rFont val="Arial"/>
        <family val="2"/>
      </rPr>
      <t>/ SAVAd ka filluar me punë më datë 1.1.2006.</t>
    </r>
  </si>
  <si>
    <r>
      <t>Почеток на работа на ТРИГЛАВз е 1.4.2019 г.</t>
    </r>
    <r>
      <rPr>
        <sz val="9"/>
        <color rgb="FF5A3C92"/>
        <rFont val="Arial"/>
        <family val="2"/>
      </rPr>
      <t xml:space="preserve"> /</t>
    </r>
    <r>
      <rPr>
        <sz val="9"/>
        <color rgb="FF5A3C92"/>
        <rFont val="Arial"/>
        <family val="2"/>
        <charset val="204"/>
      </rPr>
      <t xml:space="preserve"> TRIGLAVd ka filluar me punë më datë 1.4.2019.</t>
    </r>
  </si>
  <si>
    <r>
      <t xml:space="preserve">Почеток на работа на КБПз е 1.1.2006 г. </t>
    </r>
    <r>
      <rPr>
        <sz val="9"/>
        <color rgb="FF007DA0"/>
        <rFont val="Arial"/>
        <family val="2"/>
      </rPr>
      <t xml:space="preserve"> </t>
    </r>
    <r>
      <rPr>
        <sz val="9"/>
        <color rgb="FF5A3C92"/>
        <rFont val="Arial"/>
        <family val="2"/>
      </rPr>
      <t>/ KPBd ka filluar me punë më datë 1.1.2006.</t>
    </r>
  </si>
  <si>
    <r>
      <t>Почеток на работа на КБПд е 21.12.2009 г.</t>
    </r>
    <r>
      <rPr>
        <sz val="9"/>
        <color rgb="FF5A3C92"/>
        <rFont val="Arial"/>
        <family val="2"/>
      </rPr>
      <t xml:space="preserve"> / </t>
    </r>
    <r>
      <rPr>
        <sz val="9"/>
        <color rgb="FF5A3C92"/>
        <rFont val="Arial"/>
        <family val="2"/>
        <charset val="204"/>
      </rPr>
      <t>KBPv ka filluar me punë më datë 21.12.2009.</t>
    </r>
  </si>
  <si>
    <r>
      <t>Почеток на работа на ТРИГЛАВд е 1.3.2021 г.</t>
    </r>
    <r>
      <rPr>
        <sz val="9"/>
        <color indexed="21"/>
        <rFont val="Arial"/>
        <family val="2"/>
        <charset val="204"/>
      </rPr>
      <t xml:space="preserve"> </t>
    </r>
    <r>
      <rPr>
        <sz val="9"/>
        <color rgb="FF5A3C92"/>
        <rFont val="Arial"/>
        <family val="2"/>
      </rPr>
      <t>/ TRIGLAVv ka filluar me punë më datë 1.3.2021.</t>
    </r>
  </si>
  <si>
    <r>
      <t xml:space="preserve">Почеток на работа  ВФПд е 18.10.2022 г. </t>
    </r>
    <r>
      <rPr>
        <sz val="9"/>
        <color rgb="FF5A3C92"/>
        <rFont val="Arial"/>
        <family val="2"/>
      </rPr>
      <t>/ VFPv ka filluar me punë më datë 18.10.2022.</t>
    </r>
  </si>
  <si>
    <r>
      <t xml:space="preserve">Почеток на работа на САВАд е 15.7.2009 г. </t>
    </r>
    <r>
      <rPr>
        <sz val="9"/>
        <color rgb="FF5A3C92"/>
        <rFont val="Arial"/>
        <family val="2"/>
      </rPr>
      <t>/ SAVAv ka filluar me punë më datë 15.7.2009.</t>
    </r>
  </si>
  <si>
    <t xml:space="preserve">Burim për të dhënat për vlerën e mjeteve neto, njësinë e kontabilitetit dhe strukturën e investimeve të fondeve pensionale janë shoqëritë pensionale. </t>
  </si>
  <si>
    <t xml:space="preserve">За посигурни пензионерски денови / Për ditë më të sigurta pensionale </t>
  </si>
  <si>
    <t>Agjencia për Mbikëqyrje të Financimit Kapital të Sigurimit Pensional</t>
  </si>
  <si>
    <r>
      <rPr>
        <u/>
        <sz val="10"/>
        <rFont val="Arial"/>
        <family val="2"/>
        <charset val="204"/>
      </rPr>
      <t>Содржина</t>
    </r>
    <r>
      <rPr>
        <u/>
        <sz val="10"/>
        <color theme="10"/>
        <rFont val="Arial"/>
        <family val="2"/>
        <charset val="204"/>
      </rPr>
      <t xml:space="preserve"> /</t>
    </r>
    <r>
      <rPr>
        <u/>
        <sz val="10"/>
        <color rgb="FF5A3C92"/>
        <rFont val="Arial"/>
        <family val="2"/>
        <charset val="204"/>
      </rPr>
      <t>Përmbajtja</t>
    </r>
  </si>
  <si>
    <r>
      <t>Кратенки /</t>
    </r>
    <r>
      <rPr>
        <b/>
        <sz val="10"/>
        <color rgb="FF5A3C92"/>
        <rFont val="Arial"/>
        <family val="2"/>
        <charset val="204"/>
      </rPr>
      <t xml:space="preserve"> Shkurtesat</t>
    </r>
  </si>
  <si>
    <r>
      <t xml:space="preserve">Пензиски друштва; задолжителни и доброволни пензиски фондови 
</t>
    </r>
    <r>
      <rPr>
        <b/>
        <sz val="10"/>
        <color rgb="FF5A3C92"/>
        <rFont val="Arial"/>
        <family val="2"/>
        <charset val="204"/>
      </rPr>
      <t xml:space="preserve">/ Shoqëritë pensionale; fondet e detyrueshme dhe vullnetare pensionale </t>
    </r>
  </si>
  <si>
    <t xml:space="preserve">Në kuadër financimit kapital të sigurimit pensional, ekzistojnë tre shoqëri pensionale. </t>
  </si>
  <si>
    <t>Aksionar: Pozavarovalnica Sava d.d, Republika e Sllovenisë e cila në kryegjënë e shoqërisë merr pjesë me 100%.</t>
  </si>
  <si>
    <r>
      <rPr>
        <b/>
        <sz val="8"/>
        <color rgb="FF5A3C92"/>
        <rFont val="Arial"/>
        <family val="2"/>
        <charset val="204"/>
      </rPr>
      <t xml:space="preserve">2. KB Shoqëria e parë për menaxhim me fondet e detyrueshme dhe vullnetare pensionale SHA Shkup, që menaxhon me </t>
    </r>
    <r>
      <rPr>
        <sz val="8"/>
        <color rgb="FF5A3C92"/>
        <rFont val="Arial"/>
        <family val="2"/>
        <charset val="204"/>
      </rPr>
      <t xml:space="preserve">
• KB Fondin e parë të hapur i detyrueshëm pensional - Shkup dhe 
• KB Fondin e parë të hapur vullnetar pensional - Shkup</t>
    </r>
  </si>
  <si>
    <t xml:space="preserve">Aksionarë: Skupina Zavarovallniski holding e parë DD Lubjanë, Republika e Sllovenisë, e cila në kryegjënë e shoqërisë merr pjesë me 51% dhe Banka Komerciale SHA Shkup, Republika e Maqedonisë së Veriut, e cila në kryegjënë e shoqërisë merr pjesë me 49%. </t>
  </si>
  <si>
    <r>
      <rPr>
        <b/>
        <sz val="9"/>
        <color rgb="FF5A3C92"/>
        <rFont val="Arial"/>
        <family val="2"/>
        <charset val="204"/>
      </rPr>
      <t xml:space="preserve">1.  Shoqëria për menaxhim me fondet e detyrueshme dhe vullnetare pensionale, Shoqëria pensionale SAVA sh.a. Shkup </t>
    </r>
    <r>
      <rPr>
        <sz val="9"/>
        <color rgb="FF5A3C92"/>
        <rFont val="Arial"/>
        <family val="2"/>
        <charset val="204"/>
      </rPr>
      <t>që menaxhon me                                                                                                                                                                       •Fondin e hapur të detrueshëm pensional, fondi pensional Sava dhe                                                                                                                                                                                                                •Fondin e hapur vullnetar pensional Sava penzija plus</t>
    </r>
  </si>
  <si>
    <r>
      <rPr>
        <b/>
        <sz val="9"/>
        <color rgb="FF5A3C92"/>
        <rFont val="Arial"/>
        <family val="2"/>
        <charset val="204"/>
      </rPr>
      <t xml:space="preserve">3. Shoqëria për menaxhim me fondet e detyrueshme dhe vullnetare SHOQËRIA PENSIONALE TRIGLAV SHA Shkup, </t>
    </r>
    <r>
      <rPr>
        <sz val="9"/>
        <color rgb="FF5A3C92"/>
        <rFont val="Arial"/>
        <family val="2"/>
        <charset val="204"/>
      </rPr>
      <t>që menaxhon me</t>
    </r>
    <r>
      <rPr>
        <sz val="9"/>
        <color rgb="FF5A3C92"/>
        <rFont val="Arial"/>
        <family val="2"/>
      </rPr>
      <t xml:space="preserve">
•Fondin e hapur të detyrueshëm pensional Triglav  – Shkup dhe 
• Fondin e hapur vullnetar pensional - Shkup</t>
    </r>
  </si>
  <si>
    <t>Aksionar: Zavarovallnica Triglav DD Lubjanë, Republika e Sllovenisë e cila në kryegjënë e shoqërisë merr pjesë me 100%</t>
  </si>
  <si>
    <r>
      <rPr>
        <b/>
        <sz val="9"/>
        <color rgb="FF5A3C92"/>
        <rFont val="Arial"/>
        <family val="2"/>
        <charset val="204"/>
      </rPr>
      <t xml:space="preserve">4. Shoqëria për menaxhim me fondet vullnetare pensionale SHOQËRIA PENSIONALE SHA Shkup, </t>
    </r>
    <r>
      <rPr>
        <sz val="9"/>
        <color rgb="FF5A3C92"/>
        <rFont val="Arial"/>
        <family val="2"/>
      </rPr>
      <t xml:space="preserve">
• Fondi i hapur pensional VFP - Skopje</t>
    </r>
  </si>
  <si>
    <t xml:space="preserve">Aksionar: Shoqëria për menaxhim me fondet e hapura dhe të mbyllura investuese VFP FOND MENAXHMENT SHA SHKUP, Republika e Maqedonisë së Veriut që e cila në kryegjënë e shoqërisë merr pjesë me 100%. </t>
  </si>
  <si>
    <r>
      <rPr>
        <u/>
        <sz val="10"/>
        <rFont val="Arial"/>
        <family val="2"/>
        <charset val="204"/>
      </rPr>
      <t>Содржина</t>
    </r>
    <r>
      <rPr>
        <u/>
        <sz val="10"/>
        <color theme="10"/>
        <rFont val="Arial"/>
        <family val="2"/>
      </rPr>
      <t xml:space="preserve"> /</t>
    </r>
    <r>
      <rPr>
        <u/>
        <sz val="10"/>
        <color rgb="FF007DA0"/>
        <rFont val="Arial"/>
        <family val="2"/>
        <charset val="204"/>
      </rPr>
      <t xml:space="preserve"> </t>
    </r>
    <r>
      <rPr>
        <u/>
        <sz val="10"/>
        <color rgb="FF5A3C92"/>
        <rFont val="Arial"/>
        <family val="2"/>
        <charset val="204"/>
      </rPr>
      <t>Përmbajtja</t>
    </r>
  </si>
  <si>
    <r>
      <t>I Податоци за задолжителните пензиски фондови /</t>
    </r>
    <r>
      <rPr>
        <b/>
        <sz val="10"/>
        <color rgb="FF5A3C92"/>
        <rFont val="Arial"/>
        <family val="2"/>
        <charset val="204"/>
      </rPr>
      <t xml:space="preserve"> I Të dhënat për fondet e detyrueshme pensionale</t>
    </r>
  </si>
  <si>
    <r>
      <t>Членство во ЗПФ /</t>
    </r>
    <r>
      <rPr>
        <b/>
        <sz val="10"/>
        <color rgb="FF5A3C92"/>
        <rFont val="Arial"/>
        <family val="2"/>
        <charset val="204"/>
      </rPr>
      <t xml:space="preserve"> Anëtarësia në FDP</t>
    </r>
  </si>
  <si>
    <t>Tabela 1: Shpërndarja e anëtarësisë në FDP sipas statusit të tyre</t>
  </si>
  <si>
    <r>
      <t>Задолжителен пензиски фонд /</t>
    </r>
    <r>
      <rPr>
        <sz val="9"/>
        <color theme="8" tint="-0.499984740745262"/>
        <rFont val="Arial"/>
        <family val="2"/>
        <charset val="204"/>
      </rPr>
      <t xml:space="preserve"> </t>
    </r>
    <r>
      <rPr>
        <sz val="9"/>
        <color rgb="FF5A3C92"/>
        <rFont val="Arial"/>
        <family val="2"/>
        <charset val="204"/>
      </rPr>
      <t>Fondi i detyrueshëm pensional</t>
    </r>
  </si>
  <si>
    <r>
      <t>Доброволни/</t>
    </r>
    <r>
      <rPr>
        <sz val="9"/>
        <color theme="8" tint="-0.499984740745262"/>
        <rFont val="Arial"/>
        <family val="2"/>
        <charset val="204"/>
      </rPr>
      <t xml:space="preserve"> </t>
    </r>
    <r>
      <rPr>
        <sz val="9"/>
        <color rgb="FF5A3C92"/>
        <rFont val="Arial"/>
        <family val="2"/>
        <charset val="204"/>
      </rPr>
      <t>Vullnetar</t>
    </r>
  </si>
  <si>
    <r>
      <t>Со договор/</t>
    </r>
    <r>
      <rPr>
        <sz val="9"/>
        <color rgb="FF007DA0"/>
        <rFont val="Arial"/>
        <family val="2"/>
        <charset val="204"/>
      </rPr>
      <t xml:space="preserve">  </t>
    </r>
    <r>
      <rPr>
        <sz val="9"/>
        <color rgb="FF5A3C92"/>
        <rFont val="Arial"/>
        <family val="2"/>
        <charset val="204"/>
      </rPr>
      <t>Me kontratë</t>
    </r>
  </si>
  <si>
    <r>
      <t xml:space="preserve">Распределени/ </t>
    </r>
    <r>
      <rPr>
        <sz val="9"/>
        <color rgb="FF5A3C92"/>
        <rFont val="Arial"/>
        <family val="2"/>
        <charset val="204"/>
      </rPr>
      <t xml:space="preserve">Të shpërndarë </t>
    </r>
  </si>
  <si>
    <r>
      <t xml:space="preserve">Задолжителни/ </t>
    </r>
    <r>
      <rPr>
        <sz val="9"/>
        <color rgb="FF5A3C92"/>
        <rFont val="Arial"/>
        <family val="2"/>
        <charset val="204"/>
      </rPr>
      <t>Të detyrueshëm</t>
    </r>
  </si>
  <si>
    <r>
      <t>Вкупно/</t>
    </r>
    <r>
      <rPr>
        <sz val="9"/>
        <color theme="6" tint="-0.499984740745262"/>
        <rFont val="Arial"/>
        <family val="2"/>
        <charset val="204"/>
      </rPr>
      <t xml:space="preserve"> </t>
    </r>
    <r>
      <rPr>
        <sz val="9"/>
        <color rgb="FF5A3C92"/>
        <rFont val="Arial"/>
        <family val="2"/>
        <charset val="204"/>
      </rPr>
      <t>Gjithsej</t>
    </r>
  </si>
  <si>
    <r>
      <t xml:space="preserve">Вкупно/ </t>
    </r>
    <r>
      <rPr>
        <sz val="9"/>
        <color rgb="FF5A3C92"/>
        <rFont val="Arial"/>
        <family val="2"/>
        <charset val="204"/>
      </rPr>
      <t>Gjithsej</t>
    </r>
  </si>
  <si>
    <r>
      <rPr>
        <sz val="8"/>
        <rFont val="Arial"/>
        <family val="2"/>
        <charset val="204"/>
      </rPr>
      <t xml:space="preserve">Времено распределени/ </t>
    </r>
    <r>
      <rPr>
        <sz val="8"/>
        <color rgb="FF5A3C92"/>
        <rFont val="Arial"/>
        <family val="2"/>
        <charset val="204"/>
      </rPr>
      <t>Të shpërndarë përkohësish</t>
    </r>
    <r>
      <rPr>
        <sz val="9"/>
        <color rgb="FF5A3C92"/>
        <rFont val="Arial"/>
        <family val="2"/>
        <charset val="204"/>
      </rPr>
      <t>t *</t>
    </r>
  </si>
  <si>
    <r>
      <t>САВАз /</t>
    </r>
    <r>
      <rPr>
        <sz val="9"/>
        <color rgb="FF5A3C92"/>
        <rFont val="Arial"/>
        <family val="2"/>
        <charset val="204"/>
      </rPr>
      <t xml:space="preserve"> SAVAd</t>
    </r>
  </si>
  <si>
    <r>
      <t>КБПз /</t>
    </r>
    <r>
      <rPr>
        <sz val="9"/>
        <color rgb="FF007DA0"/>
        <rFont val="Arial"/>
        <family val="2"/>
        <charset val="204"/>
      </rPr>
      <t xml:space="preserve"> </t>
    </r>
    <r>
      <rPr>
        <sz val="9"/>
        <color rgb="FF5A3C92"/>
        <rFont val="Arial"/>
        <family val="2"/>
        <charset val="204"/>
      </rPr>
      <t>KBPd</t>
    </r>
  </si>
  <si>
    <r>
      <t xml:space="preserve">ТРИГЛАВз / </t>
    </r>
    <r>
      <rPr>
        <sz val="9"/>
        <color rgb="FF5A3C92"/>
        <rFont val="Arial"/>
        <family val="2"/>
        <charset val="204"/>
      </rPr>
      <t>TRIGLAVd</t>
    </r>
  </si>
  <si>
    <t>Вкупно / Gjithsej</t>
  </si>
  <si>
    <r>
      <t xml:space="preserve">САВАз / </t>
    </r>
    <r>
      <rPr>
        <sz val="9"/>
        <color rgb="FF5A3C92"/>
        <rFont val="Arial"/>
        <family val="2"/>
        <charset val="204"/>
      </rPr>
      <t>SAVAd</t>
    </r>
  </si>
  <si>
    <r>
      <t>КБПз /</t>
    </r>
    <r>
      <rPr>
        <sz val="9"/>
        <color theme="8" tint="-0.499984740745262"/>
        <rFont val="Arial"/>
        <family val="2"/>
        <charset val="204"/>
      </rPr>
      <t xml:space="preserve"> </t>
    </r>
    <r>
      <rPr>
        <sz val="9"/>
        <color rgb="FF5A3C92"/>
        <rFont val="Arial"/>
        <family val="2"/>
        <charset val="204"/>
      </rPr>
      <t>KBPd</t>
    </r>
  </si>
  <si>
    <r>
      <t>ТРИГЛАВз /</t>
    </r>
    <r>
      <rPr>
        <sz val="9"/>
        <color rgb="FF5A3C92"/>
        <rFont val="Arial"/>
        <family val="2"/>
        <charset val="204"/>
      </rPr>
      <t xml:space="preserve"> TRIGLAVd</t>
    </r>
  </si>
  <si>
    <t xml:space="preserve">* Të siguruarit që janë anëtarë të detyrueshëm në shtyllën e dytë menjëherë pas punësimit, shpërndahen përkohësisht nga FPISP në fondin e detyrueshëm pensional sipas zgjedhjes së rastësishme, me qëllim për të siguruar rritje të mjeteve të tyre nga filimi i anëtarësimit në fondin e detyrueshëm pensional. Këto të siguruar kanë afat 3 muaj për të zgjedhur se cilin fond të detyrueshëm pensional do të marrin pjesë. Nëse pas skadimit të atij afati nuk vendosin se në cilin fond të detyrueshëm pensional do të jenë anëtar, atëherë mbeten anëtarë në fondin e detyrueshëm pensional në të cilin janë shpërndarë përkohësisht. </t>
  </si>
  <si>
    <t>Figura 1: Shpërndarja e anëtarësisë në FDP sipas statusit të tyre (në përqindje)</t>
  </si>
  <si>
    <r>
      <t>Содржина</t>
    </r>
    <r>
      <rPr>
        <u/>
        <sz val="9"/>
        <color rgb="FF007DA0"/>
        <rFont val="Arial"/>
        <family val="2"/>
        <charset val="204"/>
      </rPr>
      <t xml:space="preserve"> </t>
    </r>
    <r>
      <rPr>
        <u/>
        <sz val="9"/>
        <color rgb="FF5A3C92"/>
        <rFont val="Arial"/>
        <family val="2"/>
        <charset val="204"/>
      </rPr>
      <t>/ Përmbajtja</t>
    </r>
  </si>
  <si>
    <r>
      <t xml:space="preserve">Возраст / </t>
    </r>
    <r>
      <rPr>
        <sz val="9"/>
        <color rgb="FF5A3C92"/>
        <rFont val="Arial"/>
        <family val="2"/>
        <charset val="204"/>
      </rPr>
      <t>Mosha</t>
    </r>
  </si>
  <si>
    <r>
      <t xml:space="preserve">Жени 
/ </t>
    </r>
    <r>
      <rPr>
        <sz val="9"/>
        <color rgb="FF5A3C92"/>
        <rFont val="Arial"/>
        <family val="2"/>
        <charset val="204"/>
      </rPr>
      <t>Femra</t>
    </r>
  </si>
  <si>
    <t>Вкупно
/ Gjithsej</t>
  </si>
  <si>
    <r>
      <t xml:space="preserve">Мажи    
/ </t>
    </r>
    <r>
      <rPr>
        <sz val="9"/>
        <color rgb="FF5A3C92"/>
        <rFont val="Arial"/>
        <family val="2"/>
        <charset val="204"/>
      </rPr>
      <t>Meshkuj</t>
    </r>
  </si>
  <si>
    <r>
      <t xml:space="preserve">Вкупно
/ </t>
    </r>
    <r>
      <rPr>
        <sz val="9"/>
        <color rgb="FF5A3C92"/>
        <rFont val="Arial"/>
        <family val="2"/>
        <charset val="204"/>
      </rPr>
      <t>Gjithsej</t>
    </r>
  </si>
  <si>
    <r>
      <t xml:space="preserve">Жени 
/ </t>
    </r>
    <r>
      <rPr>
        <sz val="9"/>
        <color theme="7" tint="-0.249977111117893"/>
        <rFont val="Arial"/>
        <family val="2"/>
        <charset val="204"/>
      </rPr>
      <t>Femra</t>
    </r>
  </si>
  <si>
    <t>Tabela 3: Kontributet e paguara në FDP, kompensimet e arkëtuara dhe lartësia e mjeteve neto të FDP</t>
  </si>
  <si>
    <r>
      <t xml:space="preserve">Придонеси / </t>
    </r>
    <r>
      <rPr>
        <sz val="9"/>
        <color rgb="FF5A3C92"/>
        <rFont val="Arial"/>
        <family val="2"/>
        <charset val="204"/>
      </rPr>
      <t>Kontributet</t>
    </r>
  </si>
  <si>
    <r>
      <t xml:space="preserve">Нето средства / </t>
    </r>
    <r>
      <rPr>
        <sz val="9"/>
        <color rgb="FF5A3C92"/>
        <rFont val="Arial"/>
        <family val="2"/>
        <charset val="204"/>
      </rPr>
      <t>Mjetet neto</t>
    </r>
    <r>
      <rPr>
        <sz val="9"/>
        <color rgb="FF007DA0"/>
        <rFont val="Arial"/>
        <family val="2"/>
        <charset val="204"/>
      </rPr>
      <t xml:space="preserve"> </t>
    </r>
  </si>
  <si>
    <t>* Kontributet dhe kompensimet (kompensimet nga kontributet dhe kompensimet nga mjetet) janë dhënë në bazë mujore, ndrësa mjetet neto janë dhënë në shumë kumulative.</t>
  </si>
  <si>
    <t>Figura 3: Vlera e mjeteve neto e FDP</t>
  </si>
  <si>
    <r>
      <t xml:space="preserve">Датум 
/ </t>
    </r>
    <r>
      <rPr>
        <sz val="9"/>
        <color rgb="FF5A3C92"/>
        <rFont val="Arial"/>
        <family val="2"/>
        <charset val="204"/>
      </rPr>
      <t>Data</t>
    </r>
  </si>
  <si>
    <r>
      <t xml:space="preserve">САВАз / 
</t>
    </r>
    <r>
      <rPr>
        <sz val="9"/>
        <color rgb="FF5A3C92"/>
        <rFont val="Arial"/>
        <family val="2"/>
        <charset val="204"/>
      </rPr>
      <t>SAVAd</t>
    </r>
  </si>
  <si>
    <r>
      <t xml:space="preserve">Вредност на сметководсвената единица 
/ </t>
    </r>
    <r>
      <rPr>
        <sz val="9"/>
        <color rgb="FF5A3C92"/>
        <rFont val="Arial"/>
        <family val="2"/>
        <charset val="204"/>
      </rPr>
      <t xml:space="preserve">Vlera e njësisë së kontabilitetit </t>
    </r>
  </si>
  <si>
    <r>
      <t>КБПз /</t>
    </r>
    <r>
      <rPr>
        <sz val="9"/>
        <color rgb="FF5A3C92"/>
        <rFont val="Arial"/>
        <family val="2"/>
        <charset val="204"/>
      </rPr>
      <t xml:space="preserve"> 
KBPd</t>
    </r>
  </si>
  <si>
    <t>Figura 5: Vlera e mjeteve neto dhe e njësisë së kontabilitetit të SAVAd</t>
  </si>
  <si>
    <t>Figura 6: Vlera e mjeteve neto dhe e njësisë së kontabilitetit të KBPd</t>
  </si>
  <si>
    <t>Figura 7: Vlera e mjeteve neto dhe e njësisë së kontabilitetit të TRIGLAVd</t>
  </si>
  <si>
    <r>
      <t>Содржина</t>
    </r>
    <r>
      <rPr>
        <u/>
        <sz val="9"/>
        <color rgb="FF007DA0"/>
        <rFont val="Arial"/>
        <family val="2"/>
        <charset val="204"/>
      </rPr>
      <t xml:space="preserve"> </t>
    </r>
    <r>
      <rPr>
        <u/>
        <sz val="9"/>
        <color rgb="FF5A3C92"/>
        <rFont val="Arial"/>
        <family val="2"/>
        <charset val="204"/>
      </rPr>
      <t>/Përmbajtja</t>
    </r>
  </si>
  <si>
    <r>
      <rPr>
        <sz val="8"/>
        <rFont val="Arial"/>
        <family val="2"/>
        <charset val="204"/>
      </rPr>
      <t xml:space="preserve">Надоместоци / </t>
    </r>
    <r>
      <rPr>
        <sz val="8"/>
        <color rgb="FF5A3C92"/>
        <rFont val="Arial"/>
        <family val="2"/>
        <charset val="204"/>
      </rPr>
      <t>Kompensimet</t>
    </r>
  </si>
  <si>
    <r>
      <t>Н</t>
    </r>
    <r>
      <rPr>
        <sz val="8"/>
        <rFont val="Arial"/>
        <family val="2"/>
        <charset val="204"/>
      </rPr>
      <t xml:space="preserve">адоместоци / </t>
    </r>
    <r>
      <rPr>
        <sz val="8"/>
        <color rgb="FF5A3C92"/>
        <rFont val="Arial"/>
        <family val="2"/>
        <charset val="204"/>
      </rPr>
      <t>Kompensimet</t>
    </r>
  </si>
  <si>
    <r>
      <t xml:space="preserve">Содржина </t>
    </r>
    <r>
      <rPr>
        <u/>
        <sz val="9"/>
        <color rgb="FF007DA0"/>
        <rFont val="Arial"/>
        <family val="2"/>
        <charset val="204"/>
      </rPr>
      <t xml:space="preserve">/ </t>
    </r>
    <r>
      <rPr>
        <u/>
        <sz val="9"/>
        <color rgb="FF5A3C92"/>
        <rFont val="Arial"/>
        <family val="2"/>
        <charset val="204"/>
      </rPr>
      <t>Përmbajtja</t>
    </r>
  </si>
  <si>
    <r>
      <t>Период /</t>
    </r>
    <r>
      <rPr>
        <sz val="9"/>
        <color rgb="FF5A3C92"/>
        <rFont val="Arial"/>
        <family val="2"/>
        <charset val="204"/>
      </rPr>
      <t xml:space="preserve"> Periudha</t>
    </r>
  </si>
  <si>
    <r>
      <t>КБПз /</t>
    </r>
    <r>
      <rPr>
        <sz val="9"/>
        <color rgb="FF5A3C92"/>
        <rFont val="Arial"/>
        <family val="2"/>
        <charset val="204"/>
      </rPr>
      <t xml:space="preserve"> KBPd</t>
    </r>
  </si>
  <si>
    <t>ТРИГЛАВз / TRIGLAVd</t>
  </si>
  <si>
    <t xml:space="preserve">*Të ardhurat përllogariten në bazë vjetore për 84 muajt paraprak. Me përjashtim, nëse fondi ekziston më shkurt se 84 muaj, por më gjatë se 12 muaj, të ardhurat përllogriten në fund të tremujorit nga qershori i parë, përkatësisht dhjetori pas themelimit të fondit deri në fund të tremujorit kur bëhet përllogaritja. </t>
  </si>
  <si>
    <t>Tabela 5: Kompensimet që i arkëtojnë shoqëritë që menaxhojnë me FDP</t>
  </si>
  <si>
    <r>
      <t>Вид на надоместок 
/</t>
    </r>
    <r>
      <rPr>
        <sz val="9"/>
        <color rgb="FF5A3C92"/>
        <rFont val="Arial"/>
        <family val="2"/>
        <charset val="204"/>
      </rPr>
      <t xml:space="preserve"> Lloji i kompensimit</t>
    </r>
  </si>
  <si>
    <r>
      <t xml:space="preserve">САВАз 
/ </t>
    </r>
    <r>
      <rPr>
        <sz val="9"/>
        <color rgb="FF5A3C92"/>
        <rFont val="Arial"/>
        <family val="2"/>
        <charset val="204"/>
      </rPr>
      <t>SAVAd</t>
    </r>
  </si>
  <si>
    <r>
      <t>КБПз 
/</t>
    </r>
    <r>
      <rPr>
        <sz val="9"/>
        <color rgb="FF5A3C92"/>
        <rFont val="Arial"/>
        <family val="2"/>
        <charset val="204"/>
      </rPr>
      <t xml:space="preserve"> KBPd</t>
    </r>
  </si>
  <si>
    <r>
      <t xml:space="preserve">ТРИГЛАВз  
/ </t>
    </r>
    <r>
      <rPr>
        <sz val="9"/>
        <color rgb="FF5A3C92"/>
        <rFont val="Arial"/>
        <family val="2"/>
        <charset val="204"/>
      </rPr>
      <t>TRIGLAVd</t>
    </r>
  </si>
  <si>
    <r>
      <t xml:space="preserve">Надоместок од придонес
/ </t>
    </r>
    <r>
      <rPr>
        <sz val="9"/>
        <color rgb="FF5A3C92"/>
        <rFont val="Arial"/>
        <family val="2"/>
        <charset val="204"/>
      </rPr>
      <t>Kompensimi nga kontributi*</t>
    </r>
  </si>
  <si>
    <r>
      <t xml:space="preserve">Месечен надоместок од вредноста на нето средствата на ЗПФ /
</t>
    </r>
    <r>
      <rPr>
        <sz val="9"/>
        <color rgb="FF5A3C92"/>
        <rFont val="Arial"/>
        <family val="2"/>
        <charset val="204"/>
      </rPr>
      <t>Kompensimi mujor nga vlera e mjeteve neto të FDP**</t>
    </r>
  </si>
  <si>
    <r>
      <t xml:space="preserve">        Број на денови ≤ 720
       /</t>
    </r>
    <r>
      <rPr>
        <sz val="8"/>
        <color rgb="FF5A3C92"/>
        <rFont val="Arial"/>
        <family val="2"/>
        <charset val="204"/>
      </rPr>
      <t>numri i ditëve ≤ 720</t>
    </r>
  </si>
  <si>
    <r>
      <t xml:space="preserve">        Број на денови &gt; 720
       /</t>
    </r>
    <r>
      <rPr>
        <sz val="8"/>
        <color rgb="FF5A3C92"/>
        <rFont val="Arial"/>
        <family val="2"/>
        <charset val="204"/>
      </rPr>
      <t xml:space="preserve"> numri i ditëve &gt; 720</t>
    </r>
  </si>
  <si>
    <r>
      <t xml:space="preserve">15 Евра 
/ </t>
    </r>
    <r>
      <rPr>
        <sz val="8"/>
        <color rgb="FF5A3C92"/>
        <rFont val="Arial"/>
        <family val="2"/>
        <charset val="204"/>
      </rPr>
      <t>15 Euro</t>
    </r>
  </si>
  <si>
    <r>
      <t xml:space="preserve">не се наплаќа 
/ </t>
    </r>
    <r>
      <rPr>
        <sz val="8"/>
        <color rgb="FF5A3C92"/>
        <rFont val="Arial"/>
        <family val="2"/>
        <charset val="204"/>
      </rPr>
      <t>nuk paguhet</t>
    </r>
  </si>
  <si>
    <t>**Nga janari 2019 (më parë ishte 0,035%)</t>
  </si>
  <si>
    <t>***Numri i ditëve përllogaritet nga data për të cilën anëtari ka fituar statusin e anëtarit në fondin e detyrueshëm ekzistues pensional (ose nga data një në juajin për të cilin anëtari ka fituar të drejtën e kontributit në fondin e detyrueshëm ekzistues pensional, në rast të anëtarësisë së parë) deri në datën e të ardhurave të mjeteve në llogarinë individuale të anëtarit në fondin e ardhshëm të detyrueshëm pensional.</t>
  </si>
  <si>
    <r>
      <t>Вид имот /</t>
    </r>
    <r>
      <rPr>
        <b/>
        <sz val="8"/>
        <color rgb="FF5A3C92"/>
        <rFont val="Arial"/>
        <family val="2"/>
      </rPr>
      <t xml:space="preserve"> Lloji i pronës</t>
    </r>
  </si>
  <si>
    <r>
      <t xml:space="preserve">САВАз 
</t>
    </r>
    <r>
      <rPr>
        <sz val="8"/>
        <color rgb="FF5A3C92"/>
        <rFont val="Arial"/>
        <family val="2"/>
      </rPr>
      <t>/ SAVAd</t>
    </r>
  </si>
  <si>
    <r>
      <t xml:space="preserve">КБПз 
</t>
    </r>
    <r>
      <rPr>
        <sz val="8"/>
        <color rgb="FF5A3C92"/>
        <rFont val="Arial"/>
        <family val="2"/>
      </rPr>
      <t>/ KBPd</t>
    </r>
  </si>
  <si>
    <r>
      <t xml:space="preserve">ТРИГЛАВз 
</t>
    </r>
    <r>
      <rPr>
        <sz val="8"/>
        <color rgb="FF5A3C92"/>
        <rFont val="Arial"/>
        <family val="2"/>
      </rPr>
      <t>/ TRIGLAVd</t>
    </r>
  </si>
  <si>
    <r>
      <t>(во милиони денари/</t>
    </r>
    <r>
      <rPr>
        <sz val="8"/>
        <color rgb="FF007DA0"/>
        <rFont val="Arial"/>
        <family val="2"/>
        <charset val="204"/>
      </rPr>
      <t xml:space="preserve"> </t>
    </r>
    <r>
      <rPr>
        <sz val="8"/>
        <color rgb="FF5A3C92"/>
        <rFont val="Arial"/>
        <family val="2"/>
        <charset val="204"/>
      </rPr>
      <t>në milionë denarë</t>
    </r>
    <r>
      <rPr>
        <sz val="8"/>
        <rFont val="Arial"/>
        <family val="2"/>
        <charset val="204"/>
      </rPr>
      <t>)</t>
    </r>
  </si>
  <si>
    <r>
      <t>Домашни /</t>
    </r>
    <r>
      <rPr>
        <b/>
        <sz val="9"/>
        <color rgb="FF5A3C92"/>
        <rFont val="Arial"/>
        <family val="2"/>
        <charset val="204"/>
      </rPr>
      <t xml:space="preserve"> Vendorë</t>
    </r>
  </si>
  <si>
    <r>
      <t>Акции од домашни издавачи</t>
    </r>
    <r>
      <rPr>
        <sz val="8"/>
        <color rgb="FF007DA0"/>
        <rFont val="Arial"/>
        <family val="2"/>
        <charset val="204"/>
      </rPr>
      <t xml:space="preserve"> 
</t>
    </r>
    <r>
      <rPr>
        <sz val="8"/>
        <color rgb="FF5A3C92"/>
        <rFont val="Arial"/>
        <family val="2"/>
        <charset val="204"/>
      </rPr>
      <t>/ Aksione nga emetues vendorë</t>
    </r>
  </si>
  <si>
    <r>
      <t xml:space="preserve">Обврзници од домашни издавачи 
</t>
    </r>
    <r>
      <rPr>
        <sz val="8"/>
        <color rgb="FF5A3C92"/>
        <rFont val="Arial"/>
        <family val="2"/>
        <charset val="204"/>
      </rPr>
      <t>/Obligacione nga emetues vendorë*</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</si>
  <si>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Fonde investuese nga emetues vendorë</t>
    </r>
  </si>
  <si>
    <r>
      <t>Странски /</t>
    </r>
    <r>
      <rPr>
        <b/>
        <sz val="9"/>
        <color theme="8" tint="-0.249977111117893"/>
        <rFont val="Arial"/>
        <family val="2"/>
        <charset val="204"/>
      </rPr>
      <t xml:space="preserve"> </t>
    </r>
    <r>
      <rPr>
        <b/>
        <sz val="9"/>
        <color rgb="FF5A3C92"/>
        <rFont val="Arial"/>
        <family val="2"/>
        <charset val="204"/>
      </rPr>
      <t>Të huaj</t>
    </r>
  </si>
  <si>
    <r>
      <t xml:space="preserve">Акции од странски издавачи 
</t>
    </r>
    <r>
      <rPr>
        <sz val="8"/>
        <color rgb="FF5A3C92"/>
        <rFont val="Arial"/>
        <family val="2"/>
        <charset val="204"/>
      </rPr>
      <t>/ Aksione nga emetues të huaj</t>
    </r>
  </si>
  <si>
    <r>
      <t xml:space="preserve">Инвестициски фондови од странски издавачи 
</t>
    </r>
    <r>
      <rPr>
        <sz val="8"/>
        <color rgb="FF5A3C92"/>
        <rFont val="Arial"/>
        <family val="2"/>
        <charset val="204"/>
      </rPr>
      <t>/ Fondet investuese nga emetues të huaj</t>
    </r>
  </si>
  <si>
    <r>
      <t xml:space="preserve">Краткорочни хартии од странски издавачи 
</t>
    </r>
    <r>
      <rPr>
        <sz val="8"/>
        <color rgb="FF5A3C92"/>
        <rFont val="Arial"/>
        <family val="2"/>
        <charset val="204"/>
      </rPr>
      <t>/ Letra afatshkurtër nga emetues të huaj</t>
    </r>
  </si>
  <si>
    <r>
      <t xml:space="preserve">Вкупно вложувања во хартии од вредност 
</t>
    </r>
    <r>
      <rPr>
        <b/>
        <sz val="8"/>
        <color rgb="FF5A3C92"/>
        <rFont val="Arial"/>
        <family val="2"/>
        <charset val="204"/>
      </rPr>
      <t>/ Investime totale në letra me vlerë</t>
    </r>
  </si>
  <si>
    <r>
      <t xml:space="preserve">Депозити / </t>
    </r>
    <r>
      <rPr>
        <sz val="8"/>
        <color rgb="FF5A3C92"/>
        <rFont val="Arial"/>
        <family val="2"/>
        <charset val="204"/>
      </rPr>
      <t>Depozita</t>
    </r>
  </si>
  <si>
    <r>
      <t xml:space="preserve">Парични средства / </t>
    </r>
    <r>
      <rPr>
        <sz val="8"/>
        <color rgb="FF5A3C92"/>
        <rFont val="Arial"/>
        <family val="2"/>
        <charset val="204"/>
      </rPr>
      <t>Mjete në para</t>
    </r>
  </si>
  <si>
    <r>
      <t xml:space="preserve">Побарувања / </t>
    </r>
    <r>
      <rPr>
        <sz val="8"/>
        <color rgb="FF5A3C92"/>
        <rFont val="Arial"/>
        <family val="2"/>
        <charset val="204"/>
      </rPr>
      <t>Kërkesa</t>
    </r>
  </si>
  <si>
    <t>Вкупно средства / Mjetet totale</t>
  </si>
  <si>
    <r>
      <t xml:space="preserve">Вкупно обврски / </t>
    </r>
    <r>
      <rPr>
        <sz val="8"/>
        <color rgb="FF5A3C92"/>
        <rFont val="Arial"/>
        <family val="2"/>
        <charset val="204"/>
      </rPr>
      <t>detyrimet totale</t>
    </r>
  </si>
  <si>
    <r>
      <t xml:space="preserve">Нето средства / </t>
    </r>
    <r>
      <rPr>
        <b/>
        <sz val="8"/>
        <color rgb="FF5A3C92"/>
        <rFont val="Arial"/>
        <family val="2"/>
        <charset val="204"/>
      </rPr>
      <t>Mjetet neto</t>
    </r>
  </si>
  <si>
    <t xml:space="preserve"> Figura 8: Struktura e investimeve të FDP</t>
  </si>
  <si>
    <r>
      <t>Содржина /</t>
    </r>
    <r>
      <rPr>
        <u/>
        <sz val="9"/>
        <color rgb="FF007DA0"/>
        <rFont val="Arial"/>
        <family val="2"/>
        <charset val="204"/>
      </rPr>
      <t xml:space="preserve"> </t>
    </r>
    <r>
      <rPr>
        <u/>
        <sz val="9"/>
        <color rgb="FF5A3C92"/>
        <rFont val="Arial"/>
        <family val="2"/>
        <charset val="204"/>
      </rPr>
      <t>Përmbajtja</t>
    </r>
  </si>
  <si>
    <r>
      <t>II Податоци за доброволните пензиски фондови /</t>
    </r>
    <r>
      <rPr>
        <b/>
        <sz val="10"/>
        <color rgb="FF5A3C92"/>
        <rFont val="Arial"/>
        <family val="2"/>
        <charset val="204"/>
      </rPr>
      <t xml:space="preserve"> II Të dhëna për fondet vullnetare pensionale</t>
    </r>
  </si>
  <si>
    <r>
      <t>Членство во ДПФ /</t>
    </r>
    <r>
      <rPr>
        <b/>
        <sz val="10"/>
        <color rgb="FF5A3C92"/>
        <rFont val="Arial"/>
        <family val="2"/>
        <charset val="204"/>
      </rPr>
      <t xml:space="preserve"> Anëtarësimi në FVP</t>
    </r>
  </si>
  <si>
    <t>Tabela 7: Shpërndarja e anëtarësimit në FVP sipas mënyrës së anëtarësimit</t>
  </si>
  <si>
    <r>
      <t>Доброволен пензиски фонд /</t>
    </r>
    <r>
      <rPr>
        <sz val="9"/>
        <color theme="8" tint="-0.499984740745262"/>
        <rFont val="Arial"/>
        <family val="2"/>
        <charset val="204"/>
      </rPr>
      <t xml:space="preserve"> </t>
    </r>
    <r>
      <rPr>
        <sz val="9"/>
        <color rgb="FF5A3C92"/>
        <rFont val="Arial"/>
        <family val="2"/>
        <charset val="204"/>
      </rPr>
      <t>Fondi vullnetar pensional</t>
    </r>
  </si>
  <si>
    <r>
      <t xml:space="preserve">Со доброволна индивидуална сметка </t>
    </r>
    <r>
      <rPr>
        <sz val="9"/>
        <color rgb="FF007DA0"/>
        <rFont val="Arial"/>
        <family val="2"/>
        <charset val="204"/>
      </rPr>
      <t xml:space="preserve">/ </t>
    </r>
    <r>
      <rPr>
        <sz val="9"/>
        <color rgb="FF5A3C92"/>
        <rFont val="Arial"/>
        <family val="2"/>
        <charset val="204"/>
      </rPr>
      <t>Me llogari individuale vullnetare</t>
    </r>
  </si>
  <si>
    <r>
      <t>Во пензиска шема со професионална сметка /</t>
    </r>
    <r>
      <rPr>
        <sz val="9"/>
        <color rgb="FF5A3C92"/>
        <rFont val="Arial"/>
        <family val="2"/>
        <charset val="204"/>
      </rPr>
      <t xml:space="preserve"> Në skemë pensionale me llogari profesionale </t>
    </r>
  </si>
  <si>
    <t>Tabela 8: Shpërndarja e skemave pensionale në FVP</t>
  </si>
  <si>
    <r>
      <t>Доброволен пензиски фонд /</t>
    </r>
    <r>
      <rPr>
        <sz val="9"/>
        <color theme="8" tint="-0.499984740745262"/>
        <rFont val="Arial"/>
        <family val="2"/>
        <charset val="204"/>
      </rPr>
      <t xml:space="preserve"> </t>
    </r>
    <r>
      <rPr>
        <sz val="9"/>
        <color rgb="FF5A3C92"/>
        <rFont val="Arial"/>
        <family val="2"/>
        <charset val="204"/>
      </rPr>
      <t>Fondi pensional vullnetar</t>
    </r>
  </si>
  <si>
    <r>
      <t xml:space="preserve">Број на пензиски шеми </t>
    </r>
    <r>
      <rPr>
        <sz val="9"/>
        <color rgb="FF007DA0"/>
        <rFont val="Arial"/>
        <family val="2"/>
        <charset val="204"/>
      </rPr>
      <t xml:space="preserve">/ </t>
    </r>
    <r>
      <rPr>
        <sz val="9"/>
        <color rgb="FF5A3C92"/>
        <rFont val="Arial"/>
        <family val="2"/>
        <charset val="204"/>
      </rPr>
      <t>Numri i skemave pensionale</t>
    </r>
  </si>
  <si>
    <t>Figura 9: Shpërndarja e anëtarësisë në FVP sipas mënyrës së anëtarësimit (në përqindje)</t>
  </si>
  <si>
    <t>Вкупно/Gjithsej</t>
  </si>
  <si>
    <t>Figura 10: Shpërndarja e anëtarësimit sipas skemave pensionale profesionale*</t>
  </si>
  <si>
    <t>Tabela 2: Struktura e moshës dhe gjinisë e anëtarëve të FDP</t>
  </si>
  <si>
    <t>Figura 2: Struktura e moshës e anëtarëve të FDP</t>
  </si>
  <si>
    <t>Figura 2: Struktura e moshës së anëtarëve të FDP</t>
  </si>
  <si>
    <t>Tabela 9: Struktura e moshës dhe gjinisë e anëtarëve të FVP</t>
  </si>
  <si>
    <t>Figura 12: Struktura e moshës e anëtarëve të FVP</t>
  </si>
  <si>
    <t xml:space="preserve">*Skemat pensionale profesionale me më pak se 100 anëtarë janë paraqitur te "Tjerë" </t>
  </si>
  <si>
    <t xml:space="preserve">Figura 11: Shpërndarja e anëtarëve me llogari individuale me pagues dhe pa pagues </t>
  </si>
  <si>
    <t>*Anëtari dhe paguesi do të thotë kur anëtarit kontributet ia paguan pala e tretë
**Anëtar që i paguan kontributet vet</t>
  </si>
  <si>
    <t>Tabela 9: Struktura e moshës dhe e gjinisë e anëtarëve të FVP</t>
  </si>
  <si>
    <r>
      <t xml:space="preserve">Жени 
/ </t>
    </r>
    <r>
      <rPr>
        <sz val="8"/>
        <color rgb="FF5A3C92"/>
        <rFont val="Arial"/>
        <family val="2"/>
      </rPr>
      <t>Femra</t>
    </r>
  </si>
  <si>
    <r>
      <t xml:space="preserve">Вкупно/ </t>
    </r>
    <r>
      <rPr>
        <sz val="8"/>
        <color rgb="FF5A3C92"/>
        <rFont val="Arial"/>
        <family val="2"/>
      </rPr>
      <t>Gjithsej</t>
    </r>
  </si>
  <si>
    <r>
      <t xml:space="preserve">Жени/ </t>
    </r>
    <r>
      <rPr>
        <sz val="8"/>
        <color rgb="FF5A3C92"/>
        <rFont val="Arial"/>
        <family val="2"/>
      </rPr>
      <t>Femra</t>
    </r>
  </si>
  <si>
    <r>
      <t>Мажи /</t>
    </r>
    <r>
      <rPr>
        <sz val="8"/>
        <color rgb="FF5A3C92"/>
        <rFont val="Arial"/>
        <family val="2"/>
      </rPr>
      <t>Meshkuj</t>
    </r>
  </si>
  <si>
    <r>
      <t>Мажи/</t>
    </r>
    <r>
      <rPr>
        <sz val="8"/>
        <color rgb="FF5A3C92"/>
        <rFont val="Arial"/>
        <family val="2"/>
      </rPr>
      <t>Meshkuj</t>
    </r>
  </si>
  <si>
    <r>
      <rPr>
        <sz val="8"/>
        <rFont val="Arial"/>
        <family val="2"/>
        <charset val="204"/>
      </rPr>
      <t>Мажи/</t>
    </r>
    <r>
      <rPr>
        <sz val="8"/>
        <color rgb="FF5A3C92"/>
        <rFont val="Arial"/>
        <family val="2"/>
        <charset val="204"/>
      </rPr>
      <t>Meshkuj</t>
    </r>
  </si>
  <si>
    <r>
      <t xml:space="preserve">во милиони денари / </t>
    </r>
    <r>
      <rPr>
        <sz val="8"/>
        <color rgb="FF5A3C92"/>
        <rFont val="Arial"/>
        <family val="2"/>
        <charset val="204"/>
      </rPr>
      <t>në miliona denarë</t>
    </r>
  </si>
  <si>
    <r>
      <t xml:space="preserve">Состојба на / </t>
    </r>
    <r>
      <rPr>
        <sz val="9"/>
        <color rgb="FF5A3C92"/>
        <rFont val="Arial"/>
        <family val="2"/>
        <charset val="204"/>
      </rPr>
      <t>Gjendja më</t>
    </r>
  </si>
  <si>
    <r>
      <t xml:space="preserve">Нето средства / </t>
    </r>
    <r>
      <rPr>
        <sz val="9"/>
        <color rgb="FF5A3C92"/>
        <rFont val="Arial"/>
        <family val="2"/>
        <charset val="204"/>
      </rPr>
      <t>Mjetet neto</t>
    </r>
  </si>
  <si>
    <r>
      <t xml:space="preserve">Нето средства / </t>
    </r>
    <r>
      <rPr>
        <sz val="9"/>
        <color rgb="FF5A3C92"/>
        <rFont val="Arial"/>
        <family val="2"/>
        <charset val="204"/>
      </rPr>
      <t>Mjete neto</t>
    </r>
  </si>
  <si>
    <r>
      <t xml:space="preserve">Нето средства / </t>
    </r>
    <r>
      <rPr>
        <sz val="9"/>
        <color rgb="FF5A3C92"/>
        <rFont val="Arial"/>
        <family val="2"/>
        <charset val="204"/>
      </rPr>
      <t>Mjete neto</t>
    </r>
    <r>
      <rPr>
        <sz val="9"/>
        <color rgb="FF007DA0"/>
        <rFont val="Arial"/>
        <family val="2"/>
        <charset val="204"/>
      </rPr>
      <t xml:space="preserve"> </t>
    </r>
  </si>
  <si>
    <t xml:space="preserve">* Kontributet dhe kompensimet janë dhënë në bazë mujore, ndërsa mjetet neto janë dhënë në shumë kumulative. </t>
  </si>
  <si>
    <t>Tabela 4: Vlera e njësive të kontabilitetit në FVP</t>
  </si>
  <si>
    <t>Figura 15: Vlera e mjeteve neto dhe e njësisë së kontabilitetit të SAVAv</t>
  </si>
  <si>
    <t>Figure 17: Vlera e mjeteve neto dhe e njësisë së kontabilitetit të TRIGLAVv</t>
  </si>
  <si>
    <t>Figura 18: Vlera e mjeteve neto dhe e njësisë së kontabilitetit të VFPv</t>
  </si>
  <si>
    <t>Tabela 11: Të ardhurat e FVP të reduktuar në nivel vjetor sipas periudhave*</t>
  </si>
  <si>
    <r>
      <t xml:space="preserve">Номинален
/ </t>
    </r>
    <r>
      <rPr>
        <sz val="9"/>
        <color rgb="FF5A3C92"/>
        <rFont val="Arial"/>
        <family val="2"/>
        <charset val="204"/>
      </rPr>
      <t>Nominale</t>
    </r>
  </si>
  <si>
    <r>
      <t>Реален
/</t>
    </r>
    <r>
      <rPr>
        <sz val="9"/>
        <color rgb="FF5A3C92"/>
        <rFont val="Arial"/>
        <family val="2"/>
        <charset val="204"/>
      </rPr>
      <t xml:space="preserve"> Reale</t>
    </r>
  </si>
  <si>
    <r>
      <t xml:space="preserve">Реален
/ </t>
    </r>
    <r>
      <rPr>
        <sz val="9"/>
        <color rgb="FF5A3C92"/>
        <rFont val="Arial"/>
        <family val="2"/>
        <charset val="204"/>
      </rPr>
      <t>Reale</t>
    </r>
  </si>
  <si>
    <t>Table 12: Kompensime të cilat i paguajnë shoqëritë që menaxhojnë me FVP</t>
  </si>
  <si>
    <r>
      <t>Вид на надоместок 
/</t>
    </r>
    <r>
      <rPr>
        <sz val="9"/>
        <color rgb="FF5A3C92"/>
        <rFont val="Arial"/>
        <family val="2"/>
        <charset val="204"/>
      </rPr>
      <t xml:space="preserve"> Lloji i kompensimit*</t>
    </r>
  </si>
  <si>
    <r>
      <t xml:space="preserve">Месечен надоместок од вредноста на нето средствата на ДПФ /
</t>
    </r>
    <r>
      <rPr>
        <sz val="9"/>
        <color rgb="FF5A3C92"/>
        <rFont val="Arial"/>
        <family val="2"/>
        <charset val="204"/>
      </rPr>
      <t>Kompensim mujor nga vlera e mjeteve neto të FVP</t>
    </r>
  </si>
  <si>
    <r>
      <t>Надоместок од придонес/</t>
    </r>
    <r>
      <rPr>
        <sz val="9"/>
        <color rgb="FF5A3C92"/>
        <rFont val="Arial"/>
        <family val="2"/>
        <charset val="204"/>
      </rPr>
      <t>Kompensim nga kontributi</t>
    </r>
  </si>
  <si>
    <r>
      <t>Надоместок за премин/</t>
    </r>
    <r>
      <rPr>
        <sz val="9"/>
        <color rgb="FF5A3C92"/>
        <rFont val="Arial"/>
        <family val="2"/>
        <charset val="204"/>
      </rPr>
      <t>Kompensim për transfer</t>
    </r>
  </si>
  <si>
    <r>
      <t xml:space="preserve">Број на денови 
/ </t>
    </r>
    <r>
      <rPr>
        <sz val="9"/>
        <color rgb="FF5A3C92"/>
        <rFont val="Arial"/>
        <family val="2"/>
        <charset val="204"/>
      </rPr>
      <t>Numri i ditëve:******</t>
    </r>
  </si>
  <si>
    <r>
      <t xml:space="preserve">        Број на денови ≤ 360
       /</t>
    </r>
    <r>
      <rPr>
        <sz val="8"/>
        <color rgb="FF5A3C92"/>
        <rFont val="Arial"/>
        <family val="2"/>
        <charset val="204"/>
      </rPr>
      <t xml:space="preserve"> numri i ditëve ≤ 360</t>
    </r>
  </si>
  <si>
    <r>
      <t xml:space="preserve">        Број на денови &gt; 360
       /</t>
    </r>
    <r>
      <rPr>
        <sz val="8"/>
        <color rgb="FF5A3C92"/>
        <rFont val="Arial"/>
        <family val="2"/>
        <charset val="204"/>
      </rPr>
      <t xml:space="preserve"> numri i ditëve &gt; 360</t>
    </r>
  </si>
  <si>
    <t>******Numri i ditëve përllogaritet nga data për të cilën anëtari ka fituar statusin e anëtarit në fondin vullnetar ekzistues pensional deri në datën e transferit të mjeteve në llogarinë individuale vullnetare ose llogarinë profesionale të anëtarit në fondin e ardhshëm vullnetar pensional.</t>
  </si>
  <si>
    <t>*Për anëtarët që janë pjesëmarrës në skemën pensionale profesionale mund të caktojë shumë tjetër të këtij kompensimi</t>
  </si>
  <si>
    <t>**Nga 1 maj 2021 (më parë ishte 2,90%)</t>
  </si>
  <si>
    <t>****Nga 1 maj 2021 ( më parë ishte  0,100%)</t>
  </si>
  <si>
    <t>*****Nga 1 janar ( më parë ishte 0,15%)</t>
  </si>
  <si>
    <r>
      <t>Вид имот /</t>
    </r>
    <r>
      <rPr>
        <b/>
        <sz val="9"/>
        <color rgb="FF5A3C92"/>
        <rFont val="Arial"/>
        <family val="2"/>
        <charset val="204"/>
      </rPr>
      <t xml:space="preserve"> Lloji i pronës</t>
    </r>
  </si>
  <si>
    <r>
      <t xml:space="preserve">Обврзници од домашни издавачи 
</t>
    </r>
    <r>
      <rPr>
        <sz val="8"/>
        <color rgb="FF5A3C92"/>
        <rFont val="Arial"/>
        <family val="2"/>
        <charset val="204"/>
      </rPr>
      <t>/ Obligacione nga emetues vendorë*</t>
    </r>
  </si>
  <si>
    <r>
      <t xml:space="preserve">Краткорочни хартии од домашни издавачи  
</t>
    </r>
    <r>
      <rPr>
        <sz val="8"/>
        <color rgb="FF5A3C92"/>
        <rFont val="Arial"/>
        <family val="2"/>
        <charset val="204"/>
      </rPr>
      <t>/ Letra afatshkurtër nga emetues vendorë</t>
    </r>
  </si>
  <si>
    <r>
      <t xml:space="preserve">Обврзници од странски издавачи 
</t>
    </r>
    <r>
      <rPr>
        <sz val="8"/>
        <color rgb="FF5A3C92"/>
        <rFont val="Arial"/>
        <family val="2"/>
        <charset val="204"/>
      </rPr>
      <t>/ Obligacione nga emetues të huaj**</t>
    </r>
  </si>
  <si>
    <r>
      <t xml:space="preserve">Инвестициски фондови од странски издавачи 
</t>
    </r>
    <r>
      <rPr>
        <sz val="8"/>
        <color rgb="FF5A3C92"/>
        <rFont val="Arial"/>
        <family val="2"/>
        <charset val="204"/>
      </rPr>
      <t xml:space="preserve">/ Fondet investuese të emetuesve të huaj </t>
    </r>
  </si>
  <si>
    <r>
      <t xml:space="preserve">Вкупно вложувања во хартии од вредност 
</t>
    </r>
    <r>
      <rPr>
        <b/>
        <sz val="8"/>
        <color rgb="FF5A3C92"/>
        <rFont val="Arial"/>
        <family val="2"/>
        <charset val="204"/>
      </rPr>
      <t xml:space="preserve">/ Investime totale në letra me vlerë </t>
    </r>
  </si>
  <si>
    <r>
      <t xml:space="preserve">Вкупно средства / </t>
    </r>
    <r>
      <rPr>
        <sz val="8"/>
        <color rgb="FF5A3C92"/>
        <rFont val="Arial"/>
        <family val="2"/>
        <charset val="204"/>
      </rPr>
      <t>Mjete totale</t>
    </r>
  </si>
  <si>
    <r>
      <t xml:space="preserve">Вкупно обврски / </t>
    </r>
    <r>
      <rPr>
        <sz val="8"/>
        <color rgb="FF5A3C92"/>
        <rFont val="Arial"/>
        <family val="2"/>
        <charset val="204"/>
      </rPr>
      <t>Detyrime totale</t>
    </r>
  </si>
  <si>
    <r>
      <t xml:space="preserve">Нето средства / </t>
    </r>
    <r>
      <rPr>
        <b/>
        <sz val="8"/>
        <color rgb="FF5A3C92"/>
        <rFont val="Arial"/>
        <family val="2"/>
        <charset val="204"/>
      </rPr>
      <t>Mjete neto</t>
    </r>
  </si>
  <si>
    <t>**Obligacionet nga emetues të huaj përfshijnë: obligacion shtetëror</t>
  </si>
  <si>
    <r>
      <t xml:space="preserve">Членство во ЗПФ/ </t>
    </r>
    <r>
      <rPr>
        <b/>
        <sz val="9"/>
        <color rgb="FF5A3C92"/>
        <rFont val="Arial"/>
        <family val="2"/>
        <charset val="204"/>
      </rPr>
      <t>Anëtarësia në FDP</t>
    </r>
  </si>
  <si>
    <r>
      <t>Надоместок за премин 
/</t>
    </r>
    <r>
      <rPr>
        <sz val="9"/>
        <color rgb="FF5A3C92"/>
        <rFont val="Arial"/>
        <family val="2"/>
        <charset val="204"/>
      </rPr>
      <t xml:space="preserve"> Kompensimi për transfer</t>
    </r>
  </si>
  <si>
    <r>
      <t xml:space="preserve">Број на денови 
/ </t>
    </r>
    <r>
      <rPr>
        <sz val="9"/>
        <color theme="7" tint="-0.249977111117893"/>
        <rFont val="Arial"/>
        <family val="2"/>
        <charset val="204"/>
      </rPr>
      <t>Numri i ditëve</t>
    </r>
    <r>
      <rPr>
        <sz val="9"/>
        <color rgb="FF5A3C92"/>
        <rFont val="Arial"/>
        <family val="2"/>
        <charset val="204"/>
      </rPr>
      <t>:***</t>
    </r>
  </si>
  <si>
    <r>
      <t>Вкупно/</t>
    </r>
    <r>
      <rPr>
        <sz val="8"/>
        <color rgb="FF5A3C92"/>
        <rFont val="Arial"/>
        <family val="2"/>
      </rPr>
      <t>Gjithsej</t>
    </r>
  </si>
  <si>
    <r>
      <t>Мажи/</t>
    </r>
    <r>
      <rPr>
        <sz val="8"/>
        <color rgb="FF5A3C92"/>
        <rFont val="Arial"/>
        <family val="2"/>
        <charset val="204"/>
      </rPr>
      <t>Meshkuj</t>
    </r>
  </si>
  <si>
    <r>
      <rPr>
        <sz val="8"/>
        <rFont val="Arial"/>
        <family val="2"/>
        <charset val="204"/>
      </rPr>
      <t>Надоместоци/</t>
    </r>
    <r>
      <rPr>
        <sz val="8"/>
        <color rgb="FF5A3C92"/>
        <rFont val="Arial"/>
        <family val="2"/>
        <charset val="204"/>
      </rPr>
      <t>Kompensime</t>
    </r>
  </si>
  <si>
    <r>
      <t>Надоместоци /</t>
    </r>
    <r>
      <rPr>
        <sz val="8"/>
        <color theme="7" tint="-0.249977111117893"/>
        <rFont val="Arial"/>
        <family val="2"/>
        <charset val="204"/>
      </rPr>
      <t xml:space="preserve"> Kompensime</t>
    </r>
  </si>
  <si>
    <r>
      <rPr>
        <sz val="8"/>
        <rFont val="Arial"/>
        <family val="2"/>
        <charset val="204"/>
      </rPr>
      <t xml:space="preserve">Надоместоци / </t>
    </r>
    <r>
      <rPr>
        <sz val="8"/>
        <color rgb="FF5A3C92"/>
        <rFont val="Arial"/>
        <family val="2"/>
        <charset val="204"/>
      </rPr>
      <t>Kompensime</t>
    </r>
  </si>
  <si>
    <r>
      <t xml:space="preserve">Придонеси / </t>
    </r>
    <r>
      <rPr>
        <sz val="9"/>
        <color theme="7" tint="-0.249977111117893"/>
        <rFont val="Arial"/>
        <family val="2"/>
        <charset val="204"/>
      </rPr>
      <t>Kontributet</t>
    </r>
  </si>
  <si>
    <r>
      <t>Придонеси /</t>
    </r>
    <r>
      <rPr>
        <sz val="9"/>
        <color theme="7" tint="-0.249977111117893"/>
        <rFont val="Arial"/>
        <family val="2"/>
        <charset val="204"/>
      </rPr>
      <t xml:space="preserve"> Kontributet</t>
    </r>
  </si>
  <si>
    <r>
      <t xml:space="preserve">10 Евра 
/ </t>
    </r>
    <r>
      <rPr>
        <sz val="8"/>
        <color rgb="FF5A3C92"/>
        <rFont val="Arial"/>
        <family val="2"/>
        <charset val="204"/>
      </rPr>
      <t>10 Euro</t>
    </r>
  </si>
  <si>
    <r>
      <t>Забелешки /</t>
    </r>
    <r>
      <rPr>
        <sz val="10"/>
        <color rgb="FF007DA0"/>
        <rFont val="Arial"/>
        <family val="2"/>
      </rPr>
      <t xml:space="preserve"> </t>
    </r>
    <r>
      <rPr>
        <sz val="10"/>
        <color rgb="FF5A3C92"/>
        <rFont val="Arial"/>
        <family val="2"/>
        <charset val="204"/>
      </rPr>
      <t>Shënime</t>
    </r>
  </si>
  <si>
    <r>
      <t xml:space="preserve">Состојба на / </t>
    </r>
    <r>
      <rPr>
        <sz val="9"/>
        <color theme="7" tint="-0.249977111117893"/>
        <rFont val="Arial"/>
        <family val="2"/>
        <charset val="204"/>
      </rPr>
      <t>Gjendja më</t>
    </r>
  </si>
  <si>
    <t>Вкупно /Gjithsej</t>
  </si>
  <si>
    <r>
      <t xml:space="preserve">Вредност на сметководсвената единица 
/ </t>
    </r>
    <r>
      <rPr>
        <sz val="9"/>
        <color rgb="FF5A3C92"/>
        <rFont val="Arial"/>
        <family val="2"/>
        <charset val="204"/>
      </rPr>
      <t>Vlera e njësisë së kontabilitetit</t>
    </r>
  </si>
  <si>
    <t>vlera</t>
  </si>
  <si>
    <t>përqindje</t>
  </si>
  <si>
    <r>
      <t xml:space="preserve">КБПз 
/ </t>
    </r>
    <r>
      <rPr>
        <sz val="9"/>
        <color rgb="FF5A3C92"/>
        <rFont val="Arial"/>
        <family val="2"/>
        <charset val="204"/>
      </rPr>
      <t>KBPd</t>
    </r>
  </si>
  <si>
    <r>
      <t>ТРИГЛАВз 
/</t>
    </r>
    <r>
      <rPr>
        <sz val="9"/>
        <color rgb="FF5A3C92"/>
        <rFont val="Arial"/>
        <family val="2"/>
        <charset val="204"/>
      </rPr>
      <t xml:space="preserve"> TRIGLAVd</t>
    </r>
  </si>
  <si>
    <t>Славко Јаневски бр.100, 1000 Скопје</t>
  </si>
  <si>
    <t xml:space="preserve">Slavko Janevski 100, 1000 Shkup, </t>
  </si>
  <si>
    <t>***Од 1 јануари 2023 година (претходно беше 2,90%)</t>
  </si>
  <si>
    <t>***Nga 1 janar 2023 (më parë ishte  2,90%)</t>
  </si>
  <si>
    <t xml:space="preserve">**Obligacionet nga emetues të huaj përfshijnë: obligacion shtetëror </t>
  </si>
  <si>
    <r>
      <t xml:space="preserve">Краткорочни хартии од домашни издавачи 
</t>
    </r>
    <r>
      <rPr>
        <sz val="8"/>
        <color rgb="FF5A3C92"/>
        <rFont val="Arial"/>
        <family val="2"/>
        <charset val="204"/>
      </rPr>
      <t>/Letra afatshkutër nga emetues vendorë</t>
    </r>
  </si>
  <si>
    <r>
      <t xml:space="preserve">Обврзници од странски издавачи
</t>
    </r>
    <r>
      <rPr>
        <sz val="8"/>
        <color rgb="FF5A3C92"/>
        <rFont val="Arial"/>
        <family val="2"/>
        <charset val="204"/>
      </rPr>
      <t>/Obligacione nga emetues të huaj**</t>
    </r>
  </si>
  <si>
    <t>Номинален
/ Nominale</t>
  </si>
  <si>
    <t>Реален
/ Reale</t>
  </si>
  <si>
    <t>*Од јануари 2024 година (претходно беше 1,90%)</t>
  </si>
  <si>
    <t>*Nga janari 2024 (më parë ishte 1,90%)</t>
  </si>
  <si>
    <t>ВФПд / VFPv</t>
  </si>
  <si>
    <t>****Од 29 април 2025 година (претходно беше 2,90%)</t>
  </si>
  <si>
    <t>*****Од 1 мај 2021 година (претходно беше 0,100%)</t>
  </si>
  <si>
    <t>******Од 1 јануари 2011 година (претходно беше 0,15%)</t>
  </si>
  <si>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</si>
  <si>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***Nga 29 prill 2025 (më parë ishte  2,90%)</t>
  </si>
  <si>
    <t>*Обврзниците од домашни издавачи вклучуваат: државна континуирана обврзница и државна обврзница за денационализација</t>
  </si>
  <si>
    <t xml:space="preserve">*Обврзниците од домашни издавачи вклучуваат: државна континуирана обврзница и државна обврзница за денационализација </t>
  </si>
  <si>
    <t xml:space="preserve">*Obligacionet nga emetues të huaj përfshijnë: obligacion të vazhdueshëm shtetëror dhe obligacion shtetëror për denacionalizim </t>
  </si>
  <si>
    <t xml:space="preserve">*Obligacionet nga emetues vendorë përfshijnë: obligacion të vazhdueshëm shtetëror dhe obligacion shtetëror për denacionalizim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</si>
</sst>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s>
  <fonts count="140" x14ac:knownFonts="1">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theme="7" tint="-0.249977111117893"/>
      <name val="Arial"/>
      <family val="2"/>
      <charset val="204"/>
    </font>
    <font>
      <sz val="8"/>
      <color theme="7" tint="-0.249977111117893"/>
      <name val="Arial"/>
      <family val="2"/>
      <charset val="204"/>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05">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0" fontId="81" fillId="56" borderId="19" xfId="0" applyFont="1" applyFill="1" applyBorder="1" applyAlignment="1">
      <alignment horizontal="center" vertical="center" wrapText="1"/>
    </xf>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7" borderId="19" xfId="0" applyFont="1" applyFill="1" applyBorder="1" applyAlignment="1">
      <alignment horizontal="center"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10" fontId="81" fillId="56" borderId="0" xfId="0" applyNumberFormat="1" applyFont="1" applyFill="1" applyAlignment="1">
      <alignment horizontal="right"/>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111" fillId="0" borderId="0" xfId="0" applyFont="1" applyAlignment="1">
      <alignment horizontal="left" vertical="center" wrapText="1"/>
    </xf>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4" fontId="8" fillId="0" borderId="0" xfId="0" applyNumberFormat="1" applyFont="1"/>
    <xf numFmtId="4" fontId="96" fillId="56" borderId="0" xfId="0" applyNumberFormat="1" applyFont="1" applyFill="1"/>
    <xf numFmtId="168" fontId="81" fillId="56" borderId="23" xfId="0" applyNumberFormat="1" applyFont="1" applyFill="1" applyBorder="1" applyAlignment="1">
      <alignment horizontal="center" vertical="center"/>
    </xf>
    <xf numFmtId="10" fontId="81" fillId="57" borderId="23" xfId="0" applyNumberFormat="1" applyFont="1" applyFill="1" applyBorder="1" applyAlignment="1">
      <alignment horizontal="right" wrapText="1"/>
    </xf>
    <xf numFmtId="10" fontId="81" fillId="56" borderId="23" xfId="0" applyNumberFormat="1" applyFont="1" applyFill="1" applyBorder="1" applyAlignment="1">
      <alignment horizontal="right"/>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104" fillId="57" borderId="19" xfId="0" applyFont="1" applyFill="1" applyBorder="1" applyAlignment="1">
      <alignment horizontal="center"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6" borderId="19" xfId="0" applyFont="1" applyFill="1" applyBorder="1" applyAlignment="1">
      <alignment horizontal="center" vertical="center" wrapText="1"/>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0" fontId="4" fillId="56" borderId="0" xfId="0" applyFont="1" applyFill="1" applyAlignment="1">
      <alignment horizontal="left" vertical="center" wrapText="1"/>
    </xf>
    <xf numFmtId="0" fontId="4" fillId="57" borderId="0" xfId="0" applyFont="1" applyFill="1" applyAlignment="1">
      <alignment horizontal="left" vertical="center" wrapText="1"/>
    </xf>
    <xf numFmtId="0" fontId="4" fillId="57" borderId="19" xfId="0" applyFont="1" applyFill="1" applyBorder="1" applyAlignment="1">
      <alignment vertical="center" wrapText="1"/>
    </xf>
    <xf numFmtId="14" fontId="81" fillId="56" borderId="23" xfId="0" applyNumberFormat="1" applyFont="1" applyFill="1" applyBorder="1" applyAlignment="1">
      <alignment horizontal="center" vertical="center"/>
    </xf>
    <xf numFmtId="171" fontId="81" fillId="56" borderId="0" xfId="0" applyNumberFormat="1" applyFont="1" applyFill="1" applyAlignment="1">
      <alignment horizontal="right" vertical="center" wrapText="1"/>
    </xf>
    <xf numFmtId="0" fontId="81" fillId="56" borderId="19" xfId="0" applyFont="1" applyFill="1" applyBorder="1" applyAlignment="1">
      <alignment horizontal="left" wrapText="1"/>
    </xf>
    <xf numFmtId="10" fontId="81" fillId="56" borderId="0" xfId="0" applyNumberFormat="1" applyFont="1" applyFill="1"/>
    <xf numFmtId="0" fontId="81" fillId="56" borderId="0" xfId="0" applyFont="1" applyFill="1" applyAlignment="1">
      <alignment horizontal="right"/>
    </xf>
    <xf numFmtId="10" fontId="81" fillId="56" borderId="22" xfId="0" applyNumberFormat="1" applyFont="1" applyFill="1" applyBorder="1" applyAlignment="1">
      <alignment horizontal="right"/>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73" fillId="56" borderId="0" xfId="0" applyFont="1" applyFill="1" applyAlignment="1">
      <alignment horizontal="center" vertical="center" wrapText="1"/>
    </xf>
    <xf numFmtId="0" fontId="111" fillId="56" borderId="0" xfId="0" applyFont="1" applyFill="1" applyAlignment="1">
      <alignment horizontal="left" vertical="center" wrapText="1"/>
    </xf>
    <xf numFmtId="0" fontId="107" fillId="56" borderId="0" xfId="0" applyFont="1" applyFill="1" applyAlignment="1">
      <alignment horizontal="left" vertical="center"/>
    </xf>
    <xf numFmtId="0" fontId="107" fillId="56" borderId="21" xfId="0" applyFont="1" applyFill="1" applyBorder="1" applyAlignment="1">
      <alignment horizontal="left" vertical="center" wrapText="1"/>
    </xf>
    <xf numFmtId="0" fontId="76" fillId="0" borderId="21" xfId="0" applyFont="1" applyBorder="1" applyAlignment="1">
      <alignment horizontal="left" vertical="center" wrapText="1"/>
    </xf>
    <xf numFmtId="0" fontId="107" fillId="56" borderId="20" xfId="0" applyFont="1" applyFill="1" applyBorder="1" applyAlignment="1">
      <alignment horizontal="left" vertical="center"/>
    </xf>
    <xf numFmtId="0" fontId="116" fillId="56" borderId="0" xfId="0" applyFont="1" applyFill="1" applyAlignment="1">
      <alignment horizontal="left" vertical="center" wrapText="1"/>
    </xf>
    <xf numFmtId="0" fontId="81" fillId="0" borderId="0" xfId="0" applyFont="1" applyAlignment="1">
      <alignment horizontal="left" vertical="center" wrapText="1"/>
    </xf>
    <xf numFmtId="0" fontId="76" fillId="0" borderId="0" xfId="0" applyFont="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114" fillId="0" borderId="0" xfId="0" applyFont="1" applyAlignment="1">
      <alignment horizontal="left"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5A3C92"/>
      <color rgb="FF7030A0"/>
      <color rgb="FF7829A9"/>
      <color rgb="FF31859C"/>
      <color rgb="FF511D71"/>
      <color rgb="FF4D1B6B"/>
      <color rgb="FF481965"/>
      <color rgb="FF4C1A6A"/>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1"/>
          <c:y val="6.0670624728058724E-2"/>
          <c:w val="0.83079754850231369"/>
          <c:h val="0.60710149199264529"/>
        </c:manualLayout>
      </c:layout>
      <c:barChart>
        <c:barDir val="col"/>
        <c:grouping val="percentStacked"/>
        <c:varyColors val="0"/>
        <c:ser>
          <c:idx val="0"/>
          <c:order val="0"/>
          <c:tx>
            <c:strRef>
              <c:f>'[1]1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zpf_clenovi'!$C$29:$C$32</c:f>
              <c:numCache>
                <c:formatCode>General</c:formatCode>
                <c:ptCount val="4"/>
                <c:pt idx="0">
                  <c:v>0.10096222892431424</c:v>
                </c:pt>
                <c:pt idx="1">
                  <c:v>0.11010363149189314</c:v>
                </c:pt>
                <c:pt idx="2">
                  <c:v>4.3026823977567324E-2</c:v>
                </c:pt>
                <c:pt idx="3">
                  <c:v>9.8118750570039215E-2</c:v>
                </c:pt>
              </c:numCache>
            </c:numRef>
          </c:val>
          <c:extLst>
            <c:ext xmlns:c16="http://schemas.microsoft.com/office/drawing/2014/chart" uri="{C3380CC4-5D6E-409C-BE32-E72D297353CC}">
              <c16:uniqueId val="{00000003-8759-4E84-A3AC-60314F13339C}"/>
            </c:ext>
          </c:extLst>
        </c:ser>
        <c:ser>
          <c:idx val="1"/>
          <c:order val="1"/>
          <c:tx>
            <c:strRef>
              <c:f>'[1]1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23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zpf_clenovi'!$D$29:$D$32</c:f>
              <c:numCache>
                <c:formatCode>General</c:formatCode>
                <c:ptCount val="4"/>
                <c:pt idx="0">
                  <c:v>0.31215749412307159</c:v>
                </c:pt>
                <c:pt idx="1">
                  <c:v>0.31707865247454864</c:v>
                </c:pt>
                <c:pt idx="2">
                  <c:v>0.41827152002539547</c:v>
                </c:pt>
                <c:pt idx="3">
                  <c:v>0.3272369138996763</c:v>
                </c:pt>
              </c:numCache>
            </c:numRef>
          </c:val>
          <c:extLst>
            <c:ext xmlns:c16="http://schemas.microsoft.com/office/drawing/2014/chart" uri="{C3380CC4-5D6E-409C-BE32-E72D297353CC}">
              <c16:uniqueId val="{00000007-8759-4E84-A3AC-60314F13339C}"/>
            </c:ext>
          </c:extLst>
        </c:ser>
        <c:ser>
          <c:idx val="2"/>
          <c:order val="2"/>
          <c:tx>
            <c:strRef>
              <c:f>'[1]1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2E-3"/>
                  <c:y val="1.34029502996628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4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69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zpf_clenovi'!$E$29:$E$32</c:f>
              <c:numCache>
                <c:formatCode>General</c:formatCode>
                <c:ptCount val="4"/>
                <c:pt idx="0">
                  <c:v>0.53385564298510169</c:v>
                </c:pt>
                <c:pt idx="1">
                  <c:v>0.52211870388644432</c:v>
                </c:pt>
                <c:pt idx="2">
                  <c:v>0.45242315221416857</c:v>
                </c:pt>
                <c:pt idx="3">
                  <c:v>0.5186564835660693</c:v>
                </c:pt>
              </c:numCache>
            </c:numRef>
          </c:val>
          <c:extLst>
            <c:ext xmlns:c16="http://schemas.microsoft.com/office/drawing/2014/chart" uri="{C3380CC4-5D6E-409C-BE32-E72D297353CC}">
              <c16:uniqueId val="{0000000B-8759-4E84-A3AC-60314F13339C}"/>
            </c:ext>
          </c:extLst>
        </c:ser>
        <c:ser>
          <c:idx val="3"/>
          <c:order val="3"/>
          <c:tx>
            <c:strRef>
              <c:f>'[1]1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34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zpf_clenovi'!$F$29:$F$32</c:f>
              <c:numCache>
                <c:formatCode>General</c:formatCode>
                <c:ptCount val="4"/>
                <c:pt idx="0">
                  <c:v>5.3024633967512488E-2</c:v>
                </c:pt>
                <c:pt idx="1">
                  <c:v>5.0699012147113878E-2</c:v>
                </c:pt>
                <c:pt idx="2">
                  <c:v>8.6278503782868637E-2</c:v>
                </c:pt>
                <c:pt idx="3">
                  <c:v>5.5987851964215136E-2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62140544"/>
        <c:axId val="162142080"/>
      </c:barChart>
      <c:catAx>
        <c:axId val="162140544"/>
        <c:scaling>
          <c:orientation val="minMax"/>
        </c:scaling>
        <c:delete val="0"/>
        <c:axPos val="b"/>
        <c:numFmt formatCode="General" sourceLinked="1"/>
        <c:majorTickMark val="out"/>
        <c:minorTickMark val="none"/>
        <c:tickLblPos val="low"/>
        <c:txPr>
          <a:bodyPr rot="0" vert="horz"/>
          <a:lstStyle/>
          <a:p>
            <a:pPr>
              <a:defRPr sz="800"/>
            </a:pPr>
            <a:endParaRPr lang="en-US"/>
          </a:p>
        </c:txPr>
        <c:crossAx val="162142080"/>
        <c:crosses val="autoZero"/>
        <c:auto val="1"/>
        <c:lblAlgn val="ctr"/>
        <c:lblOffset val="100"/>
        <c:tickLblSkip val="1"/>
        <c:tickMarkSkip val="1"/>
        <c:noMultiLvlLbl val="0"/>
      </c:catAx>
      <c:valAx>
        <c:axId val="162142080"/>
        <c:scaling>
          <c:orientation val="minMax"/>
        </c:scaling>
        <c:delete val="0"/>
        <c:axPos val="l"/>
        <c:majorGridlines>
          <c:spPr>
            <a:ln>
              <a:solidFill>
                <a:srgbClr val="868686"/>
              </a:solidFill>
            </a:ln>
          </c:spPr>
        </c:majorGridlines>
        <c:numFmt formatCode="0%" sourceLinked="1"/>
        <c:majorTickMark val="out"/>
        <c:minorTickMark val="none"/>
        <c:tickLblPos val="nextTo"/>
        <c:crossAx val="162140544"/>
        <c:crosses val="autoZero"/>
        <c:crossBetween val="between"/>
      </c:valAx>
    </c:plotArea>
    <c:legend>
      <c:legendPos val="b"/>
      <c:layout>
        <c:manualLayout>
          <c:xMode val="edge"/>
          <c:yMode val="edge"/>
          <c:x val="0.10549262247127129"/>
          <c:y val="0.74490162797056192"/>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'[2]2_dpf_semi'!$C$8:$F$8</c:f>
              <c:strCache>
                <c:ptCount val="4"/>
                <c:pt idx="0">
                  <c:v>САВАд</c:v>
                </c:pt>
                <c:pt idx="1">
                  <c:v>КБПд</c:v>
                </c:pt>
                <c:pt idx="2">
                  <c:v>ТРИГЛАВд</c:v>
                </c:pt>
                <c:pt idx="3">
                  <c:v>ВФПд</c:v>
                </c:pt>
              </c:strCache>
            </c:strRef>
          </c:cat>
          <c:val>
            <c:numRef>
              <c:f>'[2]2_dpf_semi'!$C$9:$F$9</c:f>
              <c:numCache>
                <c:formatCode>General</c:formatCode>
                <c:ptCount val="4"/>
                <c:pt idx="0">
                  <c:v>2411</c:v>
                </c:pt>
                <c:pt idx="1">
                  <c:v>6928</c:v>
                </c:pt>
                <c:pt idx="2">
                  <c:v>47</c:v>
                </c:pt>
                <c:pt idx="3">
                  <c:v>362</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'[2]2_dpf_semi'!$C$8:$F$8</c:f>
              <c:strCache>
                <c:ptCount val="4"/>
                <c:pt idx="0">
                  <c:v>САВАд</c:v>
                </c:pt>
                <c:pt idx="1">
                  <c:v>КБПд</c:v>
                </c:pt>
                <c:pt idx="2">
                  <c:v>ТРИГЛАВд</c:v>
                </c:pt>
                <c:pt idx="3">
                  <c:v>ВФПд</c:v>
                </c:pt>
              </c:strCache>
            </c:strRef>
          </c:cat>
          <c:val>
            <c:numRef>
              <c:f>'[2]2_dpf_semi'!$C$10:$F$10</c:f>
              <c:numCache>
                <c:formatCode>General</c:formatCode>
                <c:ptCount val="4"/>
                <c:pt idx="0">
                  <c:v>651</c:v>
                </c:pt>
                <c:pt idx="1">
                  <c:v>1038</c:v>
                </c:pt>
                <c:pt idx="2">
                  <c:v>312</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'[2]2_dpf_semi'!$C$11:$F$11</c:f>
              <c:numCache>
                <c:formatCode>General</c:formatCode>
                <c:ptCount val="4"/>
                <c:pt idx="0">
                  <c:v>573</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'[2]2_dpf_semi'!$C$12:$F$12</c:f>
              <c:numCache>
                <c:formatCode>General</c:formatCode>
                <c:ptCount val="4"/>
                <c:pt idx="0">
                  <c:v>417</c:v>
                </c:pt>
                <c:pt idx="1">
                  <c:v>464</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'[2]2_dpf_semi'!$C$13:$F$13</c:f>
              <c:numCache>
                <c:formatCode>General</c:formatCode>
                <c:ptCount val="4"/>
                <c:pt idx="0">
                  <c:v>288</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'[2]2_dpf_semi'!$C$8:$F$8</c:f>
              <c:strCache>
                <c:ptCount val="4"/>
                <c:pt idx="0">
                  <c:v>САВАд</c:v>
                </c:pt>
                <c:pt idx="1">
                  <c:v>КБПд</c:v>
                </c:pt>
                <c:pt idx="2">
                  <c:v>ТРИГЛАВд</c:v>
                </c:pt>
                <c:pt idx="3">
                  <c:v>ВФПд</c:v>
                </c:pt>
              </c:strCache>
            </c:strRef>
          </c:cat>
          <c:val>
            <c:numRef>
              <c:f>'[2]2_dpf_semi'!$C$14:$F$14</c:f>
              <c:numCache>
                <c:formatCode>General</c:formatCode>
                <c:ptCount val="4"/>
                <c:pt idx="0">
                  <c:v>218</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'[2]2_dpf_semi'!$C$15:$F$15</c:f>
              <c:numCache>
                <c:formatCode>General</c:formatCode>
                <c:ptCount val="4"/>
                <c:pt idx="0">
                  <c:v>122</c:v>
                </c:pt>
                <c:pt idx="1">
                  <c:v>256</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'[2]2_dpf_semi'!$C$8:$F$8</c:f>
              <c:strCache>
                <c:ptCount val="4"/>
                <c:pt idx="0">
                  <c:v>САВАд</c:v>
                </c:pt>
                <c:pt idx="1">
                  <c:v>КБПд</c:v>
                </c:pt>
                <c:pt idx="2">
                  <c:v>ТРИГЛАВд</c:v>
                </c:pt>
                <c:pt idx="3">
                  <c:v>ВФПд</c:v>
                </c:pt>
              </c:strCache>
            </c:strRef>
          </c:cat>
          <c:val>
            <c:numRef>
              <c:f>'[2]2_dpf_semi'!$C$16:$F$16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'[2]2_dpf_semi'!$C$8:$F$8</c:f>
              <c:strCache>
                <c:ptCount val="4"/>
                <c:pt idx="0">
                  <c:v>САВАд</c:v>
                </c:pt>
                <c:pt idx="1">
                  <c:v>КБПд</c:v>
                </c:pt>
                <c:pt idx="2">
                  <c:v>ТРИГЛАВд</c:v>
                </c:pt>
                <c:pt idx="3">
                  <c:v>ВФПд</c:v>
                </c:pt>
              </c:strCache>
            </c:strRef>
          </c:cat>
          <c:val>
            <c:numRef>
              <c:f>'[2]2_dpf_semi'!$C$18:$F$18</c:f>
              <c:numCache>
                <c:formatCode>General</c:formatCode>
                <c:ptCount val="4"/>
                <c:pt idx="1">
                  <c:v>183</c:v>
                </c:pt>
              </c:numCache>
            </c:numRef>
          </c:val>
          <c:extLst>
            <c:ext xmlns:c16="http://schemas.microsoft.com/office/drawing/2014/chart" uri="{C3380CC4-5D6E-409C-BE32-E72D297353CC}">
              <c16:uniqueId val="{00000011-8CDF-4F5F-97FE-ECBE0438C4A7}"/>
            </c:ext>
          </c:extLst>
        </c:ser>
        <c:ser>
          <c:idx val="10"/>
          <c:order val="10"/>
          <c:invertIfNegative val="0"/>
          <c:cat>
            <c:strRef>
              <c:f>'[2]2_dpf_semi'!$C$8:$F$8</c:f>
              <c:strCache>
                <c:ptCount val="4"/>
                <c:pt idx="0">
                  <c:v>САВАд</c:v>
                </c:pt>
                <c:pt idx="1">
                  <c:v>КБПд</c:v>
                </c:pt>
                <c:pt idx="2">
                  <c:v>ТРИГЛАВд</c:v>
                </c:pt>
                <c:pt idx="3">
                  <c:v>ВФПд</c:v>
                </c:pt>
              </c:strCache>
            </c:strRef>
          </c:cat>
          <c:val>
            <c:numRef>
              <c:f>'[2]2_dpf_semi'!$C$19:$F$19</c:f>
              <c:numCache>
                <c:formatCode>General</c:formatCode>
                <c:ptCount val="4"/>
                <c:pt idx="1">
                  <c:v>180</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'[2]2_dpf_semi'!$C$8:$F$8</c:f>
              <c:strCache>
                <c:ptCount val="4"/>
                <c:pt idx="0">
                  <c:v>САВАд</c:v>
                </c:pt>
                <c:pt idx="1">
                  <c:v>КБПд</c:v>
                </c:pt>
                <c:pt idx="2">
                  <c:v>ТРИГЛАВд</c:v>
                </c:pt>
                <c:pt idx="3">
                  <c:v>ВФПд</c:v>
                </c:pt>
              </c:strCache>
            </c:strRef>
          </c:cat>
          <c:val>
            <c:numRef>
              <c:f>'[2]2_dpf_semi'!$C$21:$F$21</c:f>
              <c:numCache>
                <c:formatCode>General</c:formatCode>
                <c:ptCount val="4"/>
                <c:pt idx="1">
                  <c:v>132</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69409920"/>
        <c:axId val="169772160"/>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strRef>
                    <c:extLst>
                      <c:ex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'[2]2_dpf_semi'!$C$24:$D$24</c15:sqref>
                        </c15:formulaRef>
                      </c:ext>
                    </c:extLst>
                    <c:numCache>
                      <c:formatCode>General</c:formatCode>
                      <c:ptCount val="2"/>
                      <c:pt idx="1">
                        <c:v>104</c:v>
                      </c:pt>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69409920"/>
        <c:scaling>
          <c:orientation val="minMax"/>
        </c:scaling>
        <c:delete val="0"/>
        <c:axPos val="b"/>
        <c:numFmt formatCode="General" sourceLinked="1"/>
        <c:majorTickMark val="out"/>
        <c:minorTickMark val="none"/>
        <c:tickLblPos val="nextTo"/>
        <c:txPr>
          <a:bodyPr rot="0" vert="horz"/>
          <a:lstStyle/>
          <a:p>
            <a:pPr>
              <a:defRPr/>
            </a:pPr>
            <a:endParaRPr lang="en-US"/>
          </a:p>
        </c:txPr>
        <c:crossAx val="169772160"/>
        <c:crosses val="autoZero"/>
        <c:auto val="1"/>
        <c:lblAlgn val="ctr"/>
        <c:lblOffset val="100"/>
        <c:noMultiLvlLbl val="0"/>
      </c:catAx>
      <c:valAx>
        <c:axId val="169772160"/>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a:t>
                </a:r>
                <a:r>
                  <a:rPr lang="sq-AL">
                    <a:solidFill>
                      <a:srgbClr val="5A3C92"/>
                    </a:solidFill>
                  </a:rPr>
                  <a:t>                         numri i anëtarëve në</a:t>
                </a:r>
                <a:r>
                  <a:rPr lang="sq-AL" baseline="0">
                    <a:solidFill>
                      <a:srgbClr val="5A3C92"/>
                    </a:solidFill>
                  </a:rPr>
                  <a:t> skemat pensionale</a:t>
                </a:r>
                <a:endParaRPr lang="mk-MK">
                  <a:solidFill>
                    <a:srgbClr val="5A3C92"/>
                  </a:solidFill>
                </a:endParaRPr>
              </a:p>
            </c:rich>
          </c:tx>
          <c:layout>
            <c:manualLayout>
              <c:xMode val="edge"/>
              <c:yMode val="edge"/>
              <c:x val="3.5573326771654291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69409920"/>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37"/>
          <c:y val="0.1175326493001235"/>
          <c:w val="0.70465988626423326"/>
          <c:h val="0.64708678628286209"/>
        </c:manualLayout>
      </c:layout>
      <c:barChart>
        <c:barDir val="col"/>
        <c:grouping val="percentStacked"/>
        <c:varyColors val="0"/>
        <c:ser>
          <c:idx val="0"/>
          <c:order val="0"/>
          <c:tx>
            <c:strRef>
              <c:f>'[2]3_dpf_clenovi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2921E-17"/>
                  <c:y val="-3.3629318410507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'[2]3_dpf_clenovi '!$B$17:$B$20</c15:sqref>
                  </c15:fullRef>
                </c:ext>
              </c:extLst>
              <c:f>'[2]3_dpf_clenovi '!$B$17:$B$20</c:f>
              <c:strCache>
                <c:ptCount val="4"/>
                <c:pt idx="0">
                  <c:v>САВАд</c:v>
                </c:pt>
                <c:pt idx="1">
                  <c:v>КБПд </c:v>
                </c:pt>
                <c:pt idx="2">
                  <c:v>ТРИГЛАВд</c:v>
                </c:pt>
                <c:pt idx="3">
                  <c:v>ВФПд</c:v>
                </c:pt>
              </c:strCache>
            </c:strRef>
          </c:cat>
          <c:val>
            <c:numRef>
              <c:extLst>
                <c:ext xmlns:c15="http://schemas.microsoft.com/office/drawing/2012/chart" uri="{02D57815-91ED-43cb-92C2-25804820EDAC}">
                  <c15:fullRef>
                    <c15:sqref>'[2]3_dpf_clenovi '!$F$17:$F$21</c15:sqref>
                  </c15:fullRef>
                </c:ext>
              </c:extLst>
              <c:f>'[2]3_dpf_clenovi '!$F$17:$F$20</c:f>
              <c:numCache>
                <c:formatCode>General</c:formatCode>
                <c:ptCount val="4"/>
                <c:pt idx="0">
                  <c:v>5.6276671408250357E-2</c:v>
                </c:pt>
                <c:pt idx="1">
                  <c:v>5.1014136447449294E-2</c:v>
                </c:pt>
                <c:pt idx="2">
                  <c:v>6.9620253164556958E-2</c:v>
                </c:pt>
                <c:pt idx="3">
                  <c:v>0.16377171215880892</c:v>
                </c:pt>
              </c:numCache>
            </c:numRef>
          </c:val>
          <c:extLst>
            <c:ext xmlns:c16="http://schemas.microsoft.com/office/drawing/2014/chart" uri="{C3380CC4-5D6E-409C-BE32-E72D297353CC}">
              <c16:uniqueId val="{00000002-ECB4-44F4-A508-90933592275C}"/>
            </c:ext>
          </c:extLst>
        </c:ser>
        <c:ser>
          <c:idx val="1"/>
          <c:order val="1"/>
          <c:tx>
            <c:strRef>
              <c:f>'[2]3_dpf_clenovi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'[2]3_dpf_clenovi '!$B$17:$B$20</c15:sqref>
                  </c15:fullRef>
                </c:ext>
              </c:extLst>
              <c:f>'[2]3_dpf_clenovi '!$B$17:$B$20</c:f>
              <c:strCache>
                <c:ptCount val="4"/>
                <c:pt idx="0">
                  <c:v>САВАд</c:v>
                </c:pt>
                <c:pt idx="1">
                  <c:v>КБПд </c:v>
                </c:pt>
                <c:pt idx="2">
                  <c:v>ТРИГЛАВд</c:v>
                </c:pt>
                <c:pt idx="3">
                  <c:v>ВФПд</c:v>
                </c:pt>
              </c:strCache>
            </c:strRef>
          </c:cat>
          <c:val>
            <c:numRef>
              <c:extLst>
                <c:ext xmlns:c15="http://schemas.microsoft.com/office/drawing/2012/chart" uri="{02D57815-91ED-43cb-92C2-25804820EDAC}">
                  <c15:fullRef>
                    <c15:sqref>'[2]3_dpf_clenovi '!$G$17:$G$21</c15:sqref>
                  </c15:fullRef>
                </c:ext>
              </c:extLst>
              <c:f>'[2]3_dpf_clenovi '!$G$17:$G$20</c:f>
              <c:numCache>
                <c:formatCode>General</c:formatCode>
                <c:ptCount val="4"/>
                <c:pt idx="0">
                  <c:v>0.94372332859174968</c:v>
                </c:pt>
                <c:pt idx="1">
                  <c:v>0.94898586355255066</c:v>
                </c:pt>
                <c:pt idx="2">
                  <c:v>0.930379746835443</c:v>
                </c:pt>
                <c:pt idx="3">
                  <c:v>0.83622828784119108</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68174720"/>
        <c:axId val="168176256"/>
      </c:barChart>
      <c:catAx>
        <c:axId val="168174720"/>
        <c:scaling>
          <c:orientation val="minMax"/>
        </c:scaling>
        <c:delete val="0"/>
        <c:axPos val="b"/>
        <c:numFmt formatCode="General" sourceLinked="1"/>
        <c:majorTickMark val="out"/>
        <c:minorTickMark val="none"/>
        <c:tickLblPos val="nextTo"/>
        <c:crossAx val="168176256"/>
        <c:crosses val="autoZero"/>
        <c:auto val="1"/>
        <c:lblAlgn val="ctr"/>
        <c:lblOffset val="100"/>
        <c:noMultiLvlLbl val="0"/>
      </c:catAx>
      <c:valAx>
        <c:axId val="168176256"/>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68174720"/>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7"/>
          <c:y val="0.85341091661151103"/>
          <c:w val="0.69793896380694787"/>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288" l="0.70000000000000062" r="0.70000000000000062" t="0.750000000000012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05"/>
          <c:y val="0.16167491516072099"/>
          <c:w val="0.68092527483300713"/>
          <c:h val="0.66889021630917223"/>
        </c:manualLayout>
      </c:layout>
      <c:barChart>
        <c:barDir val="bar"/>
        <c:grouping val="clustered"/>
        <c:varyColors val="0"/>
        <c:ser>
          <c:idx val="7"/>
          <c:order val="0"/>
          <c:tx>
            <c:strRef>
              <c:f>'[2]5_dpf_clenovi'!$J$4</c:f>
              <c:strCache>
                <c:ptCount val="1"/>
                <c:pt idx="0">
                  <c:v>ВФПд жени</c:v>
                </c:pt>
              </c:strCache>
            </c:strRef>
          </c:tx>
          <c:spPr>
            <a:solidFill>
              <a:schemeClr val="accent4">
                <a:lumMod val="60000"/>
                <a:lumOff val="40000"/>
              </a:schemeClr>
            </a:solidFill>
          </c:spPr>
          <c:invertIfNegative val="0"/>
          <c:val>
            <c:numRef>
              <c:f>'[2]5_dpf_clenovi'!$J$5:$J$16</c:f>
              <c:numCache>
                <c:formatCode>General</c:formatCode>
                <c:ptCount val="12"/>
                <c:pt idx="0">
                  <c:v>2</c:v>
                </c:pt>
                <c:pt idx="1">
                  <c:v>7</c:v>
                </c:pt>
                <c:pt idx="2">
                  <c:v>27</c:v>
                </c:pt>
                <c:pt idx="3">
                  <c:v>25</c:v>
                </c:pt>
                <c:pt idx="4">
                  <c:v>55</c:v>
                </c:pt>
                <c:pt idx="5">
                  <c:v>50</c:v>
                </c:pt>
                <c:pt idx="6">
                  <c:v>70</c:v>
                </c:pt>
                <c:pt idx="7">
                  <c:v>59</c:v>
                </c:pt>
                <c:pt idx="8">
                  <c:v>34</c:v>
                </c:pt>
                <c:pt idx="9">
                  <c:v>9</c:v>
                </c:pt>
                <c:pt idx="10">
                  <c:v>1</c:v>
                </c:pt>
                <c:pt idx="11">
                  <c:v>339</c:v>
                </c:pt>
              </c:numCache>
            </c:numRef>
          </c:val>
          <c:extLst>
            <c:ext xmlns:c16="http://schemas.microsoft.com/office/drawing/2014/chart" uri="{C3380CC4-5D6E-409C-BE32-E72D297353CC}">
              <c16:uniqueId val="{00000001-28DD-4492-9737-02B1C284B1BA}"/>
            </c:ext>
          </c:extLst>
        </c:ser>
        <c:ser>
          <c:idx val="6"/>
          <c:order val="1"/>
          <c:tx>
            <c:strRef>
              <c:f>'[2]5_dpf_clenovi'!$I$4</c:f>
              <c:strCache>
                <c:ptCount val="1"/>
                <c:pt idx="0">
                  <c:v>ВФПд мажи</c:v>
                </c:pt>
              </c:strCache>
            </c:strRef>
          </c:tx>
          <c:invertIfNegative val="0"/>
          <c:val>
            <c:numRef>
              <c:f>'[2]5_dpf_clenovi'!$I$5:$I$16</c:f>
              <c:numCache>
                <c:formatCode>General</c:formatCode>
                <c:ptCount val="12"/>
                <c:pt idx="0">
                  <c:v>-1</c:v>
                </c:pt>
                <c:pt idx="1">
                  <c:v>-4</c:v>
                </c:pt>
                <c:pt idx="2">
                  <c:v>-30</c:v>
                </c:pt>
                <c:pt idx="3">
                  <c:v>-40</c:v>
                </c:pt>
                <c:pt idx="4">
                  <c:v>-68</c:v>
                </c:pt>
                <c:pt idx="5">
                  <c:v>-72</c:v>
                </c:pt>
                <c:pt idx="6">
                  <c:v>-74</c:v>
                </c:pt>
                <c:pt idx="7">
                  <c:v>-80</c:v>
                </c:pt>
                <c:pt idx="8">
                  <c:v>-49</c:v>
                </c:pt>
                <c:pt idx="9">
                  <c:v>-9</c:v>
                </c:pt>
                <c:pt idx="10">
                  <c:v>-5</c:v>
                </c:pt>
                <c:pt idx="11">
                  <c:v>-432</c:v>
                </c:pt>
              </c:numCache>
            </c:numRef>
          </c:val>
          <c:extLst>
            <c:ext xmlns:c16="http://schemas.microsoft.com/office/drawing/2014/chart" uri="{C3380CC4-5D6E-409C-BE32-E72D297353CC}">
              <c16:uniqueId val="{00000000-28DD-4492-9737-02B1C284B1BA}"/>
            </c:ext>
          </c:extLst>
        </c:ser>
        <c:ser>
          <c:idx val="5"/>
          <c:order val="2"/>
          <c:tx>
            <c:strRef>
              <c:f>'[2]5_dpf_clenovi'!$H$4</c:f>
              <c:strCache>
                <c:ptCount val="1"/>
                <c:pt idx="0">
                  <c:v>ТРИГЛАВжени</c:v>
                </c:pt>
              </c:strCache>
            </c:strRef>
          </c:tx>
          <c:spPr>
            <a:solidFill>
              <a:srgbClr val="7030A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'[2]5_dpf_clenovi'!$H$5:$H$16</c:f>
              <c:numCache>
                <c:formatCode>General</c:formatCode>
                <c:ptCount val="12"/>
                <c:pt idx="0">
                  <c:v>0</c:v>
                </c:pt>
                <c:pt idx="1">
                  <c:v>6</c:v>
                </c:pt>
                <c:pt idx="2">
                  <c:v>17</c:v>
                </c:pt>
                <c:pt idx="3">
                  <c:v>45</c:v>
                </c:pt>
                <c:pt idx="4">
                  <c:v>50</c:v>
                </c:pt>
                <c:pt idx="5">
                  <c:v>83</c:v>
                </c:pt>
                <c:pt idx="6">
                  <c:v>53</c:v>
                </c:pt>
                <c:pt idx="7">
                  <c:v>24</c:v>
                </c:pt>
                <c:pt idx="8">
                  <c:v>13</c:v>
                </c:pt>
                <c:pt idx="9">
                  <c:v>2</c:v>
                </c:pt>
                <c:pt idx="10">
                  <c:v>1</c:v>
                </c:pt>
                <c:pt idx="11">
                  <c:v>294</c:v>
                </c:pt>
              </c:numCache>
            </c:numRef>
          </c:val>
          <c:extLst>
            <c:ext xmlns:c16="http://schemas.microsoft.com/office/drawing/2014/chart" uri="{C3380CC4-5D6E-409C-BE32-E72D297353CC}">
              <c16:uniqueId val="{00000000-62C9-4A8C-957F-8A6ED820C22E}"/>
            </c:ext>
          </c:extLst>
        </c:ser>
        <c:ser>
          <c:idx val="4"/>
          <c:order val="3"/>
          <c:tx>
            <c:strRef>
              <c:f>'[2]5_dpf_clenovi'!$G$4</c:f>
              <c:strCache>
                <c:ptCount val="1"/>
                <c:pt idx="0">
                  <c:v>ТРИГЛАВ мажи </c:v>
                </c:pt>
              </c:strCache>
            </c:strRef>
          </c:tx>
          <c:spPr>
            <a:solidFill>
              <a:schemeClr val="tx2">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'[2]5_dpf_clenovi'!$G$5:$G$16</c:f>
              <c:numCache>
                <c:formatCode>General</c:formatCode>
                <c:ptCount val="12"/>
                <c:pt idx="0">
                  <c:v>-1</c:v>
                </c:pt>
                <c:pt idx="1">
                  <c:v>-4</c:v>
                </c:pt>
                <c:pt idx="2">
                  <c:v>-22</c:v>
                </c:pt>
                <c:pt idx="3">
                  <c:v>-33</c:v>
                </c:pt>
                <c:pt idx="4">
                  <c:v>-38</c:v>
                </c:pt>
                <c:pt idx="5">
                  <c:v>-54</c:v>
                </c:pt>
                <c:pt idx="6">
                  <c:v>-49</c:v>
                </c:pt>
                <c:pt idx="7">
                  <c:v>-17</c:v>
                </c:pt>
                <c:pt idx="8">
                  <c:v>-9</c:v>
                </c:pt>
                <c:pt idx="9">
                  <c:v>-5</c:v>
                </c:pt>
                <c:pt idx="10">
                  <c:v>-2</c:v>
                </c:pt>
                <c:pt idx="11">
                  <c:v>-234</c:v>
                </c:pt>
              </c:numCache>
            </c:numRef>
          </c:val>
          <c:extLst>
            <c:ext xmlns:c16="http://schemas.microsoft.com/office/drawing/2014/chart" uri="{C3380CC4-5D6E-409C-BE32-E72D297353CC}">
              <c16:uniqueId val="{00000001-62C9-4A8C-957F-8A6ED820C22E}"/>
            </c:ext>
          </c:extLst>
        </c:ser>
        <c:ser>
          <c:idx val="3"/>
          <c:order val="4"/>
          <c:tx>
            <c:strRef>
              <c:f>'[2]5_dpf_clenovi'!$F$4</c:f>
              <c:strCache>
                <c:ptCount val="1"/>
                <c:pt idx="0">
                  <c:v>КБПд жени</c:v>
                </c:pt>
              </c:strCache>
            </c:strRef>
          </c:tx>
          <c:spPr>
            <a:solidFill>
              <a:schemeClr val="accent4">
                <a:lumMod val="40000"/>
                <a:lumOff val="6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'[2]5_dpf_clenovi'!$F$5:$F$15</c:f>
              <c:numCache>
                <c:formatCode>General</c:formatCode>
                <c:ptCount val="11"/>
                <c:pt idx="0">
                  <c:v>4</c:v>
                </c:pt>
                <c:pt idx="1">
                  <c:v>75</c:v>
                </c:pt>
                <c:pt idx="2">
                  <c:v>243</c:v>
                </c:pt>
                <c:pt idx="3">
                  <c:v>519</c:v>
                </c:pt>
                <c:pt idx="4">
                  <c:v>939</c:v>
                </c:pt>
                <c:pt idx="5">
                  <c:v>1343</c:v>
                </c:pt>
                <c:pt idx="6">
                  <c:v>1444</c:v>
                </c:pt>
                <c:pt idx="7">
                  <c:v>1251</c:v>
                </c:pt>
                <c:pt idx="8">
                  <c:v>1126</c:v>
                </c:pt>
                <c:pt idx="9">
                  <c:v>638</c:v>
                </c:pt>
                <c:pt idx="10">
                  <c:v>775</c:v>
                </c:pt>
              </c:numCache>
            </c:numRef>
          </c:val>
          <c:extLst>
            <c:ext xmlns:c16="http://schemas.microsoft.com/office/drawing/2014/chart" uri="{C3380CC4-5D6E-409C-BE32-E72D297353CC}">
              <c16:uniqueId val="{00000002-62C9-4A8C-957F-8A6ED820C22E}"/>
            </c:ext>
          </c:extLst>
        </c:ser>
        <c:ser>
          <c:idx val="2"/>
          <c:order val="5"/>
          <c:tx>
            <c:strRef>
              <c:f>'[2]5_dpf_clenovi'!$E$4</c:f>
              <c:strCache>
                <c:ptCount val="1"/>
                <c:pt idx="0">
                  <c:v>КБПд мажи </c:v>
                </c:pt>
              </c:strCache>
            </c:strRef>
          </c:tx>
          <c:spPr>
            <a:solidFill>
              <a:schemeClr val="tx2">
                <a:lumMod val="20000"/>
                <a:lumOff val="8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'[2]5_dpf_clenovi'!$E$5:$E$15</c:f>
              <c:numCache>
                <c:formatCode>General</c:formatCode>
                <c:ptCount val="11"/>
                <c:pt idx="0">
                  <c:v>-11</c:v>
                </c:pt>
                <c:pt idx="1">
                  <c:v>-101</c:v>
                </c:pt>
                <c:pt idx="2">
                  <c:v>-276</c:v>
                </c:pt>
                <c:pt idx="3">
                  <c:v>-547</c:v>
                </c:pt>
                <c:pt idx="4">
                  <c:v>-1067</c:v>
                </c:pt>
                <c:pt idx="5">
                  <c:v>-1596</c:v>
                </c:pt>
                <c:pt idx="6">
                  <c:v>-1624</c:v>
                </c:pt>
                <c:pt idx="7">
                  <c:v>-1432</c:v>
                </c:pt>
                <c:pt idx="8">
                  <c:v>-1109</c:v>
                </c:pt>
                <c:pt idx="9">
                  <c:v>-739</c:v>
                </c:pt>
                <c:pt idx="10">
                  <c:v>-999</c:v>
                </c:pt>
              </c:numCache>
            </c:numRef>
          </c:val>
          <c:extLst>
            <c:ext xmlns:c16="http://schemas.microsoft.com/office/drawing/2014/chart" uri="{C3380CC4-5D6E-409C-BE32-E72D297353CC}">
              <c16:uniqueId val="{00000003-62C9-4A8C-957F-8A6ED820C22E}"/>
            </c:ext>
          </c:extLst>
        </c:ser>
        <c:ser>
          <c:idx val="1"/>
          <c:order val="6"/>
          <c:tx>
            <c:strRef>
              <c:f>'[2]5_dpf_clenovi'!$D$4</c:f>
              <c:strCache>
                <c:ptCount val="1"/>
                <c:pt idx="0">
                  <c:v>САВАд жени</c:v>
                </c:pt>
              </c:strCache>
            </c:strRef>
          </c:tx>
          <c:spPr>
            <a:solidFill>
              <a:srgbClr val="511D71"/>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'[2]5_dpf_clenovi'!$D$5:$D$15</c:f>
              <c:numCache>
                <c:formatCode>General</c:formatCode>
                <c:ptCount val="11"/>
                <c:pt idx="0">
                  <c:v>24</c:v>
                </c:pt>
                <c:pt idx="1">
                  <c:v>104</c:v>
                </c:pt>
                <c:pt idx="2">
                  <c:v>403</c:v>
                </c:pt>
                <c:pt idx="3">
                  <c:v>843</c:v>
                </c:pt>
                <c:pt idx="4">
                  <c:v>1331</c:v>
                </c:pt>
                <c:pt idx="5">
                  <c:v>1511</c:v>
                </c:pt>
                <c:pt idx="6">
                  <c:v>1269</c:v>
                </c:pt>
                <c:pt idx="7">
                  <c:v>945</c:v>
                </c:pt>
                <c:pt idx="8">
                  <c:v>613</c:v>
                </c:pt>
                <c:pt idx="9">
                  <c:v>328</c:v>
                </c:pt>
                <c:pt idx="10">
                  <c:v>203</c:v>
                </c:pt>
              </c:numCache>
            </c:numRef>
          </c:val>
          <c:extLst>
            <c:ext xmlns:c16="http://schemas.microsoft.com/office/drawing/2014/chart" uri="{C3380CC4-5D6E-409C-BE32-E72D297353CC}">
              <c16:uniqueId val="{00000004-62C9-4A8C-957F-8A6ED820C22E}"/>
            </c:ext>
          </c:extLst>
        </c:ser>
        <c:ser>
          <c:idx val="0"/>
          <c:order val="7"/>
          <c:tx>
            <c:strRef>
              <c:f>'[2]5_dpf_clenovi'!$C$4</c:f>
              <c:strCache>
                <c:ptCount val="1"/>
                <c:pt idx="0">
                  <c:v>САВАд мажи</c:v>
                </c:pt>
              </c:strCache>
            </c:strRef>
          </c:tx>
          <c:spPr>
            <a:solidFill>
              <a:srgbClr val="00008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'[2]5_dpf_clenovi'!$C$5:$C$15</c:f>
              <c:numCache>
                <c:formatCode>General</c:formatCode>
                <c:ptCount val="11"/>
                <c:pt idx="0">
                  <c:v>-28</c:v>
                </c:pt>
                <c:pt idx="1">
                  <c:v>-217</c:v>
                </c:pt>
                <c:pt idx="2">
                  <c:v>-478</c:v>
                </c:pt>
                <c:pt idx="3">
                  <c:v>-877</c:v>
                </c:pt>
                <c:pt idx="4">
                  <c:v>-1341</c:v>
                </c:pt>
                <c:pt idx="5">
                  <c:v>-1560</c:v>
                </c:pt>
                <c:pt idx="6">
                  <c:v>-1410</c:v>
                </c:pt>
                <c:pt idx="7">
                  <c:v>-1111</c:v>
                </c:pt>
                <c:pt idx="8">
                  <c:v>-710</c:v>
                </c:pt>
                <c:pt idx="9">
                  <c:v>-337</c:v>
                </c:pt>
                <c:pt idx="10">
                  <c:v>-289</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62516992"/>
        <c:axId val="162518912"/>
      </c:barChart>
      <c:catAx>
        <c:axId val="162516992"/>
        <c:scaling>
          <c:orientation val="minMax"/>
        </c:scaling>
        <c:delete val="0"/>
        <c:axPos val="l"/>
        <c:title>
          <c:tx>
            <c:rich>
              <a:bodyPr rot="-5400000" vert="horz"/>
              <a:lstStyle/>
              <a:p>
                <a:pPr>
                  <a:defRPr b="0"/>
                </a:pPr>
                <a:r>
                  <a:rPr lang="mk-MK" b="0"/>
                  <a:t>возраст / </a:t>
                </a:r>
                <a:r>
                  <a:rPr lang="sq-AL" b="0">
                    <a:solidFill>
                      <a:srgbClr val="5A3C8C"/>
                    </a:solidFill>
                  </a:rPr>
                  <a:t>mosha</a:t>
                </a:r>
                <a:r>
                  <a:rPr lang="en-US" b="0"/>
                  <a:t> </a:t>
                </a:r>
              </a:p>
            </c:rich>
          </c:tx>
          <c:layout>
            <c:manualLayout>
              <c:xMode val="edge"/>
              <c:yMode val="edge"/>
              <c:x val="3.1008382016764115E-2"/>
              <c:y val="0.37231194376565119"/>
            </c:manualLayout>
          </c:layout>
          <c:overlay val="0"/>
        </c:title>
        <c:numFmt formatCode="General" sourceLinked="1"/>
        <c:majorTickMark val="out"/>
        <c:minorTickMark val="none"/>
        <c:tickLblPos val="low"/>
        <c:crossAx val="162518912"/>
        <c:crosses val="autoZero"/>
        <c:auto val="1"/>
        <c:lblAlgn val="ctr"/>
        <c:lblOffset val="100"/>
        <c:tickLblSkip val="1"/>
        <c:noMultiLvlLbl val="0"/>
      </c:catAx>
      <c:valAx>
        <c:axId val="162518912"/>
        <c:scaling>
          <c:orientation val="minMax"/>
          <c:max val="1500"/>
          <c:min val="-1500"/>
        </c:scaling>
        <c:delete val="0"/>
        <c:axPos val="b"/>
        <c:majorGridlines/>
        <c:numFmt formatCode="General" sourceLinked="1"/>
        <c:majorTickMark val="out"/>
        <c:minorTickMark val="none"/>
        <c:tickLblPos val="nextTo"/>
        <c:crossAx val="162516992"/>
        <c:crosses val="autoZero"/>
        <c:crossBetween val="between"/>
        <c:majorUnit val="500"/>
      </c:valAx>
    </c:plotArea>
    <c:legend>
      <c:legendPos val="t"/>
      <c:layout>
        <c:manualLayout>
          <c:xMode val="edge"/>
          <c:yMode val="edge"/>
          <c:x val="1.1202658330737303E-2"/>
          <c:y val="1.6884761502743775E-2"/>
          <c:w val="0.96849964013707013"/>
          <c:h val="7.9333561565673852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4"/>
          <c:order val="0"/>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'[2]7_dpf_se'!$C$3:$C$95</c:f>
              <c:numCache>
                <c:formatCode>General</c:formatCode>
                <c:ptCount val="93"/>
                <c:pt idx="0">
                  <c:v>246.104713</c:v>
                </c:pt>
                <c:pt idx="1">
                  <c:v>246.19666000000001</c:v>
                </c:pt>
                <c:pt idx="2">
                  <c:v>246.34075999999999</c:v>
                </c:pt>
                <c:pt idx="3">
                  <c:v>247.14579699999999</c:v>
                </c:pt>
                <c:pt idx="4">
                  <c:v>246.791245</c:v>
                </c:pt>
                <c:pt idx="5">
                  <c:v>246.876757</c:v>
                </c:pt>
                <c:pt idx="6">
                  <c:v>246.890163</c:v>
                </c:pt>
                <c:pt idx="7">
                  <c:v>246.430803</c:v>
                </c:pt>
                <c:pt idx="8">
                  <c:v>246.930734</c:v>
                </c:pt>
                <c:pt idx="9">
                  <c:v>247.39507900000001</c:v>
                </c:pt>
                <c:pt idx="10">
                  <c:v>248.05039400000001</c:v>
                </c:pt>
                <c:pt idx="11">
                  <c:v>247.248603</c:v>
                </c:pt>
                <c:pt idx="12">
                  <c:v>247.388632</c:v>
                </c:pt>
                <c:pt idx="13">
                  <c:v>247.40210099999999</c:v>
                </c:pt>
                <c:pt idx="14">
                  <c:v>247.462918</c:v>
                </c:pt>
                <c:pt idx="15">
                  <c:v>247.22769500000001</c:v>
                </c:pt>
                <c:pt idx="16">
                  <c:v>247.31797399999999</c:v>
                </c:pt>
                <c:pt idx="17">
                  <c:v>248.19233600000001</c:v>
                </c:pt>
                <c:pt idx="18">
                  <c:v>248.38824399999999</c:v>
                </c:pt>
                <c:pt idx="19">
                  <c:v>248.060822</c:v>
                </c:pt>
                <c:pt idx="20">
                  <c:v>248.07425499999999</c:v>
                </c:pt>
                <c:pt idx="21">
                  <c:v>248.35001199999999</c:v>
                </c:pt>
                <c:pt idx="22">
                  <c:v>248.262981</c:v>
                </c:pt>
                <c:pt idx="23">
                  <c:v>248.72230200000001</c:v>
                </c:pt>
                <c:pt idx="24">
                  <c:v>248.531488</c:v>
                </c:pt>
                <c:pt idx="25">
                  <c:v>248.96914200000001</c:v>
                </c:pt>
                <c:pt idx="26">
                  <c:v>249.15446700000001</c:v>
                </c:pt>
                <c:pt idx="27">
                  <c:v>249.16791000000001</c:v>
                </c:pt>
                <c:pt idx="28">
                  <c:v>248.95599200000001</c:v>
                </c:pt>
                <c:pt idx="29">
                  <c:v>249.207728</c:v>
                </c:pt>
                <c:pt idx="30">
                  <c:v>249.64418699999999</c:v>
                </c:pt>
                <c:pt idx="31">
                  <c:v>249.12755000000001</c:v>
                </c:pt>
                <c:pt idx="32">
                  <c:v>248.21235899999999</c:v>
                </c:pt>
                <c:pt idx="33">
                  <c:v>248.43257399999999</c:v>
                </c:pt>
                <c:pt idx="34">
                  <c:v>248.445975</c:v>
                </c:pt>
                <c:pt idx="35">
                  <c:v>249.62055100000001</c:v>
                </c:pt>
                <c:pt idx="36">
                  <c:v>248.71454800000001</c:v>
                </c:pt>
                <c:pt idx="37">
                  <c:v>249.22136</c:v>
                </c:pt>
                <c:pt idx="38">
                  <c:v>248.78574900000001</c:v>
                </c:pt>
                <c:pt idx="39">
                  <c:v>248.98744300000001</c:v>
                </c:pt>
                <c:pt idx="40">
                  <c:v>248.98735199999999</c:v>
                </c:pt>
                <c:pt idx="41">
                  <c:v>249.00065699999999</c:v>
                </c:pt>
                <c:pt idx="42">
                  <c:v>248.876802</c:v>
                </c:pt>
                <c:pt idx="43">
                  <c:v>249.777963</c:v>
                </c:pt>
                <c:pt idx="44">
                  <c:v>250.305418</c:v>
                </c:pt>
                <c:pt idx="45">
                  <c:v>249.75832600000001</c:v>
                </c:pt>
                <c:pt idx="46">
                  <c:v>249.97403600000001</c:v>
                </c:pt>
                <c:pt idx="47">
                  <c:v>250.002985</c:v>
                </c:pt>
                <c:pt idx="48">
                  <c:v>250.01652999999999</c:v>
                </c:pt>
                <c:pt idx="49">
                  <c:v>250.049217</c:v>
                </c:pt>
                <c:pt idx="50">
                  <c:v>249.90597600000001</c:v>
                </c:pt>
                <c:pt idx="51">
                  <c:v>251.57922199999999</c:v>
                </c:pt>
                <c:pt idx="52">
                  <c:v>251.58830599999999</c:v>
                </c:pt>
                <c:pt idx="53">
                  <c:v>252.81793200000001</c:v>
                </c:pt>
                <c:pt idx="54">
                  <c:v>252.969662</c:v>
                </c:pt>
                <c:pt idx="55">
                  <c:v>252.98359199999999</c:v>
                </c:pt>
                <c:pt idx="56">
                  <c:v>252.75517600000001</c:v>
                </c:pt>
                <c:pt idx="57">
                  <c:v>252.372806</c:v>
                </c:pt>
                <c:pt idx="58">
                  <c:v>252.72275999999999</c:v>
                </c:pt>
                <c:pt idx="59">
                  <c:v>253.302209</c:v>
                </c:pt>
                <c:pt idx="60">
                  <c:v>253.00873100000001</c:v>
                </c:pt>
                <c:pt idx="61">
                  <c:v>252.70264</c:v>
                </c:pt>
                <c:pt idx="62">
                  <c:v>252.716905</c:v>
                </c:pt>
                <c:pt idx="63">
                  <c:v>252.88862700000001</c:v>
                </c:pt>
                <c:pt idx="64">
                  <c:v>251.99326400000001</c:v>
                </c:pt>
                <c:pt idx="65">
                  <c:v>252.81334799999999</c:v>
                </c:pt>
                <c:pt idx="66">
                  <c:v>253.167181</c:v>
                </c:pt>
                <c:pt idx="67">
                  <c:v>253.18571900000001</c:v>
                </c:pt>
                <c:pt idx="68">
                  <c:v>252.94506899999999</c:v>
                </c:pt>
                <c:pt idx="69">
                  <c:v>252.95907099999999</c:v>
                </c:pt>
                <c:pt idx="70">
                  <c:v>253.315957</c:v>
                </c:pt>
                <c:pt idx="71">
                  <c:v>253.29235399999999</c:v>
                </c:pt>
                <c:pt idx="72">
                  <c:v>253.18300400000001</c:v>
                </c:pt>
                <c:pt idx="73">
                  <c:v>254.01919100000001</c:v>
                </c:pt>
                <c:pt idx="74">
                  <c:v>254.065234</c:v>
                </c:pt>
                <c:pt idx="75">
                  <c:v>253.912858</c:v>
                </c:pt>
                <c:pt idx="76">
                  <c:v>253.92675800000001</c:v>
                </c:pt>
                <c:pt idx="77">
                  <c:v>254.37865600000001</c:v>
                </c:pt>
                <c:pt idx="78">
                  <c:v>253.74456799999999</c:v>
                </c:pt>
                <c:pt idx="79">
                  <c:v>253.586848</c:v>
                </c:pt>
                <c:pt idx="80">
                  <c:v>254.05207200000001</c:v>
                </c:pt>
                <c:pt idx="81">
                  <c:v>254.370743</c:v>
                </c:pt>
                <c:pt idx="82">
                  <c:v>254.93942899999999</c:v>
                </c:pt>
                <c:pt idx="83">
                  <c:v>254.95349899999999</c:v>
                </c:pt>
                <c:pt idx="84">
                  <c:v>255.23198099999999</c:v>
                </c:pt>
                <c:pt idx="85">
                  <c:v>254.955725</c:v>
                </c:pt>
                <c:pt idx="86">
                  <c:v>254.49760599999999</c:v>
                </c:pt>
                <c:pt idx="87">
                  <c:v>254.31813</c:v>
                </c:pt>
                <c:pt idx="88">
                  <c:v>254.873963</c:v>
                </c:pt>
                <c:pt idx="89">
                  <c:v>255.227711</c:v>
                </c:pt>
                <c:pt idx="90">
                  <c:v>255.24176900000001</c:v>
                </c:pt>
                <c:pt idx="91">
                  <c:v>255.52718100000001</c:v>
                </c:pt>
                <c:pt idx="92">
                  <c:v>255.30137400000001</c:v>
                </c:pt>
              </c:numCache>
            </c:numRef>
          </c:val>
          <c:smooth val="0"/>
          <c:extLst>
            <c:ext xmlns:c16="http://schemas.microsoft.com/office/drawing/2014/chart" uri="{C3380CC4-5D6E-409C-BE32-E72D297353CC}">
              <c16:uniqueId val="{00000009-87E4-4A50-9CB8-AEE3D0EF0098}"/>
            </c:ext>
          </c:extLst>
        </c:ser>
        <c:ser>
          <c:idx val="5"/>
          <c:order val="1"/>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'[2]7_dpf_se'!$D$3:$D$95</c:f>
              <c:numCache>
                <c:formatCode>General</c:formatCode>
                <c:ptCount val="93"/>
                <c:pt idx="0">
                  <c:v>236.180587</c:v>
                </c:pt>
                <c:pt idx="1">
                  <c:v>236.02030099999999</c:v>
                </c:pt>
                <c:pt idx="2">
                  <c:v>235.83437599999999</c:v>
                </c:pt>
                <c:pt idx="3">
                  <c:v>236.684843</c:v>
                </c:pt>
                <c:pt idx="4">
                  <c:v>236.48703399999999</c:v>
                </c:pt>
                <c:pt idx="5">
                  <c:v>236.584641</c:v>
                </c:pt>
                <c:pt idx="6">
                  <c:v>236.59724399999999</c:v>
                </c:pt>
                <c:pt idx="7">
                  <c:v>236.00362699999999</c:v>
                </c:pt>
                <c:pt idx="8">
                  <c:v>236.32449099999999</c:v>
                </c:pt>
                <c:pt idx="9">
                  <c:v>236.794374</c:v>
                </c:pt>
                <c:pt idx="10">
                  <c:v>237.08158700000001</c:v>
                </c:pt>
                <c:pt idx="11">
                  <c:v>236.585916</c:v>
                </c:pt>
                <c:pt idx="12">
                  <c:v>236.74870100000001</c:v>
                </c:pt>
                <c:pt idx="13">
                  <c:v>236.76137499999999</c:v>
                </c:pt>
                <c:pt idx="14">
                  <c:v>236.80101099999999</c:v>
                </c:pt>
                <c:pt idx="15">
                  <c:v>236.508115</c:v>
                </c:pt>
                <c:pt idx="16">
                  <c:v>236.74946</c:v>
                </c:pt>
                <c:pt idx="17">
                  <c:v>237.619789</c:v>
                </c:pt>
                <c:pt idx="18">
                  <c:v>237.73350099999999</c:v>
                </c:pt>
                <c:pt idx="19">
                  <c:v>237.339609</c:v>
                </c:pt>
                <c:pt idx="20">
                  <c:v>237.352283</c:v>
                </c:pt>
                <c:pt idx="21">
                  <c:v>237.59336099999999</c:v>
                </c:pt>
                <c:pt idx="22">
                  <c:v>237.564695</c:v>
                </c:pt>
                <c:pt idx="23">
                  <c:v>238.28286</c:v>
                </c:pt>
                <c:pt idx="24">
                  <c:v>238.046144</c:v>
                </c:pt>
                <c:pt idx="25">
                  <c:v>238.02925500000001</c:v>
                </c:pt>
                <c:pt idx="26">
                  <c:v>238.24655100000001</c:v>
                </c:pt>
                <c:pt idx="27">
                  <c:v>238.258994</c:v>
                </c:pt>
                <c:pt idx="28">
                  <c:v>238.016707</c:v>
                </c:pt>
                <c:pt idx="29">
                  <c:v>238.33514500000001</c:v>
                </c:pt>
                <c:pt idx="30">
                  <c:v>238.797437</c:v>
                </c:pt>
                <c:pt idx="31">
                  <c:v>238.461895</c:v>
                </c:pt>
                <c:pt idx="32">
                  <c:v>237.84065200000001</c:v>
                </c:pt>
                <c:pt idx="33">
                  <c:v>238.101956</c:v>
                </c:pt>
                <c:pt idx="34">
                  <c:v>238.114169</c:v>
                </c:pt>
                <c:pt idx="35">
                  <c:v>239.14702500000001</c:v>
                </c:pt>
                <c:pt idx="36">
                  <c:v>238.107643</c:v>
                </c:pt>
                <c:pt idx="37">
                  <c:v>238.56153399999999</c:v>
                </c:pt>
                <c:pt idx="38">
                  <c:v>238.44136</c:v>
                </c:pt>
                <c:pt idx="39">
                  <c:v>238.613831</c:v>
                </c:pt>
                <c:pt idx="40">
                  <c:v>238.608586</c:v>
                </c:pt>
                <c:pt idx="41">
                  <c:v>238.621058</c:v>
                </c:pt>
                <c:pt idx="42">
                  <c:v>238.49522300000001</c:v>
                </c:pt>
                <c:pt idx="43">
                  <c:v>239.361459</c:v>
                </c:pt>
                <c:pt idx="44">
                  <c:v>239.89640700000001</c:v>
                </c:pt>
                <c:pt idx="45">
                  <c:v>239.17758499999999</c:v>
                </c:pt>
                <c:pt idx="46">
                  <c:v>239.29666800000001</c:v>
                </c:pt>
                <c:pt idx="47">
                  <c:v>239.32776899999999</c:v>
                </c:pt>
                <c:pt idx="48">
                  <c:v>239.34005999999999</c:v>
                </c:pt>
                <c:pt idx="49">
                  <c:v>239.36895899999999</c:v>
                </c:pt>
                <c:pt idx="50">
                  <c:v>239.11797000000001</c:v>
                </c:pt>
                <c:pt idx="51">
                  <c:v>238.86327</c:v>
                </c:pt>
                <c:pt idx="52">
                  <c:v>238.736276</c:v>
                </c:pt>
                <c:pt idx="53">
                  <c:v>239.977283</c:v>
                </c:pt>
                <c:pt idx="54">
                  <c:v>240.15640500000001</c:v>
                </c:pt>
                <c:pt idx="55">
                  <c:v>240.16892799999999</c:v>
                </c:pt>
                <c:pt idx="56">
                  <c:v>239.76118600000001</c:v>
                </c:pt>
                <c:pt idx="57">
                  <c:v>239.278875</c:v>
                </c:pt>
                <c:pt idx="58">
                  <c:v>239.576278</c:v>
                </c:pt>
                <c:pt idx="59">
                  <c:v>240.22793999999999</c:v>
                </c:pt>
                <c:pt idx="60">
                  <c:v>239.791651</c:v>
                </c:pt>
                <c:pt idx="61">
                  <c:v>239.422282</c:v>
                </c:pt>
                <c:pt idx="62">
                  <c:v>239.434946</c:v>
                </c:pt>
                <c:pt idx="63">
                  <c:v>239.39877899999999</c:v>
                </c:pt>
                <c:pt idx="64">
                  <c:v>238.43364199999999</c:v>
                </c:pt>
                <c:pt idx="65">
                  <c:v>239.18249499999999</c:v>
                </c:pt>
                <c:pt idx="66">
                  <c:v>239.70032599999999</c:v>
                </c:pt>
                <c:pt idx="67">
                  <c:v>239.902061</c:v>
                </c:pt>
                <c:pt idx="68">
                  <c:v>239.61148700000001</c:v>
                </c:pt>
                <c:pt idx="69">
                  <c:v>239.62386100000001</c:v>
                </c:pt>
                <c:pt idx="70">
                  <c:v>240.14319499999999</c:v>
                </c:pt>
                <c:pt idx="71">
                  <c:v>240.143124</c:v>
                </c:pt>
                <c:pt idx="72">
                  <c:v>240.18670299999999</c:v>
                </c:pt>
                <c:pt idx="73">
                  <c:v>241.15415400000001</c:v>
                </c:pt>
                <c:pt idx="74">
                  <c:v>241.16013799999999</c:v>
                </c:pt>
                <c:pt idx="75">
                  <c:v>240.97383199999999</c:v>
                </c:pt>
                <c:pt idx="76">
                  <c:v>240.986178</c:v>
                </c:pt>
                <c:pt idx="77">
                  <c:v>241.419016</c:v>
                </c:pt>
                <c:pt idx="78">
                  <c:v>241.059527</c:v>
                </c:pt>
                <c:pt idx="79">
                  <c:v>240.72749099999999</c:v>
                </c:pt>
                <c:pt idx="80">
                  <c:v>241.08028999999999</c:v>
                </c:pt>
                <c:pt idx="81">
                  <c:v>241.24314000000001</c:v>
                </c:pt>
                <c:pt idx="82">
                  <c:v>241.90949000000001</c:v>
                </c:pt>
                <c:pt idx="83">
                  <c:v>241.92168000000001</c:v>
                </c:pt>
                <c:pt idx="84">
                  <c:v>242.40117499999999</c:v>
                </c:pt>
                <c:pt idx="85">
                  <c:v>241.98001400000001</c:v>
                </c:pt>
                <c:pt idx="86">
                  <c:v>241.505233</c:v>
                </c:pt>
                <c:pt idx="87">
                  <c:v>241.30501100000001</c:v>
                </c:pt>
                <c:pt idx="88">
                  <c:v>241.78153800000001</c:v>
                </c:pt>
                <c:pt idx="89">
                  <c:v>242.19740100000001</c:v>
                </c:pt>
                <c:pt idx="90">
                  <c:v>242.20952299999999</c:v>
                </c:pt>
                <c:pt idx="91">
                  <c:v>242.56778700000001</c:v>
                </c:pt>
                <c:pt idx="92">
                  <c:v>242.50592399999999</c:v>
                </c:pt>
              </c:numCache>
            </c:numRef>
          </c:val>
          <c:smooth val="0"/>
          <c:extLst>
            <c:ext xmlns:c16="http://schemas.microsoft.com/office/drawing/2014/chart" uri="{C3380CC4-5D6E-409C-BE32-E72D297353CC}">
              <c16:uniqueId val="{0000000A-87E4-4A50-9CB8-AEE3D0EF0098}"/>
            </c:ext>
          </c:extLst>
        </c:ser>
        <c:ser>
          <c:idx val="6"/>
          <c:order val="2"/>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'[2]7_dpf_se'!$E$3:$E$95</c:f>
              <c:numCache>
                <c:formatCode>General</c:formatCode>
                <c:ptCount val="93"/>
                <c:pt idx="0">
                  <c:v>119.6101</c:v>
                </c:pt>
                <c:pt idx="1">
                  <c:v>119.556693</c:v>
                </c:pt>
                <c:pt idx="2">
                  <c:v>119.473529</c:v>
                </c:pt>
                <c:pt idx="3">
                  <c:v>119.855664</c:v>
                </c:pt>
                <c:pt idx="4">
                  <c:v>119.778133</c:v>
                </c:pt>
                <c:pt idx="5">
                  <c:v>119.829567</c:v>
                </c:pt>
                <c:pt idx="6">
                  <c:v>119.83632900000001</c:v>
                </c:pt>
                <c:pt idx="7">
                  <c:v>119.53499100000001</c:v>
                </c:pt>
                <c:pt idx="8">
                  <c:v>119.721965</c:v>
                </c:pt>
                <c:pt idx="9">
                  <c:v>119.974835</c:v>
                </c:pt>
                <c:pt idx="10">
                  <c:v>120.09381500000001</c:v>
                </c:pt>
                <c:pt idx="11">
                  <c:v>119.903029</c:v>
                </c:pt>
                <c:pt idx="12">
                  <c:v>119.988516</c:v>
                </c:pt>
                <c:pt idx="13">
                  <c:v>119.99539</c:v>
                </c:pt>
                <c:pt idx="14">
                  <c:v>120.04042800000001</c:v>
                </c:pt>
                <c:pt idx="15">
                  <c:v>119.820431</c:v>
                </c:pt>
                <c:pt idx="16">
                  <c:v>120.013356</c:v>
                </c:pt>
                <c:pt idx="17">
                  <c:v>120.394695</c:v>
                </c:pt>
                <c:pt idx="18">
                  <c:v>120.458219</c:v>
                </c:pt>
                <c:pt idx="19">
                  <c:v>120.252111</c:v>
                </c:pt>
                <c:pt idx="20">
                  <c:v>120.25895199999999</c:v>
                </c:pt>
                <c:pt idx="21">
                  <c:v>120.32998499999999</c:v>
                </c:pt>
                <c:pt idx="22">
                  <c:v>120.34950000000001</c:v>
                </c:pt>
                <c:pt idx="23">
                  <c:v>120.643345</c:v>
                </c:pt>
                <c:pt idx="24">
                  <c:v>120.524672</c:v>
                </c:pt>
                <c:pt idx="25">
                  <c:v>120.56570600000001</c:v>
                </c:pt>
                <c:pt idx="26">
                  <c:v>120.67533299999999</c:v>
                </c:pt>
                <c:pt idx="27">
                  <c:v>120.68216099999999</c:v>
                </c:pt>
                <c:pt idx="28">
                  <c:v>120.58739799999999</c:v>
                </c:pt>
                <c:pt idx="29">
                  <c:v>120.727343</c:v>
                </c:pt>
                <c:pt idx="30">
                  <c:v>120.98844099999999</c:v>
                </c:pt>
                <c:pt idx="31">
                  <c:v>120.81761</c:v>
                </c:pt>
                <c:pt idx="32">
                  <c:v>120.510581</c:v>
                </c:pt>
                <c:pt idx="33">
                  <c:v>120.64561</c:v>
                </c:pt>
                <c:pt idx="34">
                  <c:v>120.65253199999999</c:v>
                </c:pt>
                <c:pt idx="35">
                  <c:v>121.155731</c:v>
                </c:pt>
                <c:pt idx="36">
                  <c:v>120.582761</c:v>
                </c:pt>
                <c:pt idx="37">
                  <c:v>120.869275</c:v>
                </c:pt>
                <c:pt idx="38">
                  <c:v>120.770267</c:v>
                </c:pt>
                <c:pt idx="39">
                  <c:v>120.876803</c:v>
                </c:pt>
                <c:pt idx="40">
                  <c:v>120.872632</c:v>
                </c:pt>
                <c:pt idx="41">
                  <c:v>120.87954499999999</c:v>
                </c:pt>
                <c:pt idx="42">
                  <c:v>120.80228099999999</c:v>
                </c:pt>
                <c:pt idx="43">
                  <c:v>121.305815</c:v>
                </c:pt>
                <c:pt idx="44">
                  <c:v>121.552459</c:v>
                </c:pt>
                <c:pt idx="45">
                  <c:v>121.209307</c:v>
                </c:pt>
                <c:pt idx="46">
                  <c:v>121.264421</c:v>
                </c:pt>
                <c:pt idx="47">
                  <c:v>121.27952999999999</c:v>
                </c:pt>
                <c:pt idx="48">
                  <c:v>121.28644799999999</c:v>
                </c:pt>
                <c:pt idx="49">
                  <c:v>121.291856</c:v>
                </c:pt>
                <c:pt idx="50">
                  <c:v>121.161418</c:v>
                </c:pt>
                <c:pt idx="51">
                  <c:v>121.068766</c:v>
                </c:pt>
                <c:pt idx="52">
                  <c:v>121.002895</c:v>
                </c:pt>
                <c:pt idx="53">
                  <c:v>121.629717</c:v>
                </c:pt>
                <c:pt idx="54">
                  <c:v>121.724575</c:v>
                </c:pt>
                <c:pt idx="55">
                  <c:v>121.731656</c:v>
                </c:pt>
                <c:pt idx="56">
                  <c:v>121.53855799999999</c:v>
                </c:pt>
                <c:pt idx="57">
                  <c:v>121.36209599999999</c:v>
                </c:pt>
                <c:pt idx="58">
                  <c:v>121.51549300000001</c:v>
                </c:pt>
                <c:pt idx="59">
                  <c:v>121.84703399999999</c:v>
                </c:pt>
                <c:pt idx="60">
                  <c:v>121.65472800000001</c:v>
                </c:pt>
                <c:pt idx="61">
                  <c:v>121.46807200000001</c:v>
                </c:pt>
                <c:pt idx="62">
                  <c:v>121.475162</c:v>
                </c:pt>
                <c:pt idx="63">
                  <c:v>121.48008299999999</c:v>
                </c:pt>
                <c:pt idx="64">
                  <c:v>121.047253</c:v>
                </c:pt>
                <c:pt idx="65">
                  <c:v>121.37696800000001</c:v>
                </c:pt>
                <c:pt idx="66">
                  <c:v>121.669358</c:v>
                </c:pt>
                <c:pt idx="67">
                  <c:v>121.70883499999999</c:v>
                </c:pt>
                <c:pt idx="68">
                  <c:v>121.563759</c:v>
                </c:pt>
                <c:pt idx="69">
                  <c:v>121.570662</c:v>
                </c:pt>
                <c:pt idx="70">
                  <c:v>121.737606</c:v>
                </c:pt>
                <c:pt idx="71">
                  <c:v>121.767455</c:v>
                </c:pt>
                <c:pt idx="72">
                  <c:v>121.715925</c:v>
                </c:pt>
                <c:pt idx="73">
                  <c:v>122.1695</c:v>
                </c:pt>
                <c:pt idx="74">
                  <c:v>122.20128099999999</c:v>
                </c:pt>
                <c:pt idx="75">
                  <c:v>122.10779100000001</c:v>
                </c:pt>
                <c:pt idx="76">
                  <c:v>122.11462899999999</c:v>
                </c:pt>
                <c:pt idx="77">
                  <c:v>122.315206</c:v>
                </c:pt>
                <c:pt idx="78">
                  <c:v>122.124009</c:v>
                </c:pt>
                <c:pt idx="79">
                  <c:v>121.94356399999999</c:v>
                </c:pt>
                <c:pt idx="80">
                  <c:v>122.08997100000001</c:v>
                </c:pt>
                <c:pt idx="81">
                  <c:v>122.249225</c:v>
                </c:pt>
                <c:pt idx="82">
                  <c:v>122.556074</c:v>
                </c:pt>
                <c:pt idx="83">
                  <c:v>122.563036</c:v>
                </c:pt>
                <c:pt idx="84">
                  <c:v>122.767151</c:v>
                </c:pt>
                <c:pt idx="85">
                  <c:v>122.51300000000001</c:v>
                </c:pt>
                <c:pt idx="86">
                  <c:v>122.302903</c:v>
                </c:pt>
                <c:pt idx="87">
                  <c:v>122.210936</c:v>
                </c:pt>
                <c:pt idx="88">
                  <c:v>122.478008</c:v>
                </c:pt>
                <c:pt idx="89">
                  <c:v>122.677342</c:v>
                </c:pt>
                <c:pt idx="90">
                  <c:v>122.68383300000001</c:v>
                </c:pt>
                <c:pt idx="91">
                  <c:v>122.812116</c:v>
                </c:pt>
                <c:pt idx="92">
                  <c:v>122.796356</c:v>
                </c:pt>
              </c:numCache>
            </c:numRef>
          </c:val>
          <c:smooth val="0"/>
          <c:extLst>
            <c:ext xmlns:c16="http://schemas.microsoft.com/office/drawing/2014/chart" uri="{C3380CC4-5D6E-409C-BE32-E72D297353CC}">
              <c16:uniqueId val="{0000000B-87E4-4A50-9CB8-AEE3D0EF0098}"/>
            </c:ext>
          </c:extLst>
        </c:ser>
        <c:ser>
          <c:idx val="7"/>
          <c:order val="3"/>
          <c:tx>
            <c:strRef>
              <c:f>'[2]7_dpf_se'!$F$2</c:f>
              <c:strCache>
                <c:ptCount val="1"/>
                <c:pt idx="0">
                  <c:v>ВФПд</c:v>
                </c:pt>
              </c:strCache>
            </c:strRef>
          </c:tx>
          <c:spPr>
            <a:ln w="19050">
              <a:solidFill>
                <a:srgbClr val="31859C"/>
              </a:solidFill>
            </a:ln>
          </c:spPr>
          <c:marker>
            <c:symbol val="none"/>
          </c:marker>
          <c:val>
            <c:numRef>
              <c:f>'[2]7_dpf_se'!$F$3:$F$95</c:f>
              <c:numCache>
                <c:formatCode>General</c:formatCode>
                <c:ptCount val="93"/>
                <c:pt idx="0">
                  <c:v>123.878798</c:v>
                </c:pt>
                <c:pt idx="1">
                  <c:v>123.82619800000001</c:v>
                </c:pt>
                <c:pt idx="2">
                  <c:v>123.87678099999999</c:v>
                </c:pt>
                <c:pt idx="3">
                  <c:v>124.29898799999999</c:v>
                </c:pt>
                <c:pt idx="4">
                  <c:v>124.022414</c:v>
                </c:pt>
                <c:pt idx="5">
                  <c:v>124.035811</c:v>
                </c:pt>
                <c:pt idx="6">
                  <c:v>124.042953</c:v>
                </c:pt>
                <c:pt idx="7">
                  <c:v>124.22890200000001</c:v>
                </c:pt>
                <c:pt idx="8">
                  <c:v>124.147345</c:v>
                </c:pt>
                <c:pt idx="9">
                  <c:v>124.17527800000001</c:v>
                </c:pt>
                <c:pt idx="10">
                  <c:v>124.64587400000001</c:v>
                </c:pt>
                <c:pt idx="11">
                  <c:v>124.32740800000001</c:v>
                </c:pt>
                <c:pt idx="12">
                  <c:v>124.34616699999999</c:v>
                </c:pt>
                <c:pt idx="13">
                  <c:v>124.35334400000001</c:v>
                </c:pt>
                <c:pt idx="14">
                  <c:v>124.38717</c:v>
                </c:pt>
                <c:pt idx="15">
                  <c:v>124.54990599999999</c:v>
                </c:pt>
                <c:pt idx="16">
                  <c:v>124.025293</c:v>
                </c:pt>
                <c:pt idx="17">
                  <c:v>124.65361</c:v>
                </c:pt>
                <c:pt idx="18">
                  <c:v>124.604765</c:v>
                </c:pt>
                <c:pt idx="19">
                  <c:v>124.583973</c:v>
                </c:pt>
                <c:pt idx="20">
                  <c:v>124.59114599999999</c:v>
                </c:pt>
                <c:pt idx="21">
                  <c:v>124.67104999999999</c:v>
                </c:pt>
                <c:pt idx="22">
                  <c:v>124.40580300000001</c:v>
                </c:pt>
                <c:pt idx="23">
                  <c:v>124.678573</c:v>
                </c:pt>
                <c:pt idx="24">
                  <c:v>124.849914</c:v>
                </c:pt>
                <c:pt idx="25">
                  <c:v>125.141834</c:v>
                </c:pt>
                <c:pt idx="26">
                  <c:v>125.170886</c:v>
                </c:pt>
                <c:pt idx="27">
                  <c:v>125.178048</c:v>
                </c:pt>
                <c:pt idx="28">
                  <c:v>125.537083</c:v>
                </c:pt>
                <c:pt idx="29">
                  <c:v>125.68229100000001</c:v>
                </c:pt>
                <c:pt idx="30">
                  <c:v>125.767134</c:v>
                </c:pt>
                <c:pt idx="31">
                  <c:v>125.803669</c:v>
                </c:pt>
                <c:pt idx="32">
                  <c:v>124.724442</c:v>
                </c:pt>
                <c:pt idx="33">
                  <c:v>124.749711</c:v>
                </c:pt>
                <c:pt idx="34">
                  <c:v>124.75664999999999</c:v>
                </c:pt>
                <c:pt idx="35">
                  <c:v>125.14266600000001</c:v>
                </c:pt>
                <c:pt idx="36">
                  <c:v>125.045742</c:v>
                </c:pt>
                <c:pt idx="37">
                  <c:v>125.19830899999999</c:v>
                </c:pt>
                <c:pt idx="38">
                  <c:v>125.202563</c:v>
                </c:pt>
                <c:pt idx="39">
                  <c:v>125.314196</c:v>
                </c:pt>
                <c:pt idx="40">
                  <c:v>125.323984</c:v>
                </c:pt>
                <c:pt idx="41">
                  <c:v>125.33109399999999</c:v>
                </c:pt>
                <c:pt idx="42">
                  <c:v>125.513679</c:v>
                </c:pt>
                <c:pt idx="43">
                  <c:v>125.522859</c:v>
                </c:pt>
                <c:pt idx="44">
                  <c:v>125.631378</c:v>
                </c:pt>
                <c:pt idx="45">
                  <c:v>125.749612</c:v>
                </c:pt>
                <c:pt idx="46">
                  <c:v>125.640625</c:v>
                </c:pt>
                <c:pt idx="47">
                  <c:v>125.65133400000001</c:v>
                </c:pt>
                <c:pt idx="48">
                  <c:v>125.658333</c:v>
                </c:pt>
                <c:pt idx="49">
                  <c:v>125.70938</c:v>
                </c:pt>
                <c:pt idx="50">
                  <c:v>125.72794500000001</c:v>
                </c:pt>
                <c:pt idx="51">
                  <c:v>125.448756</c:v>
                </c:pt>
                <c:pt idx="52">
                  <c:v>125.51580300000001</c:v>
                </c:pt>
                <c:pt idx="53">
                  <c:v>125.767774</c:v>
                </c:pt>
                <c:pt idx="54">
                  <c:v>125.780175</c:v>
                </c:pt>
                <c:pt idx="55">
                  <c:v>125.78741100000001</c:v>
                </c:pt>
                <c:pt idx="56">
                  <c:v>125.732991</c:v>
                </c:pt>
                <c:pt idx="57">
                  <c:v>125.56094</c:v>
                </c:pt>
                <c:pt idx="58">
                  <c:v>125.82700699999999</c:v>
                </c:pt>
                <c:pt idx="59">
                  <c:v>125.781543</c:v>
                </c:pt>
                <c:pt idx="60">
                  <c:v>125.66996399999999</c:v>
                </c:pt>
                <c:pt idx="61">
                  <c:v>125.653284</c:v>
                </c:pt>
                <c:pt idx="62">
                  <c:v>125.65988400000001</c:v>
                </c:pt>
                <c:pt idx="63">
                  <c:v>125.70485100000001</c:v>
                </c:pt>
                <c:pt idx="64">
                  <c:v>125.196927</c:v>
                </c:pt>
                <c:pt idx="65">
                  <c:v>125.546002</c:v>
                </c:pt>
                <c:pt idx="66">
                  <c:v>125.788606</c:v>
                </c:pt>
                <c:pt idx="67">
                  <c:v>125.66465599999999</c:v>
                </c:pt>
                <c:pt idx="68">
                  <c:v>125.649693</c:v>
                </c:pt>
                <c:pt idx="69">
                  <c:v>125.656612</c:v>
                </c:pt>
                <c:pt idx="70">
                  <c:v>125.894357</c:v>
                </c:pt>
                <c:pt idx="71">
                  <c:v>125.92272</c:v>
                </c:pt>
                <c:pt idx="72">
                  <c:v>126.133854</c:v>
                </c:pt>
                <c:pt idx="73">
                  <c:v>126.45840200000001</c:v>
                </c:pt>
                <c:pt idx="74">
                  <c:v>126.463757</c:v>
                </c:pt>
                <c:pt idx="75">
                  <c:v>126.457325</c:v>
                </c:pt>
                <c:pt idx="76">
                  <c:v>126.464226</c:v>
                </c:pt>
                <c:pt idx="77">
                  <c:v>126.491243</c:v>
                </c:pt>
                <c:pt idx="78">
                  <c:v>126.21277000000001</c:v>
                </c:pt>
                <c:pt idx="79">
                  <c:v>126.220697</c:v>
                </c:pt>
                <c:pt idx="80">
                  <c:v>126.62315700000001</c:v>
                </c:pt>
                <c:pt idx="81">
                  <c:v>126.664621</c:v>
                </c:pt>
                <c:pt idx="82">
                  <c:v>126.770326</c:v>
                </c:pt>
                <c:pt idx="83">
                  <c:v>126.777576</c:v>
                </c:pt>
                <c:pt idx="84">
                  <c:v>126.850559</c:v>
                </c:pt>
                <c:pt idx="85">
                  <c:v>126.918769</c:v>
                </c:pt>
                <c:pt idx="86">
                  <c:v>126.771046</c:v>
                </c:pt>
                <c:pt idx="87">
                  <c:v>126.704427</c:v>
                </c:pt>
                <c:pt idx="88">
                  <c:v>126.79074</c:v>
                </c:pt>
                <c:pt idx="89">
                  <c:v>126.824394</c:v>
                </c:pt>
                <c:pt idx="90">
                  <c:v>126.83165200000001</c:v>
                </c:pt>
                <c:pt idx="91">
                  <c:v>126.96713</c:v>
                </c:pt>
                <c:pt idx="92">
                  <c:v>126.886844</c:v>
                </c:pt>
              </c:numCache>
            </c:numRef>
          </c:val>
          <c:smooth val="0"/>
          <c:extLst>
            <c:ext xmlns:c16="http://schemas.microsoft.com/office/drawing/2014/chart" uri="{C3380CC4-5D6E-409C-BE32-E72D297353CC}">
              <c16:uniqueId val="{0000000C-87E4-4A50-9CB8-AEE3D0EF0098}"/>
            </c:ext>
          </c:extLst>
        </c:ser>
        <c:ser>
          <c:idx val="0"/>
          <c:order val="4"/>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'[2]7_dpf_se'!$C$3:$C$95</c:f>
              <c:numCache>
                <c:formatCode>General</c:formatCode>
                <c:ptCount val="93"/>
                <c:pt idx="0">
                  <c:v>246.104713</c:v>
                </c:pt>
                <c:pt idx="1">
                  <c:v>246.19666000000001</c:v>
                </c:pt>
                <c:pt idx="2">
                  <c:v>246.34075999999999</c:v>
                </c:pt>
                <c:pt idx="3">
                  <c:v>247.14579699999999</c:v>
                </c:pt>
                <c:pt idx="4">
                  <c:v>246.791245</c:v>
                </c:pt>
                <c:pt idx="5">
                  <c:v>246.876757</c:v>
                </c:pt>
                <c:pt idx="6">
                  <c:v>246.890163</c:v>
                </c:pt>
                <c:pt idx="7">
                  <c:v>246.430803</c:v>
                </c:pt>
                <c:pt idx="8">
                  <c:v>246.930734</c:v>
                </c:pt>
                <c:pt idx="9">
                  <c:v>247.39507900000001</c:v>
                </c:pt>
                <c:pt idx="10">
                  <c:v>248.05039400000001</c:v>
                </c:pt>
                <c:pt idx="11">
                  <c:v>247.248603</c:v>
                </c:pt>
                <c:pt idx="12">
                  <c:v>247.388632</c:v>
                </c:pt>
                <c:pt idx="13">
                  <c:v>247.40210099999999</c:v>
                </c:pt>
                <c:pt idx="14">
                  <c:v>247.462918</c:v>
                </c:pt>
                <c:pt idx="15">
                  <c:v>247.22769500000001</c:v>
                </c:pt>
                <c:pt idx="16">
                  <c:v>247.31797399999999</c:v>
                </c:pt>
                <c:pt idx="17">
                  <c:v>248.19233600000001</c:v>
                </c:pt>
                <c:pt idx="18">
                  <c:v>248.38824399999999</c:v>
                </c:pt>
                <c:pt idx="19">
                  <c:v>248.060822</c:v>
                </c:pt>
                <c:pt idx="20">
                  <c:v>248.07425499999999</c:v>
                </c:pt>
                <c:pt idx="21">
                  <c:v>248.35001199999999</c:v>
                </c:pt>
                <c:pt idx="22">
                  <c:v>248.262981</c:v>
                </c:pt>
                <c:pt idx="23">
                  <c:v>248.72230200000001</c:v>
                </c:pt>
                <c:pt idx="24">
                  <c:v>248.531488</c:v>
                </c:pt>
                <c:pt idx="25">
                  <c:v>248.96914200000001</c:v>
                </c:pt>
                <c:pt idx="26">
                  <c:v>249.15446700000001</c:v>
                </c:pt>
                <c:pt idx="27">
                  <c:v>249.16791000000001</c:v>
                </c:pt>
                <c:pt idx="28">
                  <c:v>248.95599200000001</c:v>
                </c:pt>
                <c:pt idx="29">
                  <c:v>249.207728</c:v>
                </c:pt>
                <c:pt idx="30">
                  <c:v>249.64418699999999</c:v>
                </c:pt>
                <c:pt idx="31">
                  <c:v>249.12755000000001</c:v>
                </c:pt>
                <c:pt idx="32">
                  <c:v>248.21235899999999</c:v>
                </c:pt>
                <c:pt idx="33">
                  <c:v>248.43257399999999</c:v>
                </c:pt>
                <c:pt idx="34">
                  <c:v>248.445975</c:v>
                </c:pt>
                <c:pt idx="35">
                  <c:v>249.62055100000001</c:v>
                </c:pt>
                <c:pt idx="36">
                  <c:v>248.71454800000001</c:v>
                </c:pt>
                <c:pt idx="37">
                  <c:v>249.22136</c:v>
                </c:pt>
                <c:pt idx="38">
                  <c:v>248.78574900000001</c:v>
                </c:pt>
                <c:pt idx="39">
                  <c:v>248.98744300000001</c:v>
                </c:pt>
                <c:pt idx="40">
                  <c:v>248.98735199999999</c:v>
                </c:pt>
                <c:pt idx="41">
                  <c:v>249.00065699999999</c:v>
                </c:pt>
                <c:pt idx="42">
                  <c:v>248.876802</c:v>
                </c:pt>
                <c:pt idx="43">
                  <c:v>249.777963</c:v>
                </c:pt>
                <c:pt idx="44">
                  <c:v>250.305418</c:v>
                </c:pt>
                <c:pt idx="45">
                  <c:v>249.75832600000001</c:v>
                </c:pt>
                <c:pt idx="46">
                  <c:v>249.97403600000001</c:v>
                </c:pt>
                <c:pt idx="47">
                  <c:v>250.002985</c:v>
                </c:pt>
                <c:pt idx="48">
                  <c:v>250.01652999999999</c:v>
                </c:pt>
                <c:pt idx="49">
                  <c:v>250.049217</c:v>
                </c:pt>
                <c:pt idx="50">
                  <c:v>249.90597600000001</c:v>
                </c:pt>
                <c:pt idx="51">
                  <c:v>251.57922199999999</c:v>
                </c:pt>
                <c:pt idx="52">
                  <c:v>251.58830599999999</c:v>
                </c:pt>
                <c:pt idx="53">
                  <c:v>252.81793200000001</c:v>
                </c:pt>
                <c:pt idx="54">
                  <c:v>252.969662</c:v>
                </c:pt>
                <c:pt idx="55">
                  <c:v>252.98359199999999</c:v>
                </c:pt>
                <c:pt idx="56">
                  <c:v>252.75517600000001</c:v>
                </c:pt>
                <c:pt idx="57">
                  <c:v>252.372806</c:v>
                </c:pt>
                <c:pt idx="58">
                  <c:v>252.72275999999999</c:v>
                </c:pt>
                <c:pt idx="59">
                  <c:v>253.302209</c:v>
                </c:pt>
                <c:pt idx="60">
                  <c:v>253.00873100000001</c:v>
                </c:pt>
                <c:pt idx="61">
                  <c:v>252.70264</c:v>
                </c:pt>
                <c:pt idx="62">
                  <c:v>252.716905</c:v>
                </c:pt>
                <c:pt idx="63">
                  <c:v>252.88862700000001</c:v>
                </c:pt>
                <c:pt idx="64">
                  <c:v>251.99326400000001</c:v>
                </c:pt>
                <c:pt idx="65">
                  <c:v>252.81334799999999</c:v>
                </c:pt>
                <c:pt idx="66">
                  <c:v>253.167181</c:v>
                </c:pt>
                <c:pt idx="67">
                  <c:v>253.18571900000001</c:v>
                </c:pt>
                <c:pt idx="68">
                  <c:v>252.94506899999999</c:v>
                </c:pt>
                <c:pt idx="69">
                  <c:v>252.95907099999999</c:v>
                </c:pt>
                <c:pt idx="70">
                  <c:v>253.315957</c:v>
                </c:pt>
                <c:pt idx="71">
                  <c:v>253.29235399999999</c:v>
                </c:pt>
                <c:pt idx="72">
                  <c:v>253.18300400000001</c:v>
                </c:pt>
                <c:pt idx="73">
                  <c:v>254.01919100000001</c:v>
                </c:pt>
                <c:pt idx="74">
                  <c:v>254.065234</c:v>
                </c:pt>
                <c:pt idx="75">
                  <c:v>253.912858</c:v>
                </c:pt>
                <c:pt idx="76">
                  <c:v>253.92675800000001</c:v>
                </c:pt>
                <c:pt idx="77">
                  <c:v>254.37865600000001</c:v>
                </c:pt>
                <c:pt idx="78">
                  <c:v>253.74456799999999</c:v>
                </c:pt>
                <c:pt idx="79">
                  <c:v>253.586848</c:v>
                </c:pt>
                <c:pt idx="80">
                  <c:v>254.05207200000001</c:v>
                </c:pt>
                <c:pt idx="81">
                  <c:v>254.370743</c:v>
                </c:pt>
                <c:pt idx="82">
                  <c:v>254.93942899999999</c:v>
                </c:pt>
                <c:pt idx="83">
                  <c:v>254.95349899999999</c:v>
                </c:pt>
                <c:pt idx="84">
                  <c:v>255.23198099999999</c:v>
                </c:pt>
                <c:pt idx="85">
                  <c:v>254.955725</c:v>
                </c:pt>
                <c:pt idx="86">
                  <c:v>254.49760599999999</c:v>
                </c:pt>
                <c:pt idx="87">
                  <c:v>254.31813</c:v>
                </c:pt>
                <c:pt idx="88">
                  <c:v>254.873963</c:v>
                </c:pt>
                <c:pt idx="89">
                  <c:v>255.227711</c:v>
                </c:pt>
                <c:pt idx="90">
                  <c:v>255.24176900000001</c:v>
                </c:pt>
                <c:pt idx="91">
                  <c:v>255.52718100000001</c:v>
                </c:pt>
                <c:pt idx="92">
                  <c:v>255.30137400000001</c:v>
                </c:pt>
              </c:numCache>
            </c:numRef>
          </c:val>
          <c:smooth val="0"/>
          <c:extLst>
            <c:ext xmlns:c16="http://schemas.microsoft.com/office/drawing/2014/chart" uri="{C3380CC4-5D6E-409C-BE32-E72D297353CC}">
              <c16:uniqueId val="{00000002-87E4-4A50-9CB8-AEE3D0EF0098}"/>
            </c:ext>
          </c:extLst>
        </c:ser>
        <c:ser>
          <c:idx val="1"/>
          <c:order val="5"/>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'[2]7_dpf_se'!$D$3:$D$95</c:f>
              <c:numCache>
                <c:formatCode>General</c:formatCode>
                <c:ptCount val="93"/>
                <c:pt idx="0">
                  <c:v>236.180587</c:v>
                </c:pt>
                <c:pt idx="1">
                  <c:v>236.02030099999999</c:v>
                </c:pt>
                <c:pt idx="2">
                  <c:v>235.83437599999999</c:v>
                </c:pt>
                <c:pt idx="3">
                  <c:v>236.684843</c:v>
                </c:pt>
                <c:pt idx="4">
                  <c:v>236.48703399999999</c:v>
                </c:pt>
                <c:pt idx="5">
                  <c:v>236.584641</c:v>
                </c:pt>
                <c:pt idx="6">
                  <c:v>236.59724399999999</c:v>
                </c:pt>
                <c:pt idx="7">
                  <c:v>236.00362699999999</c:v>
                </c:pt>
                <c:pt idx="8">
                  <c:v>236.32449099999999</c:v>
                </c:pt>
                <c:pt idx="9">
                  <c:v>236.794374</c:v>
                </c:pt>
                <c:pt idx="10">
                  <c:v>237.08158700000001</c:v>
                </c:pt>
                <c:pt idx="11">
                  <c:v>236.585916</c:v>
                </c:pt>
                <c:pt idx="12">
                  <c:v>236.74870100000001</c:v>
                </c:pt>
                <c:pt idx="13">
                  <c:v>236.76137499999999</c:v>
                </c:pt>
                <c:pt idx="14">
                  <c:v>236.80101099999999</c:v>
                </c:pt>
                <c:pt idx="15">
                  <c:v>236.508115</c:v>
                </c:pt>
                <c:pt idx="16">
                  <c:v>236.74946</c:v>
                </c:pt>
                <c:pt idx="17">
                  <c:v>237.619789</c:v>
                </c:pt>
                <c:pt idx="18">
                  <c:v>237.73350099999999</c:v>
                </c:pt>
                <c:pt idx="19">
                  <c:v>237.339609</c:v>
                </c:pt>
                <c:pt idx="20">
                  <c:v>237.352283</c:v>
                </c:pt>
                <c:pt idx="21">
                  <c:v>237.59336099999999</c:v>
                </c:pt>
                <c:pt idx="22">
                  <c:v>237.564695</c:v>
                </c:pt>
                <c:pt idx="23">
                  <c:v>238.28286</c:v>
                </c:pt>
                <c:pt idx="24">
                  <c:v>238.046144</c:v>
                </c:pt>
                <c:pt idx="25">
                  <c:v>238.02925500000001</c:v>
                </c:pt>
                <c:pt idx="26">
                  <c:v>238.24655100000001</c:v>
                </c:pt>
                <c:pt idx="27">
                  <c:v>238.258994</c:v>
                </c:pt>
                <c:pt idx="28">
                  <c:v>238.016707</c:v>
                </c:pt>
                <c:pt idx="29">
                  <c:v>238.33514500000001</c:v>
                </c:pt>
                <c:pt idx="30">
                  <c:v>238.797437</c:v>
                </c:pt>
                <c:pt idx="31">
                  <c:v>238.461895</c:v>
                </c:pt>
                <c:pt idx="32">
                  <c:v>237.84065200000001</c:v>
                </c:pt>
                <c:pt idx="33">
                  <c:v>238.101956</c:v>
                </c:pt>
                <c:pt idx="34">
                  <c:v>238.114169</c:v>
                </c:pt>
                <c:pt idx="35">
                  <c:v>239.14702500000001</c:v>
                </c:pt>
                <c:pt idx="36">
                  <c:v>238.107643</c:v>
                </c:pt>
                <c:pt idx="37">
                  <c:v>238.56153399999999</c:v>
                </c:pt>
                <c:pt idx="38">
                  <c:v>238.44136</c:v>
                </c:pt>
                <c:pt idx="39">
                  <c:v>238.613831</c:v>
                </c:pt>
                <c:pt idx="40">
                  <c:v>238.608586</c:v>
                </c:pt>
                <c:pt idx="41">
                  <c:v>238.621058</c:v>
                </c:pt>
                <c:pt idx="42">
                  <c:v>238.49522300000001</c:v>
                </c:pt>
                <c:pt idx="43">
                  <c:v>239.361459</c:v>
                </c:pt>
                <c:pt idx="44">
                  <c:v>239.89640700000001</c:v>
                </c:pt>
                <c:pt idx="45">
                  <c:v>239.17758499999999</c:v>
                </c:pt>
                <c:pt idx="46">
                  <c:v>239.29666800000001</c:v>
                </c:pt>
                <c:pt idx="47">
                  <c:v>239.32776899999999</c:v>
                </c:pt>
                <c:pt idx="48">
                  <c:v>239.34005999999999</c:v>
                </c:pt>
                <c:pt idx="49">
                  <c:v>239.36895899999999</c:v>
                </c:pt>
                <c:pt idx="50">
                  <c:v>239.11797000000001</c:v>
                </c:pt>
                <c:pt idx="51">
                  <c:v>238.86327</c:v>
                </c:pt>
                <c:pt idx="52">
                  <c:v>238.736276</c:v>
                </c:pt>
                <c:pt idx="53">
                  <c:v>239.977283</c:v>
                </c:pt>
                <c:pt idx="54">
                  <c:v>240.15640500000001</c:v>
                </c:pt>
                <c:pt idx="55">
                  <c:v>240.16892799999999</c:v>
                </c:pt>
                <c:pt idx="56">
                  <c:v>239.76118600000001</c:v>
                </c:pt>
                <c:pt idx="57">
                  <c:v>239.278875</c:v>
                </c:pt>
                <c:pt idx="58">
                  <c:v>239.576278</c:v>
                </c:pt>
                <c:pt idx="59">
                  <c:v>240.22793999999999</c:v>
                </c:pt>
                <c:pt idx="60">
                  <c:v>239.791651</c:v>
                </c:pt>
                <c:pt idx="61">
                  <c:v>239.422282</c:v>
                </c:pt>
                <c:pt idx="62">
                  <c:v>239.434946</c:v>
                </c:pt>
                <c:pt idx="63">
                  <c:v>239.39877899999999</c:v>
                </c:pt>
                <c:pt idx="64">
                  <c:v>238.43364199999999</c:v>
                </c:pt>
                <c:pt idx="65">
                  <c:v>239.18249499999999</c:v>
                </c:pt>
                <c:pt idx="66">
                  <c:v>239.70032599999999</c:v>
                </c:pt>
                <c:pt idx="67">
                  <c:v>239.902061</c:v>
                </c:pt>
                <c:pt idx="68">
                  <c:v>239.61148700000001</c:v>
                </c:pt>
                <c:pt idx="69">
                  <c:v>239.62386100000001</c:v>
                </c:pt>
                <c:pt idx="70">
                  <c:v>240.14319499999999</c:v>
                </c:pt>
                <c:pt idx="71">
                  <c:v>240.143124</c:v>
                </c:pt>
                <c:pt idx="72">
                  <c:v>240.18670299999999</c:v>
                </c:pt>
                <c:pt idx="73">
                  <c:v>241.15415400000001</c:v>
                </c:pt>
                <c:pt idx="74">
                  <c:v>241.16013799999999</c:v>
                </c:pt>
                <c:pt idx="75">
                  <c:v>240.97383199999999</c:v>
                </c:pt>
                <c:pt idx="76">
                  <c:v>240.986178</c:v>
                </c:pt>
                <c:pt idx="77">
                  <c:v>241.419016</c:v>
                </c:pt>
                <c:pt idx="78">
                  <c:v>241.059527</c:v>
                </c:pt>
                <c:pt idx="79">
                  <c:v>240.72749099999999</c:v>
                </c:pt>
                <c:pt idx="80">
                  <c:v>241.08028999999999</c:v>
                </c:pt>
                <c:pt idx="81">
                  <c:v>241.24314000000001</c:v>
                </c:pt>
                <c:pt idx="82">
                  <c:v>241.90949000000001</c:v>
                </c:pt>
                <c:pt idx="83">
                  <c:v>241.92168000000001</c:v>
                </c:pt>
                <c:pt idx="84">
                  <c:v>242.40117499999999</c:v>
                </c:pt>
                <c:pt idx="85">
                  <c:v>241.98001400000001</c:v>
                </c:pt>
                <c:pt idx="86">
                  <c:v>241.505233</c:v>
                </c:pt>
                <c:pt idx="87">
                  <c:v>241.30501100000001</c:v>
                </c:pt>
                <c:pt idx="88">
                  <c:v>241.78153800000001</c:v>
                </c:pt>
                <c:pt idx="89">
                  <c:v>242.19740100000001</c:v>
                </c:pt>
                <c:pt idx="90">
                  <c:v>242.20952299999999</c:v>
                </c:pt>
                <c:pt idx="91">
                  <c:v>242.56778700000001</c:v>
                </c:pt>
                <c:pt idx="92">
                  <c:v>242.50592399999999</c:v>
                </c:pt>
              </c:numCache>
            </c:numRef>
          </c:val>
          <c:smooth val="0"/>
          <c:extLst>
            <c:ext xmlns:c16="http://schemas.microsoft.com/office/drawing/2014/chart" uri="{C3380CC4-5D6E-409C-BE32-E72D297353CC}">
              <c16:uniqueId val="{00000004-87E4-4A50-9CB8-AEE3D0EF0098}"/>
            </c:ext>
          </c:extLst>
        </c:ser>
        <c:ser>
          <c:idx val="2"/>
          <c:order val="6"/>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'[2]7_dpf_se'!$E$3:$E$95</c:f>
              <c:numCache>
                <c:formatCode>General</c:formatCode>
                <c:ptCount val="93"/>
                <c:pt idx="0">
                  <c:v>119.6101</c:v>
                </c:pt>
                <c:pt idx="1">
                  <c:v>119.556693</c:v>
                </c:pt>
                <c:pt idx="2">
                  <c:v>119.473529</c:v>
                </c:pt>
                <c:pt idx="3">
                  <c:v>119.855664</c:v>
                </c:pt>
                <c:pt idx="4">
                  <c:v>119.778133</c:v>
                </c:pt>
                <c:pt idx="5">
                  <c:v>119.829567</c:v>
                </c:pt>
                <c:pt idx="6">
                  <c:v>119.83632900000001</c:v>
                </c:pt>
                <c:pt idx="7">
                  <c:v>119.53499100000001</c:v>
                </c:pt>
                <c:pt idx="8">
                  <c:v>119.721965</c:v>
                </c:pt>
                <c:pt idx="9">
                  <c:v>119.974835</c:v>
                </c:pt>
                <c:pt idx="10">
                  <c:v>120.09381500000001</c:v>
                </c:pt>
                <c:pt idx="11">
                  <c:v>119.903029</c:v>
                </c:pt>
                <c:pt idx="12">
                  <c:v>119.988516</c:v>
                </c:pt>
                <c:pt idx="13">
                  <c:v>119.99539</c:v>
                </c:pt>
                <c:pt idx="14">
                  <c:v>120.04042800000001</c:v>
                </c:pt>
                <c:pt idx="15">
                  <c:v>119.820431</c:v>
                </c:pt>
                <c:pt idx="16">
                  <c:v>120.013356</c:v>
                </c:pt>
                <c:pt idx="17">
                  <c:v>120.394695</c:v>
                </c:pt>
                <c:pt idx="18">
                  <c:v>120.458219</c:v>
                </c:pt>
                <c:pt idx="19">
                  <c:v>120.252111</c:v>
                </c:pt>
                <c:pt idx="20">
                  <c:v>120.25895199999999</c:v>
                </c:pt>
                <c:pt idx="21">
                  <c:v>120.32998499999999</c:v>
                </c:pt>
                <c:pt idx="22">
                  <c:v>120.34950000000001</c:v>
                </c:pt>
                <c:pt idx="23">
                  <c:v>120.643345</c:v>
                </c:pt>
                <c:pt idx="24">
                  <c:v>120.524672</c:v>
                </c:pt>
                <c:pt idx="25">
                  <c:v>120.56570600000001</c:v>
                </c:pt>
                <c:pt idx="26">
                  <c:v>120.67533299999999</c:v>
                </c:pt>
                <c:pt idx="27">
                  <c:v>120.68216099999999</c:v>
                </c:pt>
                <c:pt idx="28">
                  <c:v>120.58739799999999</c:v>
                </c:pt>
                <c:pt idx="29">
                  <c:v>120.727343</c:v>
                </c:pt>
                <c:pt idx="30">
                  <c:v>120.98844099999999</c:v>
                </c:pt>
                <c:pt idx="31">
                  <c:v>120.81761</c:v>
                </c:pt>
                <c:pt idx="32">
                  <c:v>120.510581</c:v>
                </c:pt>
                <c:pt idx="33">
                  <c:v>120.64561</c:v>
                </c:pt>
                <c:pt idx="34">
                  <c:v>120.65253199999999</c:v>
                </c:pt>
                <c:pt idx="35">
                  <c:v>121.155731</c:v>
                </c:pt>
                <c:pt idx="36">
                  <c:v>120.582761</c:v>
                </c:pt>
                <c:pt idx="37">
                  <c:v>120.869275</c:v>
                </c:pt>
                <c:pt idx="38">
                  <c:v>120.770267</c:v>
                </c:pt>
                <c:pt idx="39">
                  <c:v>120.876803</c:v>
                </c:pt>
                <c:pt idx="40">
                  <c:v>120.872632</c:v>
                </c:pt>
                <c:pt idx="41">
                  <c:v>120.87954499999999</c:v>
                </c:pt>
                <c:pt idx="42">
                  <c:v>120.80228099999999</c:v>
                </c:pt>
                <c:pt idx="43">
                  <c:v>121.305815</c:v>
                </c:pt>
                <c:pt idx="44">
                  <c:v>121.552459</c:v>
                </c:pt>
                <c:pt idx="45">
                  <c:v>121.209307</c:v>
                </c:pt>
                <c:pt idx="46">
                  <c:v>121.264421</c:v>
                </c:pt>
                <c:pt idx="47">
                  <c:v>121.27952999999999</c:v>
                </c:pt>
                <c:pt idx="48">
                  <c:v>121.28644799999999</c:v>
                </c:pt>
                <c:pt idx="49">
                  <c:v>121.291856</c:v>
                </c:pt>
                <c:pt idx="50">
                  <c:v>121.161418</c:v>
                </c:pt>
                <c:pt idx="51">
                  <c:v>121.068766</c:v>
                </c:pt>
                <c:pt idx="52">
                  <c:v>121.002895</c:v>
                </c:pt>
                <c:pt idx="53">
                  <c:v>121.629717</c:v>
                </c:pt>
                <c:pt idx="54">
                  <c:v>121.724575</c:v>
                </c:pt>
                <c:pt idx="55">
                  <c:v>121.731656</c:v>
                </c:pt>
                <c:pt idx="56">
                  <c:v>121.53855799999999</c:v>
                </c:pt>
                <c:pt idx="57">
                  <c:v>121.36209599999999</c:v>
                </c:pt>
                <c:pt idx="58">
                  <c:v>121.51549300000001</c:v>
                </c:pt>
                <c:pt idx="59">
                  <c:v>121.84703399999999</c:v>
                </c:pt>
                <c:pt idx="60">
                  <c:v>121.65472800000001</c:v>
                </c:pt>
                <c:pt idx="61">
                  <c:v>121.46807200000001</c:v>
                </c:pt>
                <c:pt idx="62">
                  <c:v>121.475162</c:v>
                </c:pt>
                <c:pt idx="63">
                  <c:v>121.48008299999999</c:v>
                </c:pt>
                <c:pt idx="64">
                  <c:v>121.047253</c:v>
                </c:pt>
                <c:pt idx="65">
                  <c:v>121.37696800000001</c:v>
                </c:pt>
                <c:pt idx="66">
                  <c:v>121.669358</c:v>
                </c:pt>
                <c:pt idx="67">
                  <c:v>121.70883499999999</c:v>
                </c:pt>
                <c:pt idx="68">
                  <c:v>121.563759</c:v>
                </c:pt>
                <c:pt idx="69">
                  <c:v>121.570662</c:v>
                </c:pt>
                <c:pt idx="70">
                  <c:v>121.737606</c:v>
                </c:pt>
                <c:pt idx="71">
                  <c:v>121.767455</c:v>
                </c:pt>
                <c:pt idx="72">
                  <c:v>121.715925</c:v>
                </c:pt>
                <c:pt idx="73">
                  <c:v>122.1695</c:v>
                </c:pt>
                <c:pt idx="74">
                  <c:v>122.20128099999999</c:v>
                </c:pt>
                <c:pt idx="75">
                  <c:v>122.10779100000001</c:v>
                </c:pt>
                <c:pt idx="76">
                  <c:v>122.11462899999999</c:v>
                </c:pt>
                <c:pt idx="77">
                  <c:v>122.315206</c:v>
                </c:pt>
                <c:pt idx="78">
                  <c:v>122.124009</c:v>
                </c:pt>
                <c:pt idx="79">
                  <c:v>121.94356399999999</c:v>
                </c:pt>
                <c:pt idx="80">
                  <c:v>122.08997100000001</c:v>
                </c:pt>
                <c:pt idx="81">
                  <c:v>122.249225</c:v>
                </c:pt>
                <c:pt idx="82">
                  <c:v>122.556074</c:v>
                </c:pt>
                <c:pt idx="83">
                  <c:v>122.563036</c:v>
                </c:pt>
                <c:pt idx="84">
                  <c:v>122.767151</c:v>
                </c:pt>
                <c:pt idx="85">
                  <c:v>122.51300000000001</c:v>
                </c:pt>
                <c:pt idx="86">
                  <c:v>122.302903</c:v>
                </c:pt>
                <c:pt idx="87">
                  <c:v>122.210936</c:v>
                </c:pt>
                <c:pt idx="88">
                  <c:v>122.478008</c:v>
                </c:pt>
                <c:pt idx="89">
                  <c:v>122.677342</c:v>
                </c:pt>
                <c:pt idx="90">
                  <c:v>122.68383300000001</c:v>
                </c:pt>
                <c:pt idx="91">
                  <c:v>122.812116</c:v>
                </c:pt>
                <c:pt idx="92">
                  <c:v>122.796356</c:v>
                </c:pt>
              </c:numCache>
            </c:numRef>
          </c:val>
          <c:smooth val="0"/>
          <c:extLst>
            <c:ext xmlns:c16="http://schemas.microsoft.com/office/drawing/2014/chart" uri="{C3380CC4-5D6E-409C-BE32-E72D297353CC}">
              <c16:uniqueId val="{00000006-87E4-4A50-9CB8-AEE3D0EF0098}"/>
            </c:ext>
          </c:extLst>
        </c:ser>
        <c:ser>
          <c:idx val="3"/>
          <c:order val="7"/>
          <c:tx>
            <c:strRef>
              <c:f>'[2]7_dpf_se'!$F$2</c:f>
              <c:strCache>
                <c:ptCount val="1"/>
                <c:pt idx="0">
                  <c:v>ВФПд</c:v>
                </c:pt>
              </c:strCache>
            </c:strRef>
          </c:tx>
          <c:spPr>
            <a:ln w="19050">
              <a:solidFill>
                <a:srgbClr val="31859C"/>
              </a:solidFill>
            </a:ln>
          </c:spPr>
          <c:marker>
            <c:symbol val="none"/>
          </c:marker>
          <c:val>
            <c:numRef>
              <c:f>'[2]7_dpf_se'!$F$3:$F$95</c:f>
              <c:numCache>
                <c:formatCode>General</c:formatCode>
                <c:ptCount val="93"/>
                <c:pt idx="0">
                  <c:v>123.878798</c:v>
                </c:pt>
                <c:pt idx="1">
                  <c:v>123.82619800000001</c:v>
                </c:pt>
                <c:pt idx="2">
                  <c:v>123.87678099999999</c:v>
                </c:pt>
                <c:pt idx="3">
                  <c:v>124.29898799999999</c:v>
                </c:pt>
                <c:pt idx="4">
                  <c:v>124.022414</c:v>
                </c:pt>
                <c:pt idx="5">
                  <c:v>124.035811</c:v>
                </c:pt>
                <c:pt idx="6">
                  <c:v>124.042953</c:v>
                </c:pt>
                <c:pt idx="7">
                  <c:v>124.22890200000001</c:v>
                </c:pt>
                <c:pt idx="8">
                  <c:v>124.147345</c:v>
                </c:pt>
                <c:pt idx="9">
                  <c:v>124.17527800000001</c:v>
                </c:pt>
                <c:pt idx="10">
                  <c:v>124.64587400000001</c:v>
                </c:pt>
                <c:pt idx="11">
                  <c:v>124.32740800000001</c:v>
                </c:pt>
                <c:pt idx="12">
                  <c:v>124.34616699999999</c:v>
                </c:pt>
                <c:pt idx="13">
                  <c:v>124.35334400000001</c:v>
                </c:pt>
                <c:pt idx="14">
                  <c:v>124.38717</c:v>
                </c:pt>
                <c:pt idx="15">
                  <c:v>124.54990599999999</c:v>
                </c:pt>
                <c:pt idx="16">
                  <c:v>124.025293</c:v>
                </c:pt>
                <c:pt idx="17">
                  <c:v>124.65361</c:v>
                </c:pt>
                <c:pt idx="18">
                  <c:v>124.604765</c:v>
                </c:pt>
                <c:pt idx="19">
                  <c:v>124.583973</c:v>
                </c:pt>
                <c:pt idx="20">
                  <c:v>124.59114599999999</c:v>
                </c:pt>
                <c:pt idx="21">
                  <c:v>124.67104999999999</c:v>
                </c:pt>
                <c:pt idx="22">
                  <c:v>124.40580300000001</c:v>
                </c:pt>
                <c:pt idx="23">
                  <c:v>124.678573</c:v>
                </c:pt>
                <c:pt idx="24">
                  <c:v>124.849914</c:v>
                </c:pt>
                <c:pt idx="25">
                  <c:v>125.141834</c:v>
                </c:pt>
                <c:pt idx="26">
                  <c:v>125.170886</c:v>
                </c:pt>
                <c:pt idx="27">
                  <c:v>125.178048</c:v>
                </c:pt>
                <c:pt idx="28">
                  <c:v>125.537083</c:v>
                </c:pt>
                <c:pt idx="29">
                  <c:v>125.68229100000001</c:v>
                </c:pt>
                <c:pt idx="30">
                  <c:v>125.767134</c:v>
                </c:pt>
                <c:pt idx="31">
                  <c:v>125.803669</c:v>
                </c:pt>
                <c:pt idx="32">
                  <c:v>124.724442</c:v>
                </c:pt>
                <c:pt idx="33">
                  <c:v>124.749711</c:v>
                </c:pt>
                <c:pt idx="34">
                  <c:v>124.75664999999999</c:v>
                </c:pt>
                <c:pt idx="35">
                  <c:v>125.14266600000001</c:v>
                </c:pt>
                <c:pt idx="36">
                  <c:v>125.045742</c:v>
                </c:pt>
                <c:pt idx="37">
                  <c:v>125.19830899999999</c:v>
                </c:pt>
                <c:pt idx="38">
                  <c:v>125.202563</c:v>
                </c:pt>
                <c:pt idx="39">
                  <c:v>125.314196</c:v>
                </c:pt>
                <c:pt idx="40">
                  <c:v>125.323984</c:v>
                </c:pt>
                <c:pt idx="41">
                  <c:v>125.33109399999999</c:v>
                </c:pt>
                <c:pt idx="42">
                  <c:v>125.513679</c:v>
                </c:pt>
                <c:pt idx="43">
                  <c:v>125.522859</c:v>
                </c:pt>
                <c:pt idx="44">
                  <c:v>125.631378</c:v>
                </c:pt>
                <c:pt idx="45">
                  <c:v>125.749612</c:v>
                </c:pt>
                <c:pt idx="46">
                  <c:v>125.640625</c:v>
                </c:pt>
                <c:pt idx="47">
                  <c:v>125.65133400000001</c:v>
                </c:pt>
                <c:pt idx="48">
                  <c:v>125.658333</c:v>
                </c:pt>
                <c:pt idx="49">
                  <c:v>125.70938</c:v>
                </c:pt>
                <c:pt idx="50">
                  <c:v>125.72794500000001</c:v>
                </c:pt>
                <c:pt idx="51">
                  <c:v>125.448756</c:v>
                </c:pt>
                <c:pt idx="52">
                  <c:v>125.51580300000001</c:v>
                </c:pt>
                <c:pt idx="53">
                  <c:v>125.767774</c:v>
                </c:pt>
                <c:pt idx="54">
                  <c:v>125.780175</c:v>
                </c:pt>
                <c:pt idx="55">
                  <c:v>125.78741100000001</c:v>
                </c:pt>
                <c:pt idx="56">
                  <c:v>125.732991</c:v>
                </c:pt>
                <c:pt idx="57">
                  <c:v>125.56094</c:v>
                </c:pt>
                <c:pt idx="58">
                  <c:v>125.82700699999999</c:v>
                </c:pt>
                <c:pt idx="59">
                  <c:v>125.781543</c:v>
                </c:pt>
                <c:pt idx="60">
                  <c:v>125.66996399999999</c:v>
                </c:pt>
                <c:pt idx="61">
                  <c:v>125.653284</c:v>
                </c:pt>
                <c:pt idx="62">
                  <c:v>125.65988400000001</c:v>
                </c:pt>
                <c:pt idx="63">
                  <c:v>125.70485100000001</c:v>
                </c:pt>
                <c:pt idx="64">
                  <c:v>125.196927</c:v>
                </c:pt>
                <c:pt idx="65">
                  <c:v>125.546002</c:v>
                </c:pt>
                <c:pt idx="66">
                  <c:v>125.788606</c:v>
                </c:pt>
                <c:pt idx="67">
                  <c:v>125.66465599999999</c:v>
                </c:pt>
                <c:pt idx="68">
                  <c:v>125.649693</c:v>
                </c:pt>
                <c:pt idx="69">
                  <c:v>125.656612</c:v>
                </c:pt>
                <c:pt idx="70">
                  <c:v>125.894357</c:v>
                </c:pt>
                <c:pt idx="71">
                  <c:v>125.92272</c:v>
                </c:pt>
                <c:pt idx="72">
                  <c:v>126.133854</c:v>
                </c:pt>
                <c:pt idx="73">
                  <c:v>126.45840200000001</c:v>
                </c:pt>
                <c:pt idx="74">
                  <c:v>126.463757</c:v>
                </c:pt>
                <c:pt idx="75">
                  <c:v>126.457325</c:v>
                </c:pt>
                <c:pt idx="76">
                  <c:v>126.464226</c:v>
                </c:pt>
                <c:pt idx="77">
                  <c:v>126.491243</c:v>
                </c:pt>
                <c:pt idx="78">
                  <c:v>126.21277000000001</c:v>
                </c:pt>
                <c:pt idx="79">
                  <c:v>126.220697</c:v>
                </c:pt>
                <c:pt idx="80">
                  <c:v>126.62315700000001</c:v>
                </c:pt>
                <c:pt idx="81">
                  <c:v>126.664621</c:v>
                </c:pt>
                <c:pt idx="82">
                  <c:v>126.770326</c:v>
                </c:pt>
                <c:pt idx="83">
                  <c:v>126.777576</c:v>
                </c:pt>
                <c:pt idx="84">
                  <c:v>126.850559</c:v>
                </c:pt>
                <c:pt idx="85">
                  <c:v>126.918769</c:v>
                </c:pt>
                <c:pt idx="86">
                  <c:v>126.771046</c:v>
                </c:pt>
                <c:pt idx="87">
                  <c:v>126.704427</c:v>
                </c:pt>
                <c:pt idx="88">
                  <c:v>126.79074</c:v>
                </c:pt>
                <c:pt idx="89">
                  <c:v>126.824394</c:v>
                </c:pt>
                <c:pt idx="90">
                  <c:v>126.83165200000001</c:v>
                </c:pt>
                <c:pt idx="91">
                  <c:v>126.96713</c:v>
                </c:pt>
                <c:pt idx="92">
                  <c:v>126.886844</c:v>
                </c:pt>
              </c:numCache>
            </c:numRef>
          </c:val>
          <c:smooth val="0"/>
          <c:extLst>
            <c:ext xmlns:c16="http://schemas.microsoft.com/office/drawing/2014/chart" uri="{C3380CC4-5D6E-409C-BE32-E72D297353CC}">
              <c16:uniqueId val="{00000008-87E4-4A50-9CB8-AEE3D0EF0098}"/>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a:t>
                </a:r>
                <a:r>
                  <a:rPr lang="sq-AL" baseline="0">
                    <a:solidFill>
                      <a:srgbClr val="5A3C8C"/>
                    </a:solidFill>
                  </a:rPr>
                  <a:t> e njësisë</a:t>
                </a:r>
                <a:endParaRPr lang="en-US">
                  <a:solidFill>
                    <a:srgbClr val="5A3C8C"/>
                  </a:solidFill>
                </a:endParaRP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68E-2"/>
          <c:y val="0.8751666559498521"/>
          <c:w val="0.83475183579580647"/>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'[2]8_dpf_sredstva_se'!$C$89</c:f>
              <c:strCache>
                <c:ptCount val="1"/>
                <c:pt idx="0">
                  <c:v>САВАд</c:v>
                </c:pt>
              </c:strCache>
            </c:strRef>
          </c:tx>
          <c:spPr>
            <a:solidFill>
              <a:srgbClr val="000080"/>
            </a:solidFill>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'[2]8_dpf_sredstva_se'!$C$90:$C$96</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39DB-4284-878C-634107AD3D8C}"/>
            </c:ext>
          </c:extLst>
        </c:ser>
        <c:ser>
          <c:idx val="0"/>
          <c:order val="1"/>
          <c:tx>
            <c:strRef>
              <c:f>'[2]8_dpf_sredstva_se'!$D$89</c:f>
              <c:strCache>
                <c:ptCount val="1"/>
                <c:pt idx="0">
                  <c:v>КБПд</c:v>
                </c:pt>
              </c:strCache>
            </c:strRef>
          </c:tx>
          <c:spPr>
            <a:solidFill>
              <a:srgbClr val="8EB4E3"/>
            </a:solidFill>
            <a:ln w="12700">
              <a:noFill/>
              <a:prstDash val="solid"/>
            </a:ln>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'[2]8_dpf_sredstva_se'!$D$90:$D$96</c:f>
              <c:numCache>
                <c:formatCode>General</c:formatCode>
                <c:ptCount val="7"/>
                <c:pt idx="0">
                  <c:v>2134.592667914349</c:v>
                </c:pt>
                <c:pt idx="1">
                  <c:v>2140.1071522923999</c:v>
                </c:pt>
                <c:pt idx="2">
                  <c:v>2169.1747625556177</c:v>
                </c:pt>
                <c:pt idx="3">
                  <c:v>2178.3562813436024</c:v>
                </c:pt>
                <c:pt idx="4">
                  <c:v>2177.164641452498</c:v>
                </c:pt>
                <c:pt idx="5">
                  <c:v>2206.238275162088</c:v>
                </c:pt>
                <c:pt idx="6">
                  <c:v>2214.427517113274</c:v>
                </c:pt>
              </c:numCache>
            </c:numRef>
          </c:val>
          <c:extLst>
            <c:ext xmlns:c16="http://schemas.microsoft.com/office/drawing/2014/chart" uri="{C3380CC4-5D6E-409C-BE32-E72D297353CC}">
              <c16:uniqueId val="{00000001-39DB-4284-878C-634107AD3D8C}"/>
            </c:ext>
          </c:extLst>
        </c:ser>
        <c:ser>
          <c:idx val="1"/>
          <c:order val="2"/>
          <c:tx>
            <c:strRef>
              <c:f>'[2]8_dpf_sredstva_se'!$E$89</c:f>
              <c:strCache>
                <c:ptCount val="1"/>
                <c:pt idx="0">
                  <c:v>ТРИГЛАВд</c:v>
                </c:pt>
              </c:strCache>
            </c:strRef>
          </c:tx>
          <c:spPr>
            <a:solidFill>
              <a:schemeClr val="accent4">
                <a:lumMod val="75000"/>
              </a:schemeClr>
            </a:solidFill>
            <a:ln w="12700">
              <a:noFill/>
              <a:prstDash val="solid"/>
            </a:ln>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'[2]8_dpf_sredstva_se'!$E$90:$E$96</c:f>
              <c:numCache>
                <c:formatCode>General</c:formatCode>
                <c:ptCount val="7"/>
                <c:pt idx="0">
                  <c:v>22.949140047527997</c:v>
                </c:pt>
                <c:pt idx="1">
                  <c:v>23.235623145712001</c:v>
                </c:pt>
                <c:pt idx="2">
                  <c:v>23.905342375798</c:v>
                </c:pt>
                <c:pt idx="3">
                  <c:v>24.296743197641</c:v>
                </c:pt>
                <c:pt idx="4">
                  <c:v>24.424197822515001</c:v>
                </c:pt>
                <c:pt idx="5">
                  <c:v>24.960790630678002</c:v>
                </c:pt>
                <c:pt idx="6">
                  <c:v>26.532072189320999</c:v>
                </c:pt>
              </c:numCache>
            </c:numRef>
          </c:val>
          <c:extLst>
            <c:ext xmlns:c16="http://schemas.microsoft.com/office/drawing/2014/chart" uri="{C3380CC4-5D6E-409C-BE32-E72D297353CC}">
              <c16:uniqueId val="{00000002-39DB-4284-878C-634107AD3D8C}"/>
            </c:ext>
          </c:extLst>
        </c:ser>
        <c:ser>
          <c:idx val="3"/>
          <c:order val="3"/>
          <c:tx>
            <c:strRef>
              <c:f>'[2]8_dpf_sredstva_se'!$F$89</c:f>
              <c:strCache>
                <c:ptCount val="1"/>
                <c:pt idx="0">
                  <c:v>ВФПд</c:v>
                </c:pt>
              </c:strCache>
            </c:strRef>
          </c:tx>
          <c:spPr>
            <a:solidFill>
              <a:srgbClr val="31859C"/>
            </a:solidFill>
          </c:spPr>
          <c:invertIfNegative val="0"/>
          <c:cat>
            <c:numRef>
              <c:f>'[2]8_dpf_sredstva_se'!$B$90:$B$96</c:f>
              <c:numCache>
                <c:formatCode>General</c:formatCode>
                <c:ptCount val="7"/>
                <c:pt idx="0">
                  <c:v>45838</c:v>
                </c:pt>
                <c:pt idx="1">
                  <c:v>45853</c:v>
                </c:pt>
                <c:pt idx="2">
                  <c:v>45869</c:v>
                </c:pt>
                <c:pt idx="3">
                  <c:v>45884</c:v>
                </c:pt>
                <c:pt idx="4">
                  <c:v>45900</c:v>
                </c:pt>
                <c:pt idx="5">
                  <c:v>45915</c:v>
                </c:pt>
                <c:pt idx="6">
                  <c:v>45930</c:v>
                </c:pt>
              </c:numCache>
            </c:numRef>
          </c:cat>
          <c:val>
            <c:numRef>
              <c:f>'[2]8_dpf_sredstva_se'!$F$90:$F$96</c:f>
              <c:numCache>
                <c:formatCode>General</c:formatCode>
                <c:ptCount val="7"/>
                <c:pt idx="0">
                  <c:v>213.00289279664599</c:v>
                </c:pt>
                <c:pt idx="1">
                  <c:v>215.26131878071001</c:v>
                </c:pt>
                <c:pt idx="2">
                  <c:v>222.114254029081</c:v>
                </c:pt>
                <c:pt idx="3">
                  <c:v>223.06609549323201</c:v>
                </c:pt>
                <c:pt idx="4">
                  <c:v>240.28376109455903</c:v>
                </c:pt>
                <c:pt idx="5">
                  <c:v>242.48596225171701</c:v>
                </c:pt>
                <c:pt idx="6">
                  <c:v>245.64317594334997</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sq-AL">
                    <a:solidFill>
                      <a:srgbClr val="5A3C8C"/>
                    </a:solidFill>
                  </a:rPr>
                  <a:t>data</a:t>
                </a:r>
                <a:endParaRPr lang="en-US">
                  <a:solidFill>
                    <a:srgbClr val="5A3C8C"/>
                  </a:solidFill>
                </a:endParaRP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25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 neto (në</a:t>
                </a:r>
                <a:r>
                  <a:rPr lang="sq-AL" baseline="0">
                    <a:solidFill>
                      <a:srgbClr val="5A3C8C"/>
                    </a:solidFill>
                  </a:rPr>
                  <a:t> milionë denarë)</a:t>
                </a:r>
                <a:endParaRPr lang="en-US">
                  <a:solidFill>
                    <a:srgbClr val="5A3C8C"/>
                  </a:solidFill>
                </a:endParaRP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087936"/>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788496054485809"/>
          <c:y val="7.0467124085373561E-2"/>
          <c:w val="0.12804544536828003"/>
          <c:h val="0.88036811854214425"/>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'[2]8_dpf_sredstva_se'!$C$4:$C$10</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71512960"/>
        <c:axId val="171514880"/>
      </c:barChart>
      <c:lineChart>
        <c:grouping val="standard"/>
        <c:varyColors val="0"/>
        <c:ser>
          <c:idx val="0"/>
          <c:order val="1"/>
          <c:tx>
            <c:strRef>
              <c:f>'[2]8_dpf_sredstva_se'!$D$3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'[2]8_dpf_sredstva_se'!$D$4:$D$10</c:f>
              <c:numCache>
                <c:formatCode>General</c:formatCode>
                <c:ptCount val="7"/>
                <c:pt idx="0">
                  <c:v>246.104713</c:v>
                </c:pt>
                <c:pt idx="1">
                  <c:v>247.22769500000001</c:v>
                </c:pt>
                <c:pt idx="2">
                  <c:v>249.12755000000001</c:v>
                </c:pt>
                <c:pt idx="3">
                  <c:v>249.97403600000001</c:v>
                </c:pt>
                <c:pt idx="4">
                  <c:v>252.716905</c:v>
                </c:pt>
                <c:pt idx="5">
                  <c:v>254.37865600000001</c:v>
                </c:pt>
                <c:pt idx="6">
                  <c:v>255.30137400000001</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71541632"/>
        <c:axId val="171543168"/>
      </c:lineChart>
      <c:catAx>
        <c:axId val="17151296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514880"/>
        <c:crosses val="autoZero"/>
        <c:auto val="0"/>
        <c:lblAlgn val="ctr"/>
        <c:lblOffset val="100"/>
        <c:tickLblSkip val="1"/>
        <c:tickMarkSkip val="1"/>
        <c:noMultiLvlLbl val="0"/>
      </c:catAx>
      <c:valAx>
        <c:axId val="171514880"/>
        <c:scaling>
          <c:orientation val="minMax"/>
          <c:max val="2500"/>
          <c:min val="0"/>
        </c:scaling>
        <c:delete val="0"/>
        <c:axPos val="l"/>
        <c:title>
          <c:tx>
            <c:rich>
              <a:bodyPr/>
              <a:lstStyle/>
              <a:p>
                <a:pPr>
                  <a:defRPr/>
                </a:pPr>
                <a:r>
                  <a:rPr lang="mk-MK"/>
                  <a:t>нето средства (во милиони денари) / </a:t>
                </a:r>
                <a:r>
                  <a:rPr lang="sq-AL">
                    <a:solidFill>
                      <a:srgbClr val="5A3C92"/>
                    </a:solidFill>
                  </a:rPr>
                  <a:t>mjetet neto</a:t>
                </a:r>
                <a:r>
                  <a:rPr lang="en-US">
                    <a:solidFill>
                      <a:srgbClr val="5A3C92"/>
                    </a:solidFill>
                  </a:rPr>
                  <a:t> (</a:t>
                </a:r>
                <a:r>
                  <a:rPr lang="sq-AL">
                    <a:solidFill>
                      <a:srgbClr val="5A3C92"/>
                    </a:solidFill>
                  </a:rPr>
                  <a:t>në milionë</a:t>
                </a:r>
                <a:r>
                  <a:rPr lang="sq-AL" baseline="0">
                    <a:solidFill>
                      <a:srgbClr val="5A3C92"/>
                    </a:solidFill>
                  </a:rPr>
                  <a:t>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12960"/>
        <c:crosses val="autoZero"/>
        <c:crossBetween val="midCat"/>
        <c:majorUnit val="500"/>
      </c:valAx>
      <c:catAx>
        <c:axId val="171541632"/>
        <c:scaling>
          <c:orientation val="minMax"/>
        </c:scaling>
        <c:delete val="1"/>
        <c:axPos val="b"/>
        <c:numFmt formatCode="General" sourceLinked="1"/>
        <c:majorTickMark val="out"/>
        <c:minorTickMark val="none"/>
        <c:tickLblPos val="none"/>
        <c:crossAx val="171543168"/>
        <c:crosses val="autoZero"/>
        <c:auto val="0"/>
        <c:lblAlgn val="ctr"/>
        <c:lblOffset val="100"/>
        <c:noMultiLvlLbl val="0"/>
      </c:catAx>
      <c:valAx>
        <c:axId val="171543168"/>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41632"/>
        <c:crosses val="max"/>
        <c:crossBetween val="midCat"/>
        <c:majorUnit val="1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45838</c:v>
                </c:pt>
                <c:pt idx="1">
                  <c:v>45853</c:v>
                </c:pt>
                <c:pt idx="2">
                  <c:v>45869</c:v>
                </c:pt>
                <c:pt idx="3">
                  <c:v>45884</c:v>
                </c:pt>
                <c:pt idx="4">
                  <c:v>45900</c:v>
                </c:pt>
                <c:pt idx="5">
                  <c:v>45915</c:v>
                </c:pt>
                <c:pt idx="6">
                  <c:v>45930</c:v>
                </c:pt>
              </c:numCache>
            </c:numRef>
          </c:cat>
          <c:val>
            <c:numRef>
              <c:f>'[2]8_dpf_sredstva_se'!$C$4:$C$10</c:f>
              <c:numCache>
                <c:formatCode>General</c:formatCode>
                <c:ptCount val="7"/>
                <c:pt idx="0">
                  <c:v>2200.1494787140241</c:v>
                </c:pt>
                <c:pt idx="1">
                  <c:v>2218.375823069372</c:v>
                </c:pt>
                <c:pt idx="2">
                  <c:v>2244.1380304829022</c:v>
                </c:pt>
                <c:pt idx="3">
                  <c:v>2255.052057527841</c:v>
                </c:pt>
                <c:pt idx="4">
                  <c:v>2273.2133100473197</c:v>
                </c:pt>
                <c:pt idx="5">
                  <c:v>2293.5238821223111</c:v>
                </c:pt>
                <c:pt idx="6">
                  <c:v>2308.227312411088</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'[2]8_dpf_sredstva_se'!$B$26:$B$32</c:f>
              <c:numCache>
                <c:formatCode>General</c:formatCode>
                <c:ptCount val="7"/>
                <c:pt idx="0">
                  <c:v>45838</c:v>
                </c:pt>
                <c:pt idx="1">
                  <c:v>45853</c:v>
                </c:pt>
                <c:pt idx="2">
                  <c:v>45869</c:v>
                </c:pt>
                <c:pt idx="3">
                  <c:v>45884</c:v>
                </c:pt>
                <c:pt idx="4">
                  <c:v>45900</c:v>
                </c:pt>
                <c:pt idx="5">
                  <c:v>45915</c:v>
                </c:pt>
                <c:pt idx="6">
                  <c:v>45930</c:v>
                </c:pt>
              </c:numCache>
            </c:numRef>
          </c:cat>
          <c:val>
            <c:numRef>
              <c:f>'[2]8_dpf_sredstva_se'!$D$26:$D$32</c:f>
              <c:numCache>
                <c:formatCode>General</c:formatCode>
                <c:ptCount val="7"/>
                <c:pt idx="0">
                  <c:v>236.180587</c:v>
                </c:pt>
                <c:pt idx="1">
                  <c:v>236.508115</c:v>
                </c:pt>
                <c:pt idx="2">
                  <c:v>238.461895</c:v>
                </c:pt>
                <c:pt idx="3">
                  <c:v>239.29666800000001</c:v>
                </c:pt>
                <c:pt idx="4">
                  <c:v>239.434946</c:v>
                </c:pt>
                <c:pt idx="5">
                  <c:v>241.419016</c:v>
                </c:pt>
                <c:pt idx="6">
                  <c:v>242.50592399999999</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0"/>
          <c:min val="0"/>
        </c:scaling>
        <c:delete val="0"/>
        <c:axPos val="l"/>
        <c:title>
          <c:tx>
            <c:rich>
              <a:bodyPr/>
              <a:lstStyle/>
              <a:p>
                <a:pPr>
                  <a:defRPr/>
                </a:pPr>
                <a:r>
                  <a:rPr lang="mk-MK"/>
                  <a:t>нето средства (во милиони денари) / </a:t>
                </a:r>
                <a:r>
                  <a:rPr lang="sq-AL">
                    <a:solidFill>
                      <a:srgbClr val="5A3C92"/>
                    </a:solidFill>
                  </a:rPr>
                  <a:t>mjetet neto (në milionë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1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'[2]8_dpf_sredstva_se'!$C$46</c:f>
              <c:strCache>
                <c:ptCount val="1"/>
                <c:pt idx="0">
                  <c:v>нето средства</c:v>
                </c:pt>
              </c:strCache>
            </c:strRef>
          </c:tx>
          <c:spPr>
            <a:solidFill>
              <a:srgbClr val="8EB4E3"/>
            </a:solidFill>
            <a:ln w="0">
              <a:noFill/>
              <a:prstDash val="solid"/>
            </a:ln>
          </c:spPr>
          <c:invertIfNegative val="0"/>
          <c:cat>
            <c:numRef>
              <c:f>'[2]8_dpf_sredstva_se'!$B$47:$B$53</c:f>
              <c:numCache>
                <c:formatCode>General</c:formatCode>
                <c:ptCount val="7"/>
                <c:pt idx="0">
                  <c:v>45838</c:v>
                </c:pt>
                <c:pt idx="1">
                  <c:v>45853</c:v>
                </c:pt>
                <c:pt idx="2">
                  <c:v>45869</c:v>
                </c:pt>
                <c:pt idx="3">
                  <c:v>45884</c:v>
                </c:pt>
                <c:pt idx="4">
                  <c:v>45900</c:v>
                </c:pt>
                <c:pt idx="5">
                  <c:v>45915</c:v>
                </c:pt>
                <c:pt idx="6">
                  <c:v>45930</c:v>
                </c:pt>
              </c:numCache>
            </c:numRef>
          </c:cat>
          <c:val>
            <c:numRef>
              <c:f>'[2]8_dpf_sredstva_se'!$C$47:$C$53</c:f>
              <c:numCache>
                <c:formatCode>General</c:formatCode>
                <c:ptCount val="7"/>
                <c:pt idx="0">
                  <c:v>22.949140047527997</c:v>
                </c:pt>
                <c:pt idx="1">
                  <c:v>23.235623145712001</c:v>
                </c:pt>
                <c:pt idx="2">
                  <c:v>23.905342375798</c:v>
                </c:pt>
                <c:pt idx="3">
                  <c:v>24.296743197641</c:v>
                </c:pt>
                <c:pt idx="4">
                  <c:v>24.424197822515001</c:v>
                </c:pt>
                <c:pt idx="5">
                  <c:v>24.960790630678002</c:v>
                </c:pt>
                <c:pt idx="6">
                  <c:v>26.532072189320999</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'[2]8_dpf_sredstva_se'!$B$47:$B$53</c:f>
              <c:numCache>
                <c:formatCode>General</c:formatCode>
                <c:ptCount val="7"/>
                <c:pt idx="0">
                  <c:v>45838</c:v>
                </c:pt>
                <c:pt idx="1">
                  <c:v>45853</c:v>
                </c:pt>
                <c:pt idx="2">
                  <c:v>45869</c:v>
                </c:pt>
                <c:pt idx="3">
                  <c:v>45884</c:v>
                </c:pt>
                <c:pt idx="4">
                  <c:v>45900</c:v>
                </c:pt>
                <c:pt idx="5">
                  <c:v>45915</c:v>
                </c:pt>
                <c:pt idx="6">
                  <c:v>45930</c:v>
                </c:pt>
              </c:numCache>
            </c:numRef>
          </c:cat>
          <c:val>
            <c:numRef>
              <c:f>'[2]8_dpf_sredstva_se'!$D$47:$D$53</c:f>
              <c:numCache>
                <c:formatCode>General</c:formatCode>
                <c:ptCount val="7"/>
                <c:pt idx="0">
                  <c:v>119.6101</c:v>
                </c:pt>
                <c:pt idx="1">
                  <c:v>119.820431</c:v>
                </c:pt>
                <c:pt idx="2">
                  <c:v>120.81761</c:v>
                </c:pt>
                <c:pt idx="3">
                  <c:v>121.264421</c:v>
                </c:pt>
                <c:pt idx="4">
                  <c:v>121.475162</c:v>
                </c:pt>
                <c:pt idx="5">
                  <c:v>122.315206</c:v>
                </c:pt>
                <c:pt idx="6">
                  <c:v>122.796356</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
          <c:min val="0"/>
        </c:scaling>
        <c:delete val="0"/>
        <c:axPos val="l"/>
        <c:title>
          <c:tx>
            <c:rich>
              <a:bodyPr/>
              <a:lstStyle/>
              <a:p>
                <a:pPr>
                  <a:defRPr/>
                </a:pPr>
                <a:r>
                  <a:rPr lang="mk-MK"/>
                  <a:t>нето средства (во милиони денари) / </a:t>
                </a:r>
                <a:r>
                  <a:rPr lang="sq-AL">
                    <a:solidFill>
                      <a:srgbClr val="5A3C92"/>
                    </a:solidFill>
                  </a:rPr>
                  <a:t>mjetet neto (në</a:t>
                </a:r>
                <a:r>
                  <a:rPr lang="sq-AL" baseline="0">
                    <a:solidFill>
                      <a:srgbClr val="5A3C92"/>
                    </a:solidFill>
                  </a:rPr>
                  <a:t> milionë denarë)</a:t>
                </a:r>
                <a:endParaRPr lang="en-US">
                  <a:solidFill>
                    <a:srgbClr val="5A3C92"/>
                  </a:solidFill>
                </a:endParaRP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 e kontabilitetit</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'[2]8_dpf_sredstva_se'!$C$67</c:f>
              <c:strCache>
                <c:ptCount val="1"/>
                <c:pt idx="0">
                  <c:v>нето средства</c:v>
                </c:pt>
              </c:strCache>
            </c:strRef>
          </c:tx>
          <c:spPr>
            <a:solidFill>
              <a:srgbClr val="8EB4E3"/>
            </a:solidFill>
            <a:ln w="0">
              <a:noFill/>
              <a:prstDash val="solid"/>
            </a:ln>
          </c:spPr>
          <c:invertIfNegative val="0"/>
          <c:cat>
            <c:numRef>
              <c:f>'[2]8_dpf_sredstva_se'!$B$76:$B$82</c:f>
              <c:numCache>
                <c:formatCode>General</c:formatCode>
                <c:ptCount val="7"/>
                <c:pt idx="0">
                  <c:v>45838</c:v>
                </c:pt>
                <c:pt idx="1">
                  <c:v>45853</c:v>
                </c:pt>
                <c:pt idx="2">
                  <c:v>45869</c:v>
                </c:pt>
                <c:pt idx="3">
                  <c:v>45884</c:v>
                </c:pt>
                <c:pt idx="4">
                  <c:v>45900</c:v>
                </c:pt>
                <c:pt idx="5">
                  <c:v>45915</c:v>
                </c:pt>
                <c:pt idx="6">
                  <c:v>45930</c:v>
                </c:pt>
              </c:numCache>
            </c:numRef>
          </c:cat>
          <c:val>
            <c:numRef>
              <c:f>'[2]8_dpf_sredstva_se'!$C$68:$C$74</c:f>
              <c:numCache>
                <c:formatCode>General</c:formatCode>
                <c:ptCount val="7"/>
                <c:pt idx="0">
                  <c:v>213.00289279664599</c:v>
                </c:pt>
                <c:pt idx="1">
                  <c:v>215.26131878071001</c:v>
                </c:pt>
                <c:pt idx="2">
                  <c:v>222.114254029081</c:v>
                </c:pt>
                <c:pt idx="3">
                  <c:v>223.06609549323201</c:v>
                </c:pt>
                <c:pt idx="4">
                  <c:v>240.28376109455903</c:v>
                </c:pt>
                <c:pt idx="5">
                  <c:v>242.48596225171701</c:v>
                </c:pt>
                <c:pt idx="6">
                  <c:v>245.64317594334997</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'[2]8_dpf_sredstva_se'!$B$78:$B$82</c:f>
              <c:numCache>
                <c:formatCode>General</c:formatCode>
                <c:ptCount val="5"/>
                <c:pt idx="0">
                  <c:v>45869</c:v>
                </c:pt>
                <c:pt idx="1">
                  <c:v>45884</c:v>
                </c:pt>
                <c:pt idx="2">
                  <c:v>45900</c:v>
                </c:pt>
                <c:pt idx="3">
                  <c:v>45915</c:v>
                </c:pt>
                <c:pt idx="4">
                  <c:v>45930</c:v>
                </c:pt>
              </c:numCache>
            </c:numRef>
          </c:cat>
          <c:val>
            <c:numRef>
              <c:f>'[2]8_dpf_sredstva_se'!$D$68:$D$74</c:f>
              <c:numCache>
                <c:formatCode>General</c:formatCode>
                <c:ptCount val="7"/>
                <c:pt idx="0">
                  <c:v>123.878798</c:v>
                </c:pt>
                <c:pt idx="1">
                  <c:v>124.54990599999999</c:v>
                </c:pt>
                <c:pt idx="2">
                  <c:v>125.803669</c:v>
                </c:pt>
                <c:pt idx="3">
                  <c:v>125.640625</c:v>
                </c:pt>
                <c:pt idx="4">
                  <c:v>125.65988400000001</c:v>
                </c:pt>
                <c:pt idx="5">
                  <c:v>126.491243</c:v>
                </c:pt>
                <c:pt idx="6">
                  <c:v>126.886844</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
          <c:min val="0"/>
        </c:scaling>
        <c:delete val="0"/>
        <c:axPos val="l"/>
        <c:title>
          <c:tx>
            <c:rich>
              <a:bodyPr/>
              <a:lstStyle/>
              <a:p>
                <a:pPr>
                  <a:defRPr/>
                </a:pPr>
                <a:r>
                  <a:rPr lang="mk-MK"/>
                  <a:t>нето средства (во милиони денари) / </a:t>
                </a:r>
                <a:r>
                  <a:rPr lang="sq-AL">
                    <a:solidFill>
                      <a:srgbClr val="5A3C92"/>
                    </a:solidFill>
                  </a:rPr>
                  <a:t>mjetet neto (në milionë</a:t>
                </a:r>
                <a:r>
                  <a:rPr lang="sq-AL" baseline="0">
                    <a:solidFill>
                      <a:srgbClr val="5A3C92"/>
                    </a:solidFill>
                  </a:rPr>
                  <a:t> denarë</a:t>
                </a:r>
                <a:r>
                  <a:rPr lang="en-US">
                    <a:solidFill>
                      <a:srgbClr val="5A3C92"/>
                    </a:solidFill>
                  </a:rPr>
                  <a:t>)</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e kontabilitetit </a:t>
                </a:r>
                <a:endParaRPr lang="en-US">
                  <a:solidFill>
                    <a:srgbClr val="5A3C92"/>
                  </a:solidFill>
                </a:endParaRP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91"/>
          <c:y val="3.5746737137309886E-2"/>
          <c:w val="0.87519747235387635"/>
          <c:h val="0.53266331658291455"/>
        </c:manualLayout>
      </c:layout>
      <c:barChart>
        <c:barDir val="bar"/>
        <c:grouping val="percentStacked"/>
        <c:varyColors val="0"/>
        <c:ser>
          <c:idx val="0"/>
          <c:order val="0"/>
          <c:tx>
            <c:strRef>
              <c:f>'[2]10_dpf_inv'!$B$26</c:f>
              <c:strCache>
                <c:ptCount val="1"/>
                <c:pt idx="0">
                  <c:v>Акции од домашни издавачи </c:v>
                </c:pt>
              </c:strCache>
            </c:strRef>
          </c:tx>
          <c:spPr>
            <a:solidFill>
              <a:schemeClr val="accent4">
                <a:shade val="42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1.3128762191664168E-2"/>
                  <c:y val="-3.77714825306893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8.9159675325393324E-3"/>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598E-3"/>
                  <c:y val="-1.942375975470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('[2]10_dpf_inv'!$D$26,'[2]10_dpf_inv'!$F$26,'[2]10_dpf_inv'!$H$26,'[2]10_dpf_inv'!$J$26)</c:f>
              <c:numCache>
                <c:formatCode>General</c:formatCode>
                <c:ptCount val="4"/>
                <c:pt idx="0">
                  <c:v>6.765671467529541E-2</c:v>
                </c:pt>
                <c:pt idx="1">
                  <c:v>8.3715911577696023E-3</c:v>
                </c:pt>
                <c:pt idx="2">
                  <c:v>1.0730253605631079E-2</c:v>
                </c:pt>
                <c:pt idx="3">
                  <c:v>8.6901829480019371E-2</c:v>
                </c:pt>
              </c:numCache>
            </c:numRef>
          </c:val>
          <c:extLst>
            <c:ext xmlns:c16="http://schemas.microsoft.com/office/drawing/2014/chart" uri="{C3380CC4-5D6E-409C-BE32-E72D297353CC}">
              <c16:uniqueId val="{00000003-5C49-43AB-B7E3-9DB9F72FC788}"/>
            </c:ext>
          </c:extLst>
        </c:ser>
        <c:ser>
          <c:idx val="1"/>
          <c:order val="1"/>
          <c:tx>
            <c:strRef>
              <c:f>'[2]10_dpf_inv'!$B$27</c:f>
              <c:strCache>
                <c:ptCount val="1"/>
                <c:pt idx="0">
                  <c:v>Обврзници од домашни издавачи </c:v>
                </c:pt>
              </c:strCache>
            </c:strRef>
          </c:tx>
          <c:spPr>
            <a:solidFill>
              <a:schemeClr val="accent4">
                <a:shade val="55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('[2]10_dpf_inv'!$D$27,'[2]10_dpf_inv'!$F$27,'[2]10_dpf_inv'!$H$27,'[2]10_dpf_inv'!$J$27)</c:f>
              <c:numCache>
                <c:formatCode>General</c:formatCode>
                <c:ptCount val="4"/>
                <c:pt idx="0">
                  <c:v>0.62061032615316969</c:v>
                </c:pt>
                <c:pt idx="1">
                  <c:v>0.60923455783861413</c:v>
                </c:pt>
                <c:pt idx="2">
                  <c:v>0.57578681749378102</c:v>
                </c:pt>
                <c:pt idx="3">
                  <c:v>0.48785253360682818</c:v>
                </c:pt>
              </c:numCache>
            </c:numRef>
          </c:val>
          <c:extLst>
            <c:ext xmlns:c16="http://schemas.microsoft.com/office/drawing/2014/chart" uri="{C3380CC4-5D6E-409C-BE32-E72D297353CC}">
              <c16:uniqueId val="{00000004-5C49-43AB-B7E3-9DB9F72FC788}"/>
            </c:ext>
          </c:extLst>
        </c:ser>
        <c:ser>
          <c:idx val="2"/>
          <c:order val="2"/>
          <c:tx>
            <c:strRef>
              <c:f>'[2]10_dpf_inv'!$B$28</c:f>
              <c:strCache>
                <c:ptCount val="1"/>
                <c:pt idx="0">
                  <c:v>Инвестициски фондови од домашни издавачи  </c:v>
                </c:pt>
              </c:strCache>
            </c:strRef>
          </c:tx>
          <c:spPr>
            <a:solidFill>
              <a:schemeClr val="accent4">
                <a:shade val="68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3"/>
              <c:layout>
                <c:manualLayout>
                  <c:x val="-6.6869756494044993E-3"/>
                  <c:y val="2.2662889518413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1B-4E1A-BA48-582A6224593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('[2]10_dpf_inv'!$D$28,'[2]10_dpf_inv'!$F$28,'[2]10_dpf_inv'!$H$28,'[2]10_dpf_inv'!$J$28)</c:f>
              <c:numCache>
                <c:formatCode>General</c:formatCode>
                <c:ptCount val="4"/>
                <c:pt idx="0">
                  <c:v>4.5439377413267898E-5</c:v>
                </c:pt>
                <c:pt idx="1">
                  <c:v>1.9488378434315102E-2</c:v>
                </c:pt>
                <c:pt idx="2">
                  <c:v>4.4070345223733466E-2</c:v>
                </c:pt>
                <c:pt idx="3">
                  <c:v>0</c:v>
                </c:pt>
              </c:numCache>
            </c:numRef>
          </c:val>
          <c:extLst>
            <c:ext xmlns:c16="http://schemas.microsoft.com/office/drawing/2014/chart" uri="{C3380CC4-5D6E-409C-BE32-E72D297353CC}">
              <c16:uniqueId val="{00000007-5C49-43AB-B7E3-9DB9F72FC788}"/>
            </c:ext>
          </c:extLst>
        </c:ser>
        <c:ser>
          <c:idx val="3"/>
          <c:order val="3"/>
          <c:tx>
            <c:strRef>
              <c:f>'[2]10_dpf_inv'!$B$29</c:f>
              <c:strCache>
                <c:ptCount val="1"/>
                <c:pt idx="0">
                  <c:v>Краткорочни хартии од домашни издавачи  </c:v>
                </c:pt>
              </c:strCache>
            </c:strRef>
          </c:tx>
          <c:spPr>
            <a:solidFill>
              <a:schemeClr val="accent4">
                <a:shade val="80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0FDC-4B15-AF82-514DE0E1316C}"/>
                </c:ext>
              </c:extLst>
            </c:dLbl>
            <c:dLbl>
              <c:idx val="1"/>
              <c:delete val="1"/>
              <c:extLst>
                <c:ext xmlns:c15="http://schemas.microsoft.com/office/drawing/2012/chart" uri="{CE6537A1-D6FC-4f65-9D91-7224C49458BB}"/>
                <c:ext xmlns:c16="http://schemas.microsoft.com/office/drawing/2014/chart" uri="{C3380CC4-5D6E-409C-BE32-E72D297353CC}">
                  <c16:uniqueId val="{00000006-0FDC-4B15-AF82-514DE0E1316C}"/>
                </c:ext>
              </c:extLst>
            </c:dLbl>
            <c:dLbl>
              <c:idx val="2"/>
              <c:delete val="1"/>
              <c:extLst>
                <c:ext xmlns:c15="http://schemas.microsoft.com/office/drawing/2012/chart" uri="{CE6537A1-D6FC-4f65-9D91-7224C49458BB}"/>
                <c:ext xmlns:c16="http://schemas.microsoft.com/office/drawing/2014/chart" uri="{C3380CC4-5D6E-409C-BE32-E72D297353CC}">
                  <c16:uniqueId val="{00000007-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('[2]10_dpf_inv'!$D$29,'[2]10_dpf_inv'!$F$29,'[2]10_dpf_inv'!$H$29,'[2]10_dpf_inv'!$J$29)</c:f>
              <c:numCache>
                <c:formatCode>General</c:formatCode>
                <c:ptCount val="4"/>
                <c:pt idx="0">
                  <c:v>0</c:v>
                </c:pt>
                <c:pt idx="1">
                  <c:v>0</c:v>
                </c:pt>
                <c:pt idx="2">
                  <c:v>0</c:v>
                </c:pt>
                <c:pt idx="3">
                  <c:v>7.9612077717988883E-3</c:v>
                </c:pt>
              </c:numCache>
            </c:numRef>
          </c:val>
          <c:extLst>
            <c:ext xmlns:c16="http://schemas.microsoft.com/office/drawing/2014/chart" uri="{C3380CC4-5D6E-409C-BE32-E72D297353CC}">
              <c16:uniqueId val="{00000008-5C49-43AB-B7E3-9DB9F72FC788}"/>
            </c:ext>
          </c:extLst>
        </c:ser>
        <c:ser>
          <c:idx val="4"/>
          <c:order val="4"/>
          <c:tx>
            <c:strRef>
              <c:f>'[2]10_dpf_inv'!$B$30</c:f>
              <c:strCache>
                <c:ptCount val="1"/>
                <c:pt idx="0">
                  <c:v>Акции од странски издавачи  </c:v>
                </c:pt>
              </c:strCache>
            </c:strRef>
          </c:tx>
          <c:spPr>
            <a:solidFill>
              <a:schemeClr val="accent4">
                <a:shade val="93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0FDC-4B15-AF82-514DE0E1316C}"/>
                </c:ext>
              </c:extLst>
            </c:dLbl>
            <c:dLbl>
              <c:idx val="2"/>
              <c:delete val="1"/>
              <c:extLst>
                <c:ext xmlns:c15="http://schemas.microsoft.com/office/drawing/2012/chart" uri="{CE6537A1-D6FC-4f65-9D91-7224C49458BB}"/>
                <c:ext xmlns:c16="http://schemas.microsoft.com/office/drawing/2014/chart" uri="{C3380CC4-5D6E-409C-BE32-E72D297353CC}">
                  <c16:uniqueId val="{00000000-0FDC-4B15-AF82-514DE0E1316C}"/>
                </c:ext>
              </c:extLst>
            </c:dLbl>
            <c:dLbl>
              <c:idx val="3"/>
              <c:delete val="1"/>
              <c:extLst>
                <c:ext xmlns:c15="http://schemas.microsoft.com/office/drawing/2012/chart" uri="{CE6537A1-D6FC-4f65-9D91-7224C49458BB}"/>
                <c:ext xmlns:c16="http://schemas.microsoft.com/office/drawing/2014/chart" uri="{C3380CC4-5D6E-409C-BE32-E72D297353CC}">
                  <c16:uniqueId val="{00000002-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('[2]10_dpf_inv'!$D$30,'[2]10_dpf_inv'!$F$30,'[2]10_dpf_inv'!$H$30,'[2]10_dpf_inv'!$J$30)</c:f>
              <c:numCache>
                <c:formatCode>General</c:formatCode>
                <c:ptCount val="4"/>
                <c:pt idx="0">
                  <c:v>8.9849452132594237E-2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'[2]10_dpf_inv'!$B$31</c:f>
              <c:strCache>
                <c:ptCount val="1"/>
                <c:pt idx="0">
                  <c:v>Обврзници од странски издавачи </c:v>
                </c:pt>
              </c:strCache>
            </c:strRef>
          </c:tx>
          <c:spPr>
            <a:solidFill>
              <a:schemeClr val="accent4">
                <a:tint val="9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1.31545879711204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delete val="1"/>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1144959415674083E-2"/>
                  <c:y val="-1.888574126534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('[2]10_dpf_inv'!$D$31,'[2]10_dpf_inv'!$F$31,'[2]10_dpf_inv'!$H$31,'[2]10_dpf_inv'!$J$31)</c:f>
              <c:numCache>
                <c:formatCode>General</c:formatCode>
                <c:ptCount val="4"/>
                <c:pt idx="0">
                  <c:v>1.7992391889768807E-2</c:v>
                </c:pt>
                <c:pt idx="1">
                  <c:v>4.2576990018014273E-2</c:v>
                </c:pt>
                <c:pt idx="2">
                  <c:v>0</c:v>
                </c:pt>
                <c:pt idx="3">
                  <c:v>4.9447684780018805E-2</c:v>
                </c:pt>
              </c:numCache>
            </c:numRef>
          </c:val>
          <c:extLst>
            <c:ext xmlns:c16="http://schemas.microsoft.com/office/drawing/2014/chart" uri="{C3380CC4-5D6E-409C-BE32-E72D297353CC}">
              <c16:uniqueId val="{0000000C-5C49-43AB-B7E3-9DB9F72FC788}"/>
            </c:ext>
          </c:extLst>
        </c:ser>
        <c:ser>
          <c:idx val="6"/>
          <c:order val="6"/>
          <c:tx>
            <c:strRef>
              <c:f>'[2]10_dpf_inv'!$B$32</c:f>
              <c:strCache>
                <c:ptCount val="1"/>
                <c:pt idx="0">
                  <c:v>Инвестициски фондови од странски издавчи </c:v>
                </c:pt>
              </c:strCache>
            </c:strRef>
          </c:tx>
          <c:spPr>
            <a:solidFill>
              <a:schemeClr val="accent4">
                <a:tint val="81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('[2]10_dpf_inv'!$D$32,'[2]10_dpf_inv'!$F$32,'[2]10_dpf_inv'!$H$32,'[2]10_dpf_inv'!$J$32)</c:f>
              <c:numCache>
                <c:formatCode>General</c:formatCode>
                <c:ptCount val="4"/>
                <c:pt idx="0">
                  <c:v>0.19073783185266205</c:v>
                </c:pt>
                <c:pt idx="1">
                  <c:v>0.30157855437986414</c:v>
                </c:pt>
                <c:pt idx="2">
                  <c:v>0.28553346631042259</c:v>
                </c:pt>
                <c:pt idx="3">
                  <c:v>0.29665083315975421</c:v>
                </c:pt>
              </c:numCache>
            </c:numRef>
          </c:val>
          <c:extLst>
            <c:ext xmlns:c16="http://schemas.microsoft.com/office/drawing/2014/chart" uri="{C3380CC4-5D6E-409C-BE32-E72D297353CC}">
              <c16:uniqueId val="{0000000E-5C49-43AB-B7E3-9DB9F72FC788}"/>
            </c:ext>
          </c:extLst>
        </c:ser>
        <c:ser>
          <c:idx val="7"/>
          <c:order val="7"/>
          <c:tx>
            <c:strRef>
              <c:f>'[2]10_dpf_inv'!$B$33</c:f>
              <c:strCache>
                <c:ptCount val="1"/>
                <c:pt idx="0">
                  <c:v>Депозити</c:v>
                </c:pt>
              </c:strCache>
            </c:strRef>
          </c:tx>
          <c:spPr>
            <a:solidFill>
              <a:schemeClr val="accent4">
                <a:tint val="69000"/>
              </a:schemeClr>
            </a:solidFill>
            <a:ln w="9525" cap="flat" cmpd="sng" algn="ctr">
              <a:solidFill>
                <a:schemeClr val="accent4">
                  <a:shade val="50000"/>
                  <a:shade val="95000"/>
                  <a:satMod val="105000"/>
                </a:schemeClr>
              </a:solidFill>
              <a:prstDash val="solid"/>
              <a:round/>
            </a:ln>
            <a:effectLst/>
          </c:spPr>
          <c:invertIfNegative val="0"/>
          <c:dLbls>
            <c:dLbl>
              <c:idx val="2"/>
              <c:layout>
                <c:manualLayout>
                  <c:x val="-1.5602943181943996E-2"/>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49-43AB-B7E3-9DB9F72FC788}"/>
                </c:ext>
              </c:extLst>
            </c:dLbl>
            <c:dLbl>
              <c:idx val="3"/>
              <c:layout>
                <c:manualLayout>
                  <c:x val="-1.3373951298808999E-2"/>
                  <c:y val="-7.55429650613787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('[2]10_dpf_inv'!$D$33,'[2]10_dpf_inv'!$F$33,'[2]10_dpf_inv'!$H$33,'[2]10_dpf_inv'!$J$33)</c:f>
              <c:numCache>
                <c:formatCode>General</c:formatCode>
                <c:ptCount val="4"/>
                <c:pt idx="0">
                  <c:v>7.895299751158982E-3</c:v>
                </c:pt>
                <c:pt idx="1">
                  <c:v>1.6920536009543966E-2</c:v>
                </c:pt>
                <c:pt idx="2">
                  <c:v>7.2826943354237894E-2</c:v>
                </c:pt>
                <c:pt idx="3">
                  <c:v>6.223915913029656E-2</c:v>
                </c:pt>
              </c:numCache>
            </c:numRef>
          </c:val>
          <c:extLst>
            <c:ext xmlns:c16="http://schemas.microsoft.com/office/drawing/2014/chart" uri="{C3380CC4-5D6E-409C-BE32-E72D297353CC}">
              <c16:uniqueId val="{00000010-5C49-43AB-B7E3-9DB9F72FC788}"/>
            </c:ext>
          </c:extLst>
        </c:ser>
        <c:ser>
          <c:idx val="8"/>
          <c:order val="8"/>
          <c:tx>
            <c:strRef>
              <c:f>'[2]10_dpf_inv'!$B$34</c:f>
              <c:strCache>
                <c:ptCount val="1"/>
                <c:pt idx="0">
                  <c:v>Парични средства</c:v>
                </c:pt>
              </c:strCache>
            </c:strRef>
          </c:tx>
          <c:spPr>
            <a:solidFill>
              <a:schemeClr val="accent4">
                <a:tint val="56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2866840653416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06E-3"/>
                  <c:y val="-2.512472631994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1.6345751648804226E-16"/>
                  <c:y val="-3.7026462343765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2089255719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('[2]10_dpf_inv'!$D$34,'[2]10_dpf_inv'!$F$34,'[2]10_dpf_inv'!$H$34,'[2]10_dpf_inv'!$J$34)</c:f>
              <c:numCache>
                <c:formatCode>General</c:formatCode>
                <c:ptCount val="4"/>
                <c:pt idx="0">
                  <c:v>5.1577272750199564E-3</c:v>
                </c:pt>
                <c:pt idx="1">
                  <c:v>1.6846691141492781E-3</c:v>
                </c:pt>
                <c:pt idx="2">
                  <c:v>1.0924642394252572E-2</c:v>
                </c:pt>
                <c:pt idx="3">
                  <c:v>2.5177486008130523E-3</c:v>
                </c:pt>
              </c:numCache>
            </c:numRef>
          </c:val>
          <c:extLst>
            <c:ext xmlns:c16="http://schemas.microsoft.com/office/drawing/2014/chart" uri="{C3380CC4-5D6E-409C-BE32-E72D297353CC}">
              <c16:uniqueId val="{00000011-5C49-43AB-B7E3-9DB9F72FC788}"/>
            </c:ext>
          </c:extLst>
        </c:ser>
        <c:ser>
          <c:idx val="9"/>
          <c:order val="9"/>
          <c:tx>
            <c:strRef>
              <c:f>'[2]10_dpf_inv'!$B$35</c:f>
              <c:strCache>
                <c:ptCount val="1"/>
                <c:pt idx="0">
                  <c:v>Побарувања</c:v>
                </c:pt>
              </c:strCache>
            </c:strRef>
          </c:tx>
          <c:spPr>
            <a:solidFill>
              <a:schemeClr val="accent4">
                <a:tint val="43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36E-3"/>
                  <c:y val="3.0560271646859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1.6339680523662022E-16"/>
                  <c:y val="2.1535479702810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1.3373951298808999E-2"/>
                  <c:y val="-2.2662889518413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DC-4B15-AF82-514DE0E1316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('[2]10_dpf_inv'!$D$35,'[2]10_dpf_inv'!$F$35,'[2]10_dpf_inv'!$H$35,'[2]10_dpf_inv'!$J$35)</c:f>
              <c:numCache>
                <c:formatCode>General</c:formatCode>
                <c:ptCount val="4"/>
                <c:pt idx="0">
                  <c:v>5.481689291770476E-5</c:v>
                </c:pt>
                <c:pt idx="1">
                  <c:v>1.4472304772953382E-4</c:v>
                </c:pt>
                <c:pt idx="2">
                  <c:v>1.2753161794140297E-4</c:v>
                </c:pt>
                <c:pt idx="3">
                  <c:v>6.4290034704708524E-3</c:v>
                </c:pt>
              </c:numCache>
            </c:numRef>
          </c:val>
          <c:extLst>
            <c:ext xmlns:c16="http://schemas.microsoft.com/office/drawing/2014/chart" uri="{C3380CC4-5D6E-409C-BE32-E72D297353CC}">
              <c16:uniqueId val="{00000015-5C49-43AB-B7E3-9DB9F72FC788}"/>
            </c:ext>
          </c:extLst>
        </c:ser>
        <c:dLbls>
          <c:showLegendKey val="0"/>
          <c:showVal val="0"/>
          <c:showCatName val="0"/>
          <c:showSerName val="0"/>
          <c:showPercent val="0"/>
          <c:showBubbleSize val="0"/>
        </c:dLbls>
        <c:gapWidth val="50"/>
        <c:overlap val="100"/>
        <c:axId val="166943744"/>
        <c:axId val="166953728"/>
      </c:barChart>
      <c:catAx>
        <c:axId val="166943744"/>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53728"/>
        <c:crosses val="autoZero"/>
        <c:auto val="1"/>
        <c:lblAlgn val="ctr"/>
        <c:lblOffset val="100"/>
        <c:noMultiLvlLbl val="0"/>
      </c:catAx>
      <c:valAx>
        <c:axId val="166953728"/>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43744"/>
        <c:crosses val="autoZero"/>
        <c:crossBetween val="between"/>
      </c:valAx>
      <c:spPr>
        <a:noFill/>
        <a:ln>
          <a:noFill/>
        </a:ln>
        <a:effectLst/>
      </c:spPr>
    </c:plotArea>
    <c:legend>
      <c:legendPos val="b"/>
      <c:layout>
        <c:manualLayout>
          <c:xMode val="edge"/>
          <c:yMode val="edge"/>
          <c:x val="7.9905820595954927E-2"/>
          <c:y val="0.63931542803724872"/>
          <c:w val="0.36068631231522602"/>
          <c:h val="0.30202270170774109"/>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82"/>
          <c:w val="0.68092527483300713"/>
          <c:h val="0.66889021630917223"/>
        </c:manualLayout>
      </c:layout>
      <c:barChart>
        <c:barDir val="bar"/>
        <c:grouping val="clustered"/>
        <c:varyColors val="0"/>
        <c:ser>
          <c:idx val="5"/>
          <c:order val="0"/>
          <c:tx>
            <c:strRef>
              <c:f>'[1]3 zpf_clenovi'!$I$4</c:f>
              <c:strCache>
                <c:ptCount val="1"/>
                <c:pt idx="0">
                  <c:v>ТРИГЛАВз жени</c:v>
                </c:pt>
              </c:strCache>
            </c:strRef>
          </c:tx>
          <c:spPr>
            <a:solidFill>
              <a:srgbClr val="7030A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zpf_clenovi'!$I$5:$I$15</c:f>
              <c:numCache>
                <c:formatCode>General</c:formatCode>
                <c:ptCount val="11"/>
                <c:pt idx="0">
                  <c:v>1423</c:v>
                </c:pt>
                <c:pt idx="1">
                  <c:v>6619</c:v>
                </c:pt>
                <c:pt idx="2">
                  <c:v>7852</c:v>
                </c:pt>
                <c:pt idx="3">
                  <c:v>6060</c:v>
                </c:pt>
                <c:pt idx="4">
                  <c:v>5859</c:v>
                </c:pt>
                <c:pt idx="5">
                  <c:v>4839</c:v>
                </c:pt>
                <c:pt idx="6">
                  <c:v>2485</c:v>
                </c:pt>
                <c:pt idx="7">
                  <c:v>1269</c:v>
                </c:pt>
                <c:pt idx="8">
                  <c:v>337</c:v>
                </c:pt>
                <c:pt idx="9">
                  <c:v>2</c:v>
                </c:pt>
                <c:pt idx="10">
                  <c:v>0</c:v>
                </c:pt>
              </c:numCache>
            </c:numRef>
          </c:val>
          <c:extLst>
            <c:ext xmlns:c16="http://schemas.microsoft.com/office/drawing/2014/chart" uri="{C3380CC4-5D6E-409C-BE32-E72D297353CC}">
              <c16:uniqueId val="{00000000-BFF9-4AB7-A407-9F3C4166A2B0}"/>
            </c:ext>
          </c:extLst>
        </c:ser>
        <c:ser>
          <c:idx val="4"/>
          <c:order val="1"/>
          <c:tx>
            <c:strRef>
              <c:f>'[1]3 zpf_clenovi'!$H$4</c:f>
              <c:strCache>
                <c:ptCount val="1"/>
                <c:pt idx="0">
                  <c:v>ТРИГЛАВз мажи </c:v>
                </c:pt>
              </c:strCache>
            </c:strRef>
          </c:tx>
          <c:spPr>
            <a:solidFill>
              <a:schemeClr val="tx2">
                <a:lumMod val="60000"/>
                <a:lumOff val="4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zpf_clenovi'!$H$5:$H$15</c:f>
              <c:numCache>
                <c:formatCode>General</c:formatCode>
                <c:ptCount val="11"/>
                <c:pt idx="0">
                  <c:v>-1840</c:v>
                </c:pt>
                <c:pt idx="1">
                  <c:v>-8944</c:v>
                </c:pt>
                <c:pt idx="2">
                  <c:v>-8076</c:v>
                </c:pt>
                <c:pt idx="3">
                  <c:v>-6278</c:v>
                </c:pt>
                <c:pt idx="4">
                  <c:v>-5840</c:v>
                </c:pt>
                <c:pt idx="5">
                  <c:v>-4304</c:v>
                </c:pt>
                <c:pt idx="6">
                  <c:v>-2211</c:v>
                </c:pt>
                <c:pt idx="7">
                  <c:v>-1110</c:v>
                </c:pt>
                <c:pt idx="8">
                  <c:v>-251</c:v>
                </c:pt>
                <c:pt idx="9">
                  <c:v>-5</c:v>
                </c:pt>
                <c:pt idx="10">
                  <c:v>0</c:v>
                </c:pt>
              </c:numCache>
            </c:numRef>
          </c:val>
          <c:extLst>
            <c:ext xmlns:c16="http://schemas.microsoft.com/office/drawing/2014/chart" uri="{C3380CC4-5D6E-409C-BE32-E72D297353CC}">
              <c16:uniqueId val="{00000001-BFF9-4AB7-A407-9F3C4166A2B0}"/>
            </c:ext>
          </c:extLst>
        </c:ser>
        <c:ser>
          <c:idx val="3"/>
          <c:order val="2"/>
          <c:tx>
            <c:strRef>
              <c:f>'[1]3 zpf_clenovi'!$G$4</c:f>
              <c:strCache>
                <c:ptCount val="1"/>
                <c:pt idx="0">
                  <c:v>КБПз жени</c:v>
                </c:pt>
              </c:strCache>
            </c:strRef>
          </c:tx>
          <c:spPr>
            <a:solidFill>
              <a:schemeClr val="accent4">
                <a:lumMod val="40000"/>
                <a:lumOff val="6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zpf_clenovi'!$G$5:$G$15</c:f>
              <c:numCache>
                <c:formatCode>General</c:formatCode>
                <c:ptCount val="11"/>
                <c:pt idx="0">
                  <c:v>1851</c:v>
                </c:pt>
                <c:pt idx="1">
                  <c:v>8813</c:v>
                </c:pt>
                <c:pt idx="2">
                  <c:v>15771</c:v>
                </c:pt>
                <c:pt idx="3">
                  <c:v>21598</c:v>
                </c:pt>
                <c:pt idx="4">
                  <c:v>24740</c:v>
                </c:pt>
                <c:pt idx="5">
                  <c:v>23879</c:v>
                </c:pt>
                <c:pt idx="6">
                  <c:v>18214</c:v>
                </c:pt>
                <c:pt idx="7">
                  <c:v>12946</c:v>
                </c:pt>
                <c:pt idx="8">
                  <c:v>5119</c:v>
                </c:pt>
                <c:pt idx="9">
                  <c:v>122</c:v>
                </c:pt>
                <c:pt idx="10">
                  <c:v>10</c:v>
                </c:pt>
              </c:numCache>
            </c:numRef>
          </c:val>
          <c:extLst>
            <c:ext xmlns:c16="http://schemas.microsoft.com/office/drawing/2014/chart" uri="{C3380CC4-5D6E-409C-BE32-E72D297353CC}">
              <c16:uniqueId val="{00000002-BFF9-4AB7-A407-9F3C4166A2B0}"/>
            </c:ext>
          </c:extLst>
        </c:ser>
        <c:ser>
          <c:idx val="2"/>
          <c:order val="3"/>
          <c:tx>
            <c:strRef>
              <c:f>'[1]3 zpf_clenovi'!$F$4</c:f>
              <c:strCache>
                <c:ptCount val="1"/>
                <c:pt idx="0">
                  <c:v>КБПз мажи </c:v>
                </c:pt>
              </c:strCache>
            </c:strRef>
          </c:tx>
          <c:spPr>
            <a:solidFill>
              <a:schemeClr val="tx2">
                <a:lumMod val="20000"/>
                <a:lumOff val="8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zpf_clenovi'!$F$5:$F$15</c:f>
              <c:numCache>
                <c:formatCode>General</c:formatCode>
                <c:ptCount val="11"/>
                <c:pt idx="0">
                  <c:v>-2370</c:v>
                </c:pt>
                <c:pt idx="1">
                  <c:v>-11872</c:v>
                </c:pt>
                <c:pt idx="2">
                  <c:v>-19357</c:v>
                </c:pt>
                <c:pt idx="3">
                  <c:v>-25483</c:v>
                </c:pt>
                <c:pt idx="4">
                  <c:v>-28971</c:v>
                </c:pt>
                <c:pt idx="5">
                  <c:v>-26518</c:v>
                </c:pt>
                <c:pt idx="6">
                  <c:v>-19290</c:v>
                </c:pt>
                <c:pt idx="7">
                  <c:v>-12969</c:v>
                </c:pt>
                <c:pt idx="8">
                  <c:v>-4747</c:v>
                </c:pt>
                <c:pt idx="9">
                  <c:v>-112</c:v>
                </c:pt>
                <c:pt idx="10">
                  <c:v>-7</c:v>
                </c:pt>
              </c:numCache>
            </c:numRef>
          </c:val>
          <c:extLst>
            <c:ext xmlns:c16="http://schemas.microsoft.com/office/drawing/2014/chart" uri="{C3380CC4-5D6E-409C-BE32-E72D297353CC}">
              <c16:uniqueId val="{00000003-BFF9-4AB7-A407-9F3C4166A2B0}"/>
            </c:ext>
          </c:extLst>
        </c:ser>
        <c:ser>
          <c:idx val="1"/>
          <c:order val="4"/>
          <c:tx>
            <c:strRef>
              <c:f>'[1]3 zpf_clenovi'!$E$4</c:f>
              <c:strCache>
                <c:ptCount val="1"/>
                <c:pt idx="0">
                  <c:v>САВАз жени</c:v>
                </c:pt>
              </c:strCache>
            </c:strRef>
          </c:tx>
          <c:spPr>
            <a:solidFill>
              <a:schemeClr val="accent4">
                <a:lumMod val="75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zpf_clenovi'!$E$5:$E$15</c:f>
              <c:numCache>
                <c:formatCode>General</c:formatCode>
                <c:ptCount val="11"/>
                <c:pt idx="0">
                  <c:v>1763</c:v>
                </c:pt>
                <c:pt idx="1">
                  <c:v>8581</c:v>
                </c:pt>
                <c:pt idx="2">
                  <c:v>14987</c:v>
                </c:pt>
                <c:pt idx="3">
                  <c:v>20177</c:v>
                </c:pt>
                <c:pt idx="4">
                  <c:v>23311</c:v>
                </c:pt>
                <c:pt idx="5">
                  <c:v>22228</c:v>
                </c:pt>
                <c:pt idx="6">
                  <c:v>16042</c:v>
                </c:pt>
                <c:pt idx="7">
                  <c:v>10546</c:v>
                </c:pt>
                <c:pt idx="8">
                  <c:v>4088</c:v>
                </c:pt>
                <c:pt idx="9">
                  <c:v>72</c:v>
                </c:pt>
                <c:pt idx="10">
                  <c:v>3</c:v>
                </c:pt>
              </c:numCache>
            </c:numRef>
          </c:val>
          <c:extLst>
            <c:ext xmlns:c16="http://schemas.microsoft.com/office/drawing/2014/chart" uri="{C3380CC4-5D6E-409C-BE32-E72D297353CC}">
              <c16:uniqueId val="{00000004-BFF9-4AB7-A407-9F3C4166A2B0}"/>
            </c:ext>
          </c:extLst>
        </c:ser>
        <c:ser>
          <c:idx val="0"/>
          <c:order val="5"/>
          <c:tx>
            <c:strRef>
              <c:f>'[1]3 zpf_clenovi'!$D$4</c:f>
              <c:strCache>
                <c:ptCount val="1"/>
                <c:pt idx="0">
                  <c:v>САВАз мажи</c:v>
                </c:pt>
              </c:strCache>
            </c:strRef>
          </c:tx>
          <c:spPr>
            <a:solidFill>
              <a:srgbClr val="00008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zpf_clenovi'!$D$5:$D$15</c:f>
              <c:numCache>
                <c:formatCode>General</c:formatCode>
                <c:ptCount val="11"/>
                <c:pt idx="0">
                  <c:v>-2397</c:v>
                </c:pt>
                <c:pt idx="1">
                  <c:v>-11159</c:v>
                </c:pt>
                <c:pt idx="2">
                  <c:v>-18198</c:v>
                </c:pt>
                <c:pt idx="3">
                  <c:v>-23873</c:v>
                </c:pt>
                <c:pt idx="4">
                  <c:v>-27470</c:v>
                </c:pt>
                <c:pt idx="5">
                  <c:v>-25275</c:v>
                </c:pt>
                <c:pt idx="6">
                  <c:v>-18373</c:v>
                </c:pt>
                <c:pt idx="7">
                  <c:v>-11688</c:v>
                </c:pt>
                <c:pt idx="8">
                  <c:v>-4289</c:v>
                </c:pt>
                <c:pt idx="9">
                  <c:v>-71</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68267776"/>
        <c:axId val="168269696"/>
      </c:barChart>
      <c:catAx>
        <c:axId val="168267776"/>
        <c:scaling>
          <c:orientation val="minMax"/>
        </c:scaling>
        <c:delete val="0"/>
        <c:axPos val="l"/>
        <c:title>
          <c:tx>
            <c:rich>
              <a:bodyPr rot="-5400000" vert="horz"/>
              <a:lstStyle/>
              <a:p>
                <a:pPr>
                  <a:defRPr sz="800" b="0"/>
                </a:pPr>
                <a:r>
                  <a:rPr lang="mk-MK" sz="800" b="0"/>
                  <a:t>возраст / </a:t>
                </a:r>
                <a:r>
                  <a:rPr lang="sq-AL" sz="800" b="0">
                    <a:solidFill>
                      <a:srgbClr val="5A3C8C"/>
                    </a:solidFill>
                  </a:rPr>
                  <a:t>mosha</a:t>
                </a:r>
                <a:r>
                  <a:rPr lang="en-US" sz="800" b="0"/>
                  <a:t> </a:t>
                </a:r>
              </a:p>
            </c:rich>
          </c:tx>
          <c:layout>
            <c:manualLayout>
              <c:xMode val="edge"/>
              <c:yMode val="edge"/>
              <c:x val="3.7799599597002596E-2"/>
              <c:y val="0.36618167082463726"/>
            </c:manualLayout>
          </c:layout>
          <c:overlay val="0"/>
        </c:title>
        <c:numFmt formatCode="General" sourceLinked="1"/>
        <c:majorTickMark val="out"/>
        <c:minorTickMark val="none"/>
        <c:tickLblPos val="low"/>
        <c:txPr>
          <a:bodyPr/>
          <a:lstStyle/>
          <a:p>
            <a:pPr>
              <a:defRPr sz="800"/>
            </a:pPr>
            <a:endParaRPr lang="en-US"/>
          </a:p>
        </c:txPr>
        <c:crossAx val="168269696"/>
        <c:crosses val="autoZero"/>
        <c:auto val="1"/>
        <c:lblAlgn val="ctr"/>
        <c:lblOffset val="100"/>
        <c:tickLblSkip val="1"/>
        <c:noMultiLvlLbl val="0"/>
      </c:catAx>
      <c:valAx>
        <c:axId val="168269696"/>
        <c:scaling>
          <c:orientation val="minMax"/>
          <c:max val="35000"/>
          <c:min val="-35000"/>
        </c:scaling>
        <c:delete val="0"/>
        <c:axPos val="b"/>
        <c:majorGridlines/>
        <c:numFmt formatCode="General" sourceLinked="1"/>
        <c:majorTickMark val="out"/>
        <c:minorTickMark val="none"/>
        <c:tickLblPos val="nextTo"/>
        <c:crossAx val="168267776"/>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'[1]6_zpf_sredstva_se'!$E$73</c:f>
              <c:strCache>
                <c:ptCount val="1"/>
                <c:pt idx="0">
                  <c:v>ТРИГЛАВз</c:v>
                </c:pt>
              </c:strCache>
            </c:strRef>
          </c:tx>
          <c:spPr>
            <a:solidFill>
              <a:schemeClr val="accent4">
                <a:lumMod val="75000"/>
              </a:schemeClr>
            </a:solidFill>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'[1]6_zpf_sredstva_se'!$E$74:$E$80</c:f>
              <c:numCache>
                <c:formatCode>General</c:formatCode>
                <c:ptCount val="7"/>
                <c:pt idx="0">
                  <c:v>14438.570425689939</c:v>
                </c:pt>
                <c:pt idx="1">
                  <c:v>14730.82991857912</c:v>
                </c:pt>
                <c:pt idx="2">
                  <c:v>14904.039794524257</c:v>
                </c:pt>
                <c:pt idx="3">
                  <c:v>15239.975300508044</c:v>
                </c:pt>
                <c:pt idx="4">
                  <c:v>15311.684269252675</c:v>
                </c:pt>
                <c:pt idx="5">
                  <c:v>15642.498360401933</c:v>
                </c:pt>
                <c:pt idx="6">
                  <c:v>15758.486217003569</c:v>
                </c:pt>
              </c:numCache>
            </c:numRef>
          </c:val>
          <c:extLst>
            <c:ext xmlns:c16="http://schemas.microsoft.com/office/drawing/2014/chart" uri="{C3380CC4-5D6E-409C-BE32-E72D297353CC}">
              <c16:uniqueId val="{00000000-1201-4E01-B0C7-57E63E54F614}"/>
            </c:ext>
          </c:extLst>
        </c:ser>
        <c:ser>
          <c:idx val="0"/>
          <c:order val="1"/>
          <c:tx>
            <c:strRef>
              <c:f>'[1]6_zpf_sredstva_se'!$D$73</c:f>
              <c:strCache>
                <c:ptCount val="1"/>
                <c:pt idx="0">
                  <c:v>КБПз</c:v>
                </c:pt>
              </c:strCache>
            </c:strRef>
          </c:tx>
          <c:spPr>
            <a:solidFill>
              <a:srgbClr val="8EB4E3"/>
            </a:solidFill>
            <a:ln w="12700">
              <a:noFill/>
              <a:prstDash val="solid"/>
            </a:ln>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'[1]6_zpf_sredstva_se'!$D$74:$D$80</c:f>
              <c:numCache>
                <c:formatCode>General</c:formatCode>
                <c:ptCount val="7"/>
                <c:pt idx="0">
                  <c:v>83713.521659426071</c:v>
                </c:pt>
                <c:pt idx="1">
                  <c:v>84177.911015971564</c:v>
                </c:pt>
                <c:pt idx="2">
                  <c:v>85067.154897594242</c:v>
                </c:pt>
                <c:pt idx="3">
                  <c:v>85775.880595672177</c:v>
                </c:pt>
                <c:pt idx="4">
                  <c:v>85973.177010723346</c:v>
                </c:pt>
                <c:pt idx="5">
                  <c:v>87121.431012327797</c:v>
                </c:pt>
                <c:pt idx="6">
                  <c:v>87747.597430290407</c:v>
                </c:pt>
              </c:numCache>
            </c:numRef>
          </c:val>
          <c:extLst>
            <c:ext xmlns:c16="http://schemas.microsoft.com/office/drawing/2014/chart" uri="{C3380CC4-5D6E-409C-BE32-E72D297353CC}">
              <c16:uniqueId val="{00000001-1201-4E01-B0C7-57E63E54F614}"/>
            </c:ext>
          </c:extLst>
        </c:ser>
        <c:ser>
          <c:idx val="1"/>
          <c:order val="2"/>
          <c:tx>
            <c:strRef>
              <c:f>'[1]6_zpf_sredstva_se'!$C$73</c:f>
              <c:strCache>
                <c:ptCount val="1"/>
                <c:pt idx="0">
                  <c:v>САВАз</c:v>
                </c:pt>
              </c:strCache>
            </c:strRef>
          </c:tx>
          <c:spPr>
            <a:solidFill>
              <a:srgbClr val="002060"/>
            </a:solidFill>
            <a:ln w="12700">
              <a:noFill/>
              <a:prstDash val="solid"/>
            </a:ln>
          </c:spPr>
          <c:invertIfNegative val="0"/>
          <c:cat>
            <c:numRef>
              <c:f>'[1]6_zpf_sredstva_se'!$B$74:$B$80</c:f>
              <c:numCache>
                <c:formatCode>General</c:formatCode>
                <c:ptCount val="7"/>
                <c:pt idx="0">
                  <c:v>45838</c:v>
                </c:pt>
                <c:pt idx="1">
                  <c:v>45853</c:v>
                </c:pt>
                <c:pt idx="2">
                  <c:v>45869</c:v>
                </c:pt>
                <c:pt idx="3">
                  <c:v>45884</c:v>
                </c:pt>
                <c:pt idx="4">
                  <c:v>45900</c:v>
                </c:pt>
                <c:pt idx="5">
                  <c:v>45915</c:v>
                </c:pt>
                <c:pt idx="6">
                  <c:v>45930</c:v>
                </c:pt>
              </c:numCache>
            </c:numRef>
          </c:cat>
          <c:val>
            <c:numRef>
              <c:f>'[1]6_zpf_sredstva_se'!$C$74:$C$80</c:f>
              <c:numCache>
                <c:formatCode>General</c:formatCode>
                <c:ptCount val="7"/>
                <c:pt idx="0">
                  <c:v>74275.97859918428</c:v>
                </c:pt>
                <c:pt idx="1">
                  <c:v>74836.80755557942</c:v>
                </c:pt>
                <c:pt idx="2">
                  <c:v>75523.004914147445</c:v>
                </c:pt>
                <c:pt idx="3">
                  <c:v>76156.135148972317</c:v>
                </c:pt>
                <c:pt idx="4">
                  <c:v>76540.718070735544</c:v>
                </c:pt>
                <c:pt idx="5">
                  <c:v>77376.135695618417</c:v>
                </c:pt>
                <c:pt idx="6">
                  <c:v>77911.829430219441</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9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 neto </a:t>
                </a:r>
                <a:r>
                  <a:rPr lang="en-US">
                    <a:solidFill>
                      <a:srgbClr val="5A3C8C"/>
                    </a:solidFill>
                  </a:rPr>
                  <a:t>(</a:t>
                </a:r>
                <a:r>
                  <a:rPr lang="sq-AL">
                    <a:solidFill>
                      <a:srgbClr val="5A3C8C"/>
                    </a:solidFill>
                  </a:rPr>
                  <a:t>në</a:t>
                </a:r>
                <a:r>
                  <a:rPr lang="en-US">
                    <a:solidFill>
                      <a:srgbClr val="5A3C8C"/>
                    </a:solidFill>
                  </a:rPr>
                  <a:t> million</a:t>
                </a:r>
                <a:r>
                  <a:rPr lang="sq-AL">
                    <a:solidFill>
                      <a:srgbClr val="5A3C8C"/>
                    </a:solidFill>
                  </a:rPr>
                  <a:t>ë</a:t>
                </a:r>
                <a:r>
                  <a:rPr lang="en-US">
                    <a:solidFill>
                      <a:srgbClr val="5A3C8C"/>
                    </a:solidFill>
                  </a:rPr>
                  <a:t> denar</a:t>
                </a:r>
                <a:r>
                  <a:rPr lang="sq-AL">
                    <a:solidFill>
                      <a:srgbClr val="5A3C8C"/>
                    </a:solidFill>
                  </a:rPr>
                  <a:t>ë</a:t>
                </a:r>
                <a:r>
                  <a:rPr lang="en-US">
                    <a:solidFill>
                      <a:srgbClr val="5A3C8C"/>
                    </a:solidFill>
                  </a:rPr>
                  <a:t>)</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a:pPr>
            <a:endParaRPr lang="en-US"/>
          </a:p>
        </c:txPr>
        <c:crossAx val="168087936"/>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3999"/>
          <c:w val="0.12616178791604538"/>
          <c:h val="0.58301366375538677"/>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0"/>
          <c:order val="0"/>
          <c:tx>
            <c:strRef>
              <c:f>'[1]5 zpf_se'!$C$2</c:f>
              <c:strCache>
                <c:ptCount val="1"/>
                <c:pt idx="0">
                  <c:v>САВАз</c:v>
                </c:pt>
              </c:strCache>
            </c:strRef>
          </c:tx>
          <c:spPr>
            <a:ln w="19050">
              <a:solidFill>
                <a:srgbClr val="000080"/>
              </a:solidFill>
              <a:prstDash val="solid"/>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zpf_se'!$C$3:$C$95</c:f>
              <c:numCache>
                <c:formatCode>General</c:formatCode>
                <c:ptCount val="93"/>
                <c:pt idx="0">
                  <c:v>280.48327499999999</c:v>
                </c:pt>
                <c:pt idx="1">
                  <c:v>280.54363699999999</c:v>
                </c:pt>
                <c:pt idx="2">
                  <c:v>280.57371000000001</c:v>
                </c:pt>
                <c:pt idx="3">
                  <c:v>281.46104300000002</c:v>
                </c:pt>
                <c:pt idx="4">
                  <c:v>281.14529599999997</c:v>
                </c:pt>
                <c:pt idx="5">
                  <c:v>281.25700599999999</c:v>
                </c:pt>
                <c:pt idx="6">
                  <c:v>281.27711099999999</c:v>
                </c:pt>
                <c:pt idx="7">
                  <c:v>280.81939199999999</c:v>
                </c:pt>
                <c:pt idx="8">
                  <c:v>281.06687699999998</c:v>
                </c:pt>
                <c:pt idx="9">
                  <c:v>281.59947899999997</c:v>
                </c:pt>
                <c:pt idx="10">
                  <c:v>282.13083499999999</c:v>
                </c:pt>
                <c:pt idx="11">
                  <c:v>281.45826</c:v>
                </c:pt>
                <c:pt idx="12">
                  <c:v>281.63974400000001</c:v>
                </c:pt>
                <c:pt idx="13">
                  <c:v>281.660009</c:v>
                </c:pt>
                <c:pt idx="14">
                  <c:v>281.73580700000002</c:v>
                </c:pt>
                <c:pt idx="15">
                  <c:v>281.37164100000001</c:v>
                </c:pt>
                <c:pt idx="16">
                  <c:v>281.62386900000001</c:v>
                </c:pt>
                <c:pt idx="17">
                  <c:v>282.54583500000001</c:v>
                </c:pt>
                <c:pt idx="18">
                  <c:v>282.74372399999999</c:v>
                </c:pt>
                <c:pt idx="19">
                  <c:v>282.33028300000001</c:v>
                </c:pt>
                <c:pt idx="20">
                  <c:v>282.35046899999998</c:v>
                </c:pt>
                <c:pt idx="21">
                  <c:v>282.64390500000002</c:v>
                </c:pt>
                <c:pt idx="22">
                  <c:v>282.56640299999998</c:v>
                </c:pt>
                <c:pt idx="23">
                  <c:v>283.06207599999999</c:v>
                </c:pt>
                <c:pt idx="24">
                  <c:v>282.81590999999997</c:v>
                </c:pt>
                <c:pt idx="25">
                  <c:v>283.05683299999998</c:v>
                </c:pt>
                <c:pt idx="26">
                  <c:v>283.29763500000001</c:v>
                </c:pt>
                <c:pt idx="27">
                  <c:v>283.31781999999998</c:v>
                </c:pt>
                <c:pt idx="28">
                  <c:v>283.12202100000002</c:v>
                </c:pt>
                <c:pt idx="29">
                  <c:v>283.36334900000003</c:v>
                </c:pt>
                <c:pt idx="30">
                  <c:v>283.87402900000001</c:v>
                </c:pt>
                <c:pt idx="31">
                  <c:v>283.29642100000001</c:v>
                </c:pt>
                <c:pt idx="32">
                  <c:v>282.361403</c:v>
                </c:pt>
                <c:pt idx="33">
                  <c:v>282.64562000000001</c:v>
                </c:pt>
                <c:pt idx="34">
                  <c:v>282.66581500000001</c:v>
                </c:pt>
                <c:pt idx="35">
                  <c:v>283.94841300000002</c:v>
                </c:pt>
                <c:pt idx="36">
                  <c:v>282.77923199999998</c:v>
                </c:pt>
                <c:pt idx="37">
                  <c:v>283.34993600000001</c:v>
                </c:pt>
                <c:pt idx="38">
                  <c:v>283.03739300000001</c:v>
                </c:pt>
                <c:pt idx="39">
                  <c:v>283.21864900000003</c:v>
                </c:pt>
                <c:pt idx="40">
                  <c:v>283.222151</c:v>
                </c:pt>
                <c:pt idx="41">
                  <c:v>283.24216999999999</c:v>
                </c:pt>
                <c:pt idx="42">
                  <c:v>283.05127299999998</c:v>
                </c:pt>
                <c:pt idx="43">
                  <c:v>284.19451500000002</c:v>
                </c:pt>
                <c:pt idx="44">
                  <c:v>284.86050799999998</c:v>
                </c:pt>
                <c:pt idx="45">
                  <c:v>284.10363000000001</c:v>
                </c:pt>
                <c:pt idx="46">
                  <c:v>284.33775500000002</c:v>
                </c:pt>
                <c:pt idx="47">
                  <c:v>284.377971</c:v>
                </c:pt>
                <c:pt idx="48">
                  <c:v>284.39807000000002</c:v>
                </c:pt>
                <c:pt idx="49">
                  <c:v>284.42589600000002</c:v>
                </c:pt>
                <c:pt idx="50">
                  <c:v>284.20301699999999</c:v>
                </c:pt>
                <c:pt idx="51">
                  <c:v>283.964043</c:v>
                </c:pt>
                <c:pt idx="52">
                  <c:v>283.96972899999997</c:v>
                </c:pt>
                <c:pt idx="53">
                  <c:v>285.420388</c:v>
                </c:pt>
                <c:pt idx="54">
                  <c:v>285.61409099999997</c:v>
                </c:pt>
                <c:pt idx="55">
                  <c:v>285.63408900000002</c:v>
                </c:pt>
                <c:pt idx="56">
                  <c:v>285.31314700000001</c:v>
                </c:pt>
                <c:pt idx="57">
                  <c:v>284.85514999999998</c:v>
                </c:pt>
                <c:pt idx="58">
                  <c:v>285.26839799999999</c:v>
                </c:pt>
                <c:pt idx="59">
                  <c:v>285.97851900000001</c:v>
                </c:pt>
                <c:pt idx="60">
                  <c:v>285.69691899999998</c:v>
                </c:pt>
                <c:pt idx="61">
                  <c:v>285.31227200000001</c:v>
                </c:pt>
                <c:pt idx="62">
                  <c:v>285.332379</c:v>
                </c:pt>
                <c:pt idx="63">
                  <c:v>285.46011199999998</c:v>
                </c:pt>
                <c:pt idx="64">
                  <c:v>284.39751000000001</c:v>
                </c:pt>
                <c:pt idx="65">
                  <c:v>285.36773299999999</c:v>
                </c:pt>
                <c:pt idx="66">
                  <c:v>285.69881500000002</c:v>
                </c:pt>
                <c:pt idx="67">
                  <c:v>285.74842000000001</c:v>
                </c:pt>
                <c:pt idx="68">
                  <c:v>285.44731100000001</c:v>
                </c:pt>
                <c:pt idx="69">
                  <c:v>285.46727700000002</c:v>
                </c:pt>
                <c:pt idx="70">
                  <c:v>285.85068999999999</c:v>
                </c:pt>
                <c:pt idx="71">
                  <c:v>285.86442399999999</c:v>
                </c:pt>
                <c:pt idx="72">
                  <c:v>285.679103</c:v>
                </c:pt>
                <c:pt idx="73">
                  <c:v>286.72310199999998</c:v>
                </c:pt>
                <c:pt idx="74">
                  <c:v>286.697564</c:v>
                </c:pt>
                <c:pt idx="75">
                  <c:v>286.50827900000002</c:v>
                </c:pt>
                <c:pt idx="76">
                  <c:v>286.52815399999997</c:v>
                </c:pt>
                <c:pt idx="77">
                  <c:v>286.98714699999999</c:v>
                </c:pt>
                <c:pt idx="78">
                  <c:v>286.44649700000002</c:v>
                </c:pt>
                <c:pt idx="79">
                  <c:v>286.20100200000002</c:v>
                </c:pt>
                <c:pt idx="80">
                  <c:v>286.69314700000001</c:v>
                </c:pt>
                <c:pt idx="81">
                  <c:v>287.14582799999999</c:v>
                </c:pt>
                <c:pt idx="82">
                  <c:v>287.874278</c:v>
                </c:pt>
                <c:pt idx="83">
                  <c:v>287.89431100000002</c:v>
                </c:pt>
                <c:pt idx="84">
                  <c:v>288.27442300000001</c:v>
                </c:pt>
                <c:pt idx="85">
                  <c:v>287.83023400000002</c:v>
                </c:pt>
                <c:pt idx="86">
                  <c:v>287.28677800000003</c:v>
                </c:pt>
                <c:pt idx="87">
                  <c:v>287.13991399999998</c:v>
                </c:pt>
                <c:pt idx="88">
                  <c:v>287.80531200000001</c:v>
                </c:pt>
                <c:pt idx="89">
                  <c:v>288.253287</c:v>
                </c:pt>
                <c:pt idx="90">
                  <c:v>288.27336600000001</c:v>
                </c:pt>
                <c:pt idx="91">
                  <c:v>288.620271</c:v>
                </c:pt>
                <c:pt idx="92">
                  <c:v>288.40019699999999</c:v>
                </c:pt>
              </c:numCache>
            </c:numRef>
          </c:val>
          <c:smooth val="0"/>
          <c:extLst>
            <c:ext xmlns:c16="http://schemas.microsoft.com/office/drawing/2014/chart" uri="{C3380CC4-5D6E-409C-BE32-E72D297353CC}">
              <c16:uniqueId val="{00000000-9243-4DDB-839B-DDEC1B9370AB}"/>
            </c:ext>
          </c:extLst>
        </c:ser>
        <c:ser>
          <c:idx val="1"/>
          <c:order val="1"/>
          <c:tx>
            <c:strRef>
              <c:f>'[1]5 zpf_se'!$D$2</c:f>
              <c:strCache>
                <c:ptCount val="1"/>
                <c:pt idx="0">
                  <c:v>КБПз</c:v>
                </c:pt>
              </c:strCache>
            </c:strRef>
          </c:tx>
          <c:spPr>
            <a:ln w="19050">
              <a:solidFill>
                <a:srgbClr val="8EB4E3"/>
              </a:solidFill>
              <a:prstDash val="solid"/>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zpf_se'!$D$3:$D$95</c:f>
              <c:numCache>
                <c:formatCode>General</c:formatCode>
                <c:ptCount val="93"/>
                <c:pt idx="0">
                  <c:v>291.53987499999999</c:v>
                </c:pt>
                <c:pt idx="1">
                  <c:v>291.28762899999998</c:v>
                </c:pt>
                <c:pt idx="2">
                  <c:v>291.02252499999997</c:v>
                </c:pt>
                <c:pt idx="3">
                  <c:v>291.96778</c:v>
                </c:pt>
                <c:pt idx="4">
                  <c:v>291.64185900000001</c:v>
                </c:pt>
                <c:pt idx="5">
                  <c:v>291.76825400000001</c:v>
                </c:pt>
                <c:pt idx="6">
                  <c:v>291.78752500000002</c:v>
                </c:pt>
                <c:pt idx="7">
                  <c:v>291.13633900000002</c:v>
                </c:pt>
                <c:pt idx="8">
                  <c:v>291.64256499999999</c:v>
                </c:pt>
                <c:pt idx="9">
                  <c:v>292.19947200000001</c:v>
                </c:pt>
                <c:pt idx="10">
                  <c:v>292.55679099999998</c:v>
                </c:pt>
                <c:pt idx="11">
                  <c:v>291.94838099999998</c:v>
                </c:pt>
                <c:pt idx="12">
                  <c:v>292.15923900000001</c:v>
                </c:pt>
                <c:pt idx="13">
                  <c:v>292.17872399999999</c:v>
                </c:pt>
                <c:pt idx="14">
                  <c:v>292.24336</c:v>
                </c:pt>
                <c:pt idx="15">
                  <c:v>291.85918500000002</c:v>
                </c:pt>
                <c:pt idx="16">
                  <c:v>292.18266499999999</c:v>
                </c:pt>
                <c:pt idx="17">
                  <c:v>293.26050900000001</c:v>
                </c:pt>
                <c:pt idx="18">
                  <c:v>293.371306</c:v>
                </c:pt>
                <c:pt idx="19">
                  <c:v>292.87265200000002</c:v>
                </c:pt>
                <c:pt idx="20">
                  <c:v>292.892</c:v>
                </c:pt>
                <c:pt idx="21">
                  <c:v>293.17956600000002</c:v>
                </c:pt>
                <c:pt idx="22">
                  <c:v>293.10075399999999</c:v>
                </c:pt>
                <c:pt idx="23">
                  <c:v>293.99987099999998</c:v>
                </c:pt>
                <c:pt idx="24">
                  <c:v>293.67888900000003</c:v>
                </c:pt>
                <c:pt idx="25">
                  <c:v>293.671829</c:v>
                </c:pt>
                <c:pt idx="26">
                  <c:v>293.95174700000001</c:v>
                </c:pt>
                <c:pt idx="27">
                  <c:v>293.97109999999998</c:v>
                </c:pt>
                <c:pt idx="28">
                  <c:v>293.67759699999999</c:v>
                </c:pt>
                <c:pt idx="29">
                  <c:v>294.12707</c:v>
                </c:pt>
                <c:pt idx="30">
                  <c:v>294.73279500000001</c:v>
                </c:pt>
                <c:pt idx="31">
                  <c:v>294.26466299999998</c:v>
                </c:pt>
                <c:pt idx="32">
                  <c:v>293.48033199999998</c:v>
                </c:pt>
                <c:pt idx="33">
                  <c:v>293.81798400000002</c:v>
                </c:pt>
                <c:pt idx="34">
                  <c:v>293.83734399999997</c:v>
                </c:pt>
                <c:pt idx="35">
                  <c:v>295.18037700000002</c:v>
                </c:pt>
                <c:pt idx="36">
                  <c:v>293.77365300000002</c:v>
                </c:pt>
                <c:pt idx="37">
                  <c:v>294.41089099999999</c:v>
                </c:pt>
                <c:pt idx="38">
                  <c:v>294.22349100000002</c:v>
                </c:pt>
                <c:pt idx="39">
                  <c:v>294.45846299999999</c:v>
                </c:pt>
                <c:pt idx="40">
                  <c:v>294.45531699999998</c:v>
                </c:pt>
                <c:pt idx="41">
                  <c:v>294.47455200000002</c:v>
                </c:pt>
                <c:pt idx="42">
                  <c:v>294.29127899999997</c:v>
                </c:pt>
                <c:pt idx="43">
                  <c:v>295.44430499999999</c:v>
                </c:pt>
                <c:pt idx="44">
                  <c:v>296.06013100000001</c:v>
                </c:pt>
                <c:pt idx="45">
                  <c:v>295.14975900000002</c:v>
                </c:pt>
                <c:pt idx="46">
                  <c:v>295.332111</c:v>
                </c:pt>
                <c:pt idx="47">
                  <c:v>295.374775</c:v>
                </c:pt>
                <c:pt idx="48">
                  <c:v>295.39394499999997</c:v>
                </c:pt>
                <c:pt idx="49">
                  <c:v>295.42013900000001</c:v>
                </c:pt>
                <c:pt idx="50">
                  <c:v>295.103272</c:v>
                </c:pt>
                <c:pt idx="51">
                  <c:v>294.762925</c:v>
                </c:pt>
                <c:pt idx="52">
                  <c:v>294.650149</c:v>
                </c:pt>
                <c:pt idx="53">
                  <c:v>296.22287599999999</c:v>
                </c:pt>
                <c:pt idx="54">
                  <c:v>296.452516</c:v>
                </c:pt>
                <c:pt idx="55">
                  <c:v>296.47176100000001</c:v>
                </c:pt>
                <c:pt idx="56">
                  <c:v>295.91163299999999</c:v>
                </c:pt>
                <c:pt idx="57">
                  <c:v>295.327246</c:v>
                </c:pt>
                <c:pt idx="58">
                  <c:v>295.75428699999998</c:v>
                </c:pt>
                <c:pt idx="59">
                  <c:v>296.57342399999999</c:v>
                </c:pt>
                <c:pt idx="60">
                  <c:v>295.97920099999999</c:v>
                </c:pt>
                <c:pt idx="61">
                  <c:v>295.51853299999999</c:v>
                </c:pt>
                <c:pt idx="62">
                  <c:v>295.537801</c:v>
                </c:pt>
                <c:pt idx="63">
                  <c:v>295.54657500000002</c:v>
                </c:pt>
                <c:pt idx="64">
                  <c:v>294.35044499999998</c:v>
                </c:pt>
                <c:pt idx="65">
                  <c:v>295.344359</c:v>
                </c:pt>
                <c:pt idx="66">
                  <c:v>295.93766699999998</c:v>
                </c:pt>
                <c:pt idx="67">
                  <c:v>296.13379900000001</c:v>
                </c:pt>
                <c:pt idx="68">
                  <c:v>295.77331800000002</c:v>
                </c:pt>
                <c:pt idx="69">
                  <c:v>295.79255499999999</c:v>
                </c:pt>
                <c:pt idx="70">
                  <c:v>296.42312600000002</c:v>
                </c:pt>
                <c:pt idx="71">
                  <c:v>296.43764599999997</c:v>
                </c:pt>
                <c:pt idx="72">
                  <c:v>296.455939</c:v>
                </c:pt>
                <c:pt idx="73">
                  <c:v>297.65197799999999</c:v>
                </c:pt>
                <c:pt idx="74">
                  <c:v>297.65164600000003</c:v>
                </c:pt>
                <c:pt idx="75">
                  <c:v>297.42184700000001</c:v>
                </c:pt>
                <c:pt idx="76">
                  <c:v>297.44102299999997</c:v>
                </c:pt>
                <c:pt idx="77">
                  <c:v>297.99522999999999</c:v>
                </c:pt>
                <c:pt idx="78">
                  <c:v>297.49956700000001</c:v>
                </c:pt>
                <c:pt idx="79">
                  <c:v>297.09873299999998</c:v>
                </c:pt>
                <c:pt idx="80">
                  <c:v>297.59358900000001</c:v>
                </c:pt>
                <c:pt idx="81">
                  <c:v>297.84027300000002</c:v>
                </c:pt>
                <c:pt idx="82">
                  <c:v>298.67516999999998</c:v>
                </c:pt>
                <c:pt idx="83">
                  <c:v>298.69439899999998</c:v>
                </c:pt>
                <c:pt idx="84">
                  <c:v>299.29303900000002</c:v>
                </c:pt>
                <c:pt idx="85">
                  <c:v>298.770982</c:v>
                </c:pt>
                <c:pt idx="86">
                  <c:v>298.22247199999998</c:v>
                </c:pt>
                <c:pt idx="87">
                  <c:v>298.01643000000001</c:v>
                </c:pt>
                <c:pt idx="88">
                  <c:v>298.63386500000001</c:v>
                </c:pt>
                <c:pt idx="89">
                  <c:v>299.15959900000001</c:v>
                </c:pt>
                <c:pt idx="90">
                  <c:v>299.179014</c:v>
                </c:pt>
                <c:pt idx="91">
                  <c:v>299.57902200000001</c:v>
                </c:pt>
                <c:pt idx="92">
                  <c:v>299.47263800000002</c:v>
                </c:pt>
              </c:numCache>
            </c:numRef>
          </c:val>
          <c:smooth val="0"/>
          <c:extLst>
            <c:ext xmlns:c16="http://schemas.microsoft.com/office/drawing/2014/chart" uri="{C3380CC4-5D6E-409C-BE32-E72D297353CC}">
              <c16:uniqueId val="{00000001-9243-4DDB-839B-DDEC1B9370AB}"/>
            </c:ext>
          </c:extLst>
        </c:ser>
        <c:ser>
          <c:idx val="2"/>
          <c:order val="2"/>
          <c:tx>
            <c:strRef>
              <c:f>'[1]5 zpf_se'!$E$2</c:f>
              <c:strCache>
                <c:ptCount val="1"/>
                <c:pt idx="0">
                  <c:v>ТРИГЛАВз</c:v>
                </c:pt>
              </c:strCache>
            </c:strRef>
          </c:tx>
          <c:spPr>
            <a:ln w="19050">
              <a:solidFill>
                <a:schemeClr val="accent4">
                  <a:lumMod val="75000"/>
                </a:schemeClr>
              </a:solidFill>
            </a:ln>
          </c:spPr>
          <c:marker>
            <c:symbol val="none"/>
          </c:marker>
          <c:cat>
            <c:numRef>
              <c:f>'[1]5 zpf_se'!$B$3:$B$95</c:f>
              <c:numCache>
                <c:formatCode>General</c:formatCode>
                <c:ptCount val="93"/>
                <c:pt idx="0">
                  <c:v>45838</c:v>
                </c:pt>
                <c:pt idx="1">
                  <c:v>45839</c:v>
                </c:pt>
                <c:pt idx="2">
                  <c:v>45840</c:v>
                </c:pt>
                <c:pt idx="3">
                  <c:v>45841</c:v>
                </c:pt>
                <c:pt idx="4">
                  <c:v>45842</c:v>
                </c:pt>
                <c:pt idx="5">
                  <c:v>45843</c:v>
                </c:pt>
                <c:pt idx="6">
                  <c:v>45844</c:v>
                </c:pt>
                <c:pt idx="7">
                  <c:v>45845</c:v>
                </c:pt>
                <c:pt idx="8">
                  <c:v>45846</c:v>
                </c:pt>
                <c:pt idx="9">
                  <c:v>45847</c:v>
                </c:pt>
                <c:pt idx="10">
                  <c:v>45848</c:v>
                </c:pt>
                <c:pt idx="11">
                  <c:v>45849</c:v>
                </c:pt>
                <c:pt idx="12">
                  <c:v>45850</c:v>
                </c:pt>
                <c:pt idx="13">
                  <c:v>45851</c:v>
                </c:pt>
                <c:pt idx="14">
                  <c:v>45852</c:v>
                </c:pt>
                <c:pt idx="15">
                  <c:v>45853</c:v>
                </c:pt>
                <c:pt idx="16">
                  <c:v>45854</c:v>
                </c:pt>
                <c:pt idx="17">
                  <c:v>45855</c:v>
                </c:pt>
                <c:pt idx="18">
                  <c:v>45856</c:v>
                </c:pt>
                <c:pt idx="19">
                  <c:v>45857</c:v>
                </c:pt>
                <c:pt idx="20">
                  <c:v>45858</c:v>
                </c:pt>
                <c:pt idx="21">
                  <c:v>45859</c:v>
                </c:pt>
                <c:pt idx="22">
                  <c:v>45860</c:v>
                </c:pt>
                <c:pt idx="23">
                  <c:v>45861</c:v>
                </c:pt>
                <c:pt idx="24">
                  <c:v>45862</c:v>
                </c:pt>
                <c:pt idx="25">
                  <c:v>45863</c:v>
                </c:pt>
                <c:pt idx="26">
                  <c:v>45864</c:v>
                </c:pt>
                <c:pt idx="27">
                  <c:v>45865</c:v>
                </c:pt>
                <c:pt idx="28">
                  <c:v>45866</c:v>
                </c:pt>
                <c:pt idx="29">
                  <c:v>45867</c:v>
                </c:pt>
                <c:pt idx="30">
                  <c:v>45868</c:v>
                </c:pt>
                <c:pt idx="31">
                  <c:v>45869</c:v>
                </c:pt>
                <c:pt idx="32">
                  <c:v>45870</c:v>
                </c:pt>
                <c:pt idx="33">
                  <c:v>45871</c:v>
                </c:pt>
                <c:pt idx="34">
                  <c:v>45872</c:v>
                </c:pt>
                <c:pt idx="35">
                  <c:v>45873</c:v>
                </c:pt>
                <c:pt idx="36">
                  <c:v>45874</c:v>
                </c:pt>
                <c:pt idx="37">
                  <c:v>45875</c:v>
                </c:pt>
                <c:pt idx="38">
                  <c:v>45876</c:v>
                </c:pt>
                <c:pt idx="39">
                  <c:v>45877</c:v>
                </c:pt>
                <c:pt idx="40">
                  <c:v>45878</c:v>
                </c:pt>
                <c:pt idx="41">
                  <c:v>45879</c:v>
                </c:pt>
                <c:pt idx="42">
                  <c:v>45880</c:v>
                </c:pt>
                <c:pt idx="43">
                  <c:v>45881</c:v>
                </c:pt>
                <c:pt idx="44">
                  <c:v>45882</c:v>
                </c:pt>
                <c:pt idx="45">
                  <c:v>45883</c:v>
                </c:pt>
                <c:pt idx="46">
                  <c:v>45884</c:v>
                </c:pt>
                <c:pt idx="47">
                  <c:v>45885</c:v>
                </c:pt>
                <c:pt idx="48">
                  <c:v>45886</c:v>
                </c:pt>
                <c:pt idx="49">
                  <c:v>45887</c:v>
                </c:pt>
                <c:pt idx="50">
                  <c:v>45888</c:v>
                </c:pt>
                <c:pt idx="51">
                  <c:v>45889</c:v>
                </c:pt>
                <c:pt idx="52">
                  <c:v>45890</c:v>
                </c:pt>
                <c:pt idx="53">
                  <c:v>45891</c:v>
                </c:pt>
                <c:pt idx="54">
                  <c:v>45892</c:v>
                </c:pt>
                <c:pt idx="55">
                  <c:v>45893</c:v>
                </c:pt>
                <c:pt idx="56">
                  <c:v>45894</c:v>
                </c:pt>
                <c:pt idx="57">
                  <c:v>45895</c:v>
                </c:pt>
                <c:pt idx="58">
                  <c:v>45896</c:v>
                </c:pt>
                <c:pt idx="59">
                  <c:v>45897</c:v>
                </c:pt>
                <c:pt idx="60">
                  <c:v>45898</c:v>
                </c:pt>
                <c:pt idx="61">
                  <c:v>45899</c:v>
                </c:pt>
                <c:pt idx="62">
                  <c:v>45900</c:v>
                </c:pt>
                <c:pt idx="63">
                  <c:v>45901</c:v>
                </c:pt>
                <c:pt idx="64">
                  <c:v>45902</c:v>
                </c:pt>
                <c:pt idx="65">
                  <c:v>45903</c:v>
                </c:pt>
                <c:pt idx="66">
                  <c:v>45904</c:v>
                </c:pt>
                <c:pt idx="67">
                  <c:v>45905</c:v>
                </c:pt>
                <c:pt idx="68">
                  <c:v>45906</c:v>
                </c:pt>
                <c:pt idx="69">
                  <c:v>45907</c:v>
                </c:pt>
                <c:pt idx="70">
                  <c:v>45908</c:v>
                </c:pt>
                <c:pt idx="71">
                  <c:v>45909</c:v>
                </c:pt>
                <c:pt idx="72">
                  <c:v>45910</c:v>
                </c:pt>
                <c:pt idx="73">
                  <c:v>45911</c:v>
                </c:pt>
                <c:pt idx="74">
                  <c:v>45912</c:v>
                </c:pt>
                <c:pt idx="75">
                  <c:v>45913</c:v>
                </c:pt>
                <c:pt idx="76">
                  <c:v>45914</c:v>
                </c:pt>
                <c:pt idx="77">
                  <c:v>45915</c:v>
                </c:pt>
                <c:pt idx="78">
                  <c:v>45916</c:v>
                </c:pt>
                <c:pt idx="79">
                  <c:v>45917</c:v>
                </c:pt>
                <c:pt idx="80">
                  <c:v>45918</c:v>
                </c:pt>
                <c:pt idx="81">
                  <c:v>45919</c:v>
                </c:pt>
                <c:pt idx="82">
                  <c:v>45920</c:v>
                </c:pt>
                <c:pt idx="83">
                  <c:v>45921</c:v>
                </c:pt>
                <c:pt idx="84">
                  <c:v>45922</c:v>
                </c:pt>
                <c:pt idx="85">
                  <c:v>45923</c:v>
                </c:pt>
                <c:pt idx="86">
                  <c:v>45924</c:v>
                </c:pt>
                <c:pt idx="87">
                  <c:v>45925</c:v>
                </c:pt>
                <c:pt idx="88">
                  <c:v>45926</c:v>
                </c:pt>
                <c:pt idx="89">
                  <c:v>45927</c:v>
                </c:pt>
                <c:pt idx="90">
                  <c:v>45928</c:v>
                </c:pt>
                <c:pt idx="91">
                  <c:v>45929</c:v>
                </c:pt>
                <c:pt idx="92">
                  <c:v>45930</c:v>
                </c:pt>
              </c:numCache>
            </c:numRef>
          </c:cat>
          <c:val>
            <c:numRef>
              <c:f>'[1]5 zpf_se'!$E$3:$E$95</c:f>
              <c:numCache>
                <c:formatCode>General</c:formatCode>
                <c:ptCount val="93"/>
                <c:pt idx="0">
                  <c:v>129.159019</c:v>
                </c:pt>
                <c:pt idx="1">
                  <c:v>129.12212600000001</c:v>
                </c:pt>
                <c:pt idx="2">
                  <c:v>129.04289800000001</c:v>
                </c:pt>
                <c:pt idx="3">
                  <c:v>129.452718</c:v>
                </c:pt>
                <c:pt idx="4">
                  <c:v>129.38462699999999</c:v>
                </c:pt>
                <c:pt idx="5">
                  <c:v>129.441236</c:v>
                </c:pt>
                <c:pt idx="6">
                  <c:v>129.45118400000001</c:v>
                </c:pt>
                <c:pt idx="7">
                  <c:v>129.130111</c:v>
                </c:pt>
                <c:pt idx="8">
                  <c:v>129.326898</c:v>
                </c:pt>
                <c:pt idx="9">
                  <c:v>129.599782</c:v>
                </c:pt>
                <c:pt idx="10">
                  <c:v>129.74979300000001</c:v>
                </c:pt>
                <c:pt idx="11">
                  <c:v>129.53716299999999</c:v>
                </c:pt>
                <c:pt idx="12">
                  <c:v>129.62896900000001</c:v>
                </c:pt>
                <c:pt idx="13">
                  <c:v>129.63901899999999</c:v>
                </c:pt>
                <c:pt idx="14">
                  <c:v>129.69169099999999</c:v>
                </c:pt>
                <c:pt idx="15">
                  <c:v>129.44840400000001</c:v>
                </c:pt>
                <c:pt idx="16">
                  <c:v>129.65129200000001</c:v>
                </c:pt>
                <c:pt idx="17">
                  <c:v>130.064311</c:v>
                </c:pt>
                <c:pt idx="18">
                  <c:v>130.13671099999999</c:v>
                </c:pt>
                <c:pt idx="19">
                  <c:v>129.923483</c:v>
                </c:pt>
                <c:pt idx="20">
                  <c:v>129.93344400000001</c:v>
                </c:pt>
                <c:pt idx="21">
                  <c:v>130.00440499999999</c:v>
                </c:pt>
                <c:pt idx="22">
                  <c:v>130.04006899999999</c:v>
                </c:pt>
                <c:pt idx="23">
                  <c:v>130.35951399999999</c:v>
                </c:pt>
                <c:pt idx="24">
                  <c:v>130.23220800000001</c:v>
                </c:pt>
                <c:pt idx="25">
                  <c:v>130.270927</c:v>
                </c:pt>
                <c:pt idx="26">
                  <c:v>130.388184</c:v>
                </c:pt>
                <c:pt idx="27">
                  <c:v>130.39814200000001</c:v>
                </c:pt>
                <c:pt idx="28">
                  <c:v>130.28112300000001</c:v>
                </c:pt>
                <c:pt idx="29">
                  <c:v>130.42699300000001</c:v>
                </c:pt>
                <c:pt idx="30">
                  <c:v>130.698993</c:v>
                </c:pt>
                <c:pt idx="31">
                  <c:v>130.52061699999999</c:v>
                </c:pt>
                <c:pt idx="32">
                  <c:v>130.19970499999999</c:v>
                </c:pt>
                <c:pt idx="33">
                  <c:v>130.345494</c:v>
                </c:pt>
                <c:pt idx="34">
                  <c:v>130.355514</c:v>
                </c:pt>
                <c:pt idx="35">
                  <c:v>130.893654</c:v>
                </c:pt>
                <c:pt idx="36">
                  <c:v>130.29507100000001</c:v>
                </c:pt>
                <c:pt idx="37">
                  <c:v>130.58973800000001</c:v>
                </c:pt>
                <c:pt idx="38">
                  <c:v>130.484216</c:v>
                </c:pt>
                <c:pt idx="39">
                  <c:v>130.602135</c:v>
                </c:pt>
                <c:pt idx="40">
                  <c:v>130.600088</c:v>
                </c:pt>
                <c:pt idx="41">
                  <c:v>130.60995500000001</c:v>
                </c:pt>
                <c:pt idx="42">
                  <c:v>130.52681200000001</c:v>
                </c:pt>
                <c:pt idx="43">
                  <c:v>131.07582199999999</c:v>
                </c:pt>
                <c:pt idx="44">
                  <c:v>131.35240999999999</c:v>
                </c:pt>
                <c:pt idx="45">
                  <c:v>130.981618</c:v>
                </c:pt>
                <c:pt idx="46">
                  <c:v>131.042025</c:v>
                </c:pt>
                <c:pt idx="47">
                  <c:v>131.060326</c:v>
                </c:pt>
                <c:pt idx="48">
                  <c:v>131.07015699999999</c:v>
                </c:pt>
                <c:pt idx="49">
                  <c:v>131.082021</c:v>
                </c:pt>
                <c:pt idx="50">
                  <c:v>130.960105</c:v>
                </c:pt>
                <c:pt idx="51">
                  <c:v>130.86497800000001</c:v>
                </c:pt>
                <c:pt idx="52">
                  <c:v>130.80920499999999</c:v>
                </c:pt>
                <c:pt idx="53">
                  <c:v>131.487829</c:v>
                </c:pt>
                <c:pt idx="54">
                  <c:v>131.590799</c:v>
                </c:pt>
                <c:pt idx="55">
                  <c:v>131.60068699999999</c:v>
                </c:pt>
                <c:pt idx="56">
                  <c:v>131.395568</c:v>
                </c:pt>
                <c:pt idx="57">
                  <c:v>131.20873700000001</c:v>
                </c:pt>
                <c:pt idx="58">
                  <c:v>131.38022699999999</c:v>
                </c:pt>
                <c:pt idx="59">
                  <c:v>131.72931199999999</c:v>
                </c:pt>
                <c:pt idx="60">
                  <c:v>131.52836099999999</c:v>
                </c:pt>
                <c:pt idx="61">
                  <c:v>131.33334500000001</c:v>
                </c:pt>
                <c:pt idx="62">
                  <c:v>131.343333</c:v>
                </c:pt>
                <c:pt idx="63">
                  <c:v>131.340653</c:v>
                </c:pt>
                <c:pt idx="64">
                  <c:v>130.88383099999999</c:v>
                </c:pt>
                <c:pt idx="65">
                  <c:v>131.233519</c:v>
                </c:pt>
                <c:pt idx="66">
                  <c:v>131.55287899999999</c:v>
                </c:pt>
                <c:pt idx="67">
                  <c:v>131.60388399999999</c:v>
                </c:pt>
                <c:pt idx="68">
                  <c:v>131.452225</c:v>
                </c:pt>
                <c:pt idx="69">
                  <c:v>131.46213399999999</c:v>
                </c:pt>
                <c:pt idx="70">
                  <c:v>131.64190600000001</c:v>
                </c:pt>
                <c:pt idx="71">
                  <c:v>131.661924</c:v>
                </c:pt>
                <c:pt idx="72">
                  <c:v>131.60285400000001</c:v>
                </c:pt>
                <c:pt idx="73">
                  <c:v>132.10114200000001</c:v>
                </c:pt>
                <c:pt idx="74">
                  <c:v>132.12373500000001</c:v>
                </c:pt>
                <c:pt idx="75">
                  <c:v>132.02628300000001</c:v>
                </c:pt>
                <c:pt idx="76">
                  <c:v>132.036159</c:v>
                </c:pt>
                <c:pt idx="77">
                  <c:v>132.249942</c:v>
                </c:pt>
                <c:pt idx="78">
                  <c:v>132.04839799999999</c:v>
                </c:pt>
                <c:pt idx="79">
                  <c:v>131.857043</c:v>
                </c:pt>
                <c:pt idx="80">
                  <c:v>132.01936799999999</c:v>
                </c:pt>
                <c:pt idx="81">
                  <c:v>132.181015</c:v>
                </c:pt>
                <c:pt idx="82">
                  <c:v>132.506856</c:v>
                </c:pt>
                <c:pt idx="83">
                  <c:v>132.51679100000001</c:v>
                </c:pt>
                <c:pt idx="84">
                  <c:v>132.73040900000001</c:v>
                </c:pt>
                <c:pt idx="85">
                  <c:v>132.464236</c:v>
                </c:pt>
                <c:pt idx="86">
                  <c:v>132.24038899999999</c:v>
                </c:pt>
                <c:pt idx="87">
                  <c:v>132.149281</c:v>
                </c:pt>
                <c:pt idx="88">
                  <c:v>132.443488</c:v>
                </c:pt>
                <c:pt idx="89">
                  <c:v>132.67080100000001</c:v>
                </c:pt>
                <c:pt idx="90">
                  <c:v>132.68072599999999</c:v>
                </c:pt>
                <c:pt idx="91">
                  <c:v>132.82533599999999</c:v>
                </c:pt>
                <c:pt idx="92">
                  <c:v>132.80192600000001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300"/>
          <c:min val="9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 e njësisë</a:t>
                </a:r>
                <a:endParaRPr lang="en-US">
                  <a:solidFill>
                    <a:srgbClr val="5A3C8C"/>
                  </a:solidFill>
                </a:endParaRP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2.1333569258898819E-2"/>
          <c:y val="0.8751666559498521"/>
          <c:w val="0.91311913862302674"/>
          <c:h val="5.2766624067279819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4999"/>
          <c:h val="0.65730337078651691"/>
        </c:manualLayout>
      </c:layout>
      <c:barChart>
        <c:barDir val="col"/>
        <c:grouping val="clustered"/>
        <c:varyColors val="0"/>
        <c:ser>
          <c:idx val="1"/>
          <c:order val="0"/>
          <c:tx>
            <c:strRef>
              <c:f>'[1]6_zpf_sredstva_se'!$C$3</c:f>
              <c:strCache>
                <c:ptCount val="1"/>
                <c:pt idx="0">
                  <c:v>нето средства</c:v>
                </c:pt>
              </c:strCache>
            </c:strRef>
          </c:tx>
          <c:spPr>
            <a:solidFill>
              <a:srgbClr val="8EB4E3"/>
            </a:solidFill>
            <a:ln w="12700">
              <a:noFill/>
              <a:prstDash val="solid"/>
            </a:ln>
          </c:spPr>
          <c:invertIfNegative val="0"/>
          <c:cat>
            <c:numRef>
              <c:f>'[1]6_zpf_sredstva_se'!$B$4:$B$10</c:f>
              <c:numCache>
                <c:formatCode>General</c:formatCode>
                <c:ptCount val="7"/>
                <c:pt idx="0">
                  <c:v>45838</c:v>
                </c:pt>
                <c:pt idx="1">
                  <c:v>45853</c:v>
                </c:pt>
                <c:pt idx="2">
                  <c:v>45869</c:v>
                </c:pt>
                <c:pt idx="3">
                  <c:v>45884</c:v>
                </c:pt>
                <c:pt idx="4">
                  <c:v>45900</c:v>
                </c:pt>
                <c:pt idx="5">
                  <c:v>45915</c:v>
                </c:pt>
                <c:pt idx="6">
                  <c:v>45930</c:v>
                </c:pt>
              </c:numCache>
            </c:numRef>
          </c:cat>
          <c:val>
            <c:numRef>
              <c:f>'[1]6_zpf_sredstva_se'!$C$4:$C$10</c:f>
              <c:numCache>
                <c:formatCode>General</c:formatCode>
                <c:ptCount val="7"/>
                <c:pt idx="0">
                  <c:v>74275.97859918428</c:v>
                </c:pt>
                <c:pt idx="1">
                  <c:v>74836.80755557942</c:v>
                </c:pt>
                <c:pt idx="2">
                  <c:v>75523.004914147445</c:v>
                </c:pt>
                <c:pt idx="3">
                  <c:v>76156.135148972317</c:v>
                </c:pt>
                <c:pt idx="4">
                  <c:v>76540.718070735544</c:v>
                </c:pt>
                <c:pt idx="5">
                  <c:v>77376.135695618417</c:v>
                </c:pt>
                <c:pt idx="6">
                  <c:v>77911.829430219441</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63729792"/>
        <c:axId val="163731328"/>
      </c:barChart>
      <c:lineChart>
        <c:grouping val="standard"/>
        <c:varyColors val="0"/>
        <c:ser>
          <c:idx val="0"/>
          <c:order val="1"/>
          <c:tx>
            <c:strRef>
              <c:f>'[1]6_zpf_sredstva_se'!$D$3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'[1]6_zpf_sredstva_se'!$B$4:$B$10</c:f>
              <c:numCache>
                <c:formatCode>General</c:formatCode>
                <c:ptCount val="7"/>
                <c:pt idx="0">
                  <c:v>45838</c:v>
                </c:pt>
                <c:pt idx="1">
                  <c:v>45853</c:v>
                </c:pt>
                <c:pt idx="2">
                  <c:v>45869</c:v>
                </c:pt>
                <c:pt idx="3">
                  <c:v>45884</c:v>
                </c:pt>
                <c:pt idx="4">
                  <c:v>45900</c:v>
                </c:pt>
                <c:pt idx="5">
                  <c:v>45915</c:v>
                </c:pt>
                <c:pt idx="6">
                  <c:v>45930</c:v>
                </c:pt>
              </c:numCache>
            </c:numRef>
          </c:cat>
          <c:val>
            <c:numRef>
              <c:f>'[1]6_zpf_sredstva_se'!$D$4:$D$10</c:f>
              <c:numCache>
                <c:formatCode>General</c:formatCode>
                <c:ptCount val="7"/>
                <c:pt idx="0">
                  <c:v>280.48327499999999</c:v>
                </c:pt>
                <c:pt idx="1">
                  <c:v>281.37164100000001</c:v>
                </c:pt>
                <c:pt idx="2">
                  <c:v>283.29642100000001</c:v>
                </c:pt>
                <c:pt idx="3">
                  <c:v>284.33775500000002</c:v>
                </c:pt>
                <c:pt idx="4">
                  <c:v>285.332379</c:v>
                </c:pt>
                <c:pt idx="5">
                  <c:v>286.98714699999999</c:v>
                </c:pt>
                <c:pt idx="6">
                  <c:v>288.40019699999999</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63745792"/>
        <c:axId val="163747328"/>
      </c:lineChart>
      <c:catAx>
        <c:axId val="163729792"/>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6397745955"/>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3731328"/>
        <c:crosses val="autoZero"/>
        <c:auto val="0"/>
        <c:lblAlgn val="ctr"/>
        <c:lblOffset val="100"/>
        <c:tickLblSkip val="1"/>
        <c:tickMarkSkip val="1"/>
        <c:noMultiLvlLbl val="0"/>
      </c:catAx>
      <c:valAx>
        <c:axId val="163731328"/>
        <c:scaling>
          <c:orientation val="minMax"/>
          <c:max val="90000"/>
          <c:min val="0"/>
        </c:scaling>
        <c:delete val="0"/>
        <c:axPos val="l"/>
        <c:title>
          <c:tx>
            <c:rich>
              <a:bodyPr/>
              <a:lstStyle/>
              <a:p>
                <a:pPr>
                  <a:defRPr/>
                </a:pPr>
                <a:r>
                  <a:rPr lang="mk-MK"/>
                  <a:t>нето средства (во милиони денари) / </a:t>
                </a:r>
                <a:r>
                  <a:rPr lang="sq-AL"/>
                  <a:t>    </a:t>
                </a:r>
                <a:r>
                  <a:rPr lang="sq-AL">
                    <a:solidFill>
                      <a:srgbClr val="5A3C8C"/>
                    </a:solidFill>
                  </a:rPr>
                  <a:t>mjetet</a:t>
                </a:r>
                <a:r>
                  <a:rPr lang="sq-AL" baseline="0">
                    <a:solidFill>
                      <a:srgbClr val="5A3C8C"/>
                    </a:solidFill>
                  </a:rPr>
                  <a:t> neto </a:t>
                </a:r>
                <a:r>
                  <a:rPr lang="en-US">
                    <a:solidFill>
                      <a:srgbClr val="5A3C8C"/>
                    </a:solidFill>
                  </a:rPr>
                  <a:t>(</a:t>
                </a:r>
                <a:r>
                  <a:rPr lang="sq-AL">
                    <a:solidFill>
                      <a:srgbClr val="5A3C8C"/>
                    </a:solidFill>
                  </a:rPr>
                  <a:t>në</a:t>
                </a:r>
                <a:r>
                  <a:rPr lang="sq-AL" baseline="0">
                    <a:solidFill>
                      <a:srgbClr val="5A3C8C"/>
                    </a:solidFill>
                  </a:rPr>
                  <a:t> milionë denarë</a:t>
                </a:r>
                <a:r>
                  <a:rPr lang="en-US">
                    <a:solidFill>
                      <a:srgbClr val="5A3C8C"/>
                    </a:solidFill>
                  </a:rPr>
                  <a:t>)</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29792"/>
        <c:crosses val="autoZero"/>
        <c:crossBetween val="midCat"/>
        <c:majorUnit val="10000"/>
      </c:valAx>
      <c:catAx>
        <c:axId val="163745792"/>
        <c:scaling>
          <c:orientation val="minMax"/>
        </c:scaling>
        <c:delete val="1"/>
        <c:axPos val="b"/>
        <c:numFmt formatCode="General" sourceLinked="1"/>
        <c:majorTickMark val="out"/>
        <c:minorTickMark val="none"/>
        <c:tickLblPos val="none"/>
        <c:crossAx val="163747328"/>
        <c:crosses val="autoZero"/>
        <c:auto val="0"/>
        <c:lblAlgn val="ctr"/>
        <c:lblOffset val="100"/>
        <c:noMultiLvlLbl val="0"/>
      </c:catAx>
      <c:valAx>
        <c:axId val="163747328"/>
        <c:scaling>
          <c:orientation val="minMax"/>
          <c:max val="300"/>
          <c:min val="100"/>
        </c:scaling>
        <c:delete val="0"/>
        <c:axPos val="r"/>
        <c:title>
          <c:tx>
            <c:rich>
              <a:bodyPr/>
              <a:lstStyle/>
              <a:p>
                <a:pPr>
                  <a:defRPr/>
                </a:pPr>
                <a:r>
                  <a:rPr lang="mk-MK"/>
                  <a:t>сметководствена единица/ </a:t>
                </a:r>
                <a:r>
                  <a:rPr lang="sq-AL"/>
                  <a:t>                             </a:t>
                </a:r>
                <a:r>
                  <a:rPr lang="sq-AL">
                    <a:solidFill>
                      <a:srgbClr val="5A3C8C"/>
                    </a:solidFill>
                  </a:rPr>
                  <a:t>njësia</a:t>
                </a:r>
                <a:r>
                  <a:rPr lang="sq-AL" baseline="0">
                    <a:solidFill>
                      <a:srgbClr val="5A3C8C"/>
                    </a:solidFill>
                  </a:rPr>
                  <a:t> e kontabilitetit</a:t>
                </a:r>
                <a:endParaRPr lang="en-US">
                  <a:solidFill>
                    <a:srgbClr val="5A3C8C"/>
                  </a:solidFill>
                </a:endParaRP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4579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'[1]6_zpf_sredstva_se'!$C$24</c:f>
              <c:strCache>
                <c:ptCount val="1"/>
                <c:pt idx="0">
                  <c:v>нето средства</c:v>
                </c:pt>
              </c:strCache>
            </c:strRef>
          </c:tx>
          <c:spPr>
            <a:solidFill>
              <a:srgbClr val="8EB4E3"/>
            </a:solidFill>
            <a:ln w="12700">
              <a:noFill/>
              <a:prstDash val="solid"/>
            </a:ln>
          </c:spPr>
          <c:invertIfNegative val="0"/>
          <c:cat>
            <c:numRef>
              <c:f>'[1]6_zpf_sredstva_se'!$B$25:$B$31</c:f>
              <c:numCache>
                <c:formatCode>General</c:formatCode>
                <c:ptCount val="7"/>
                <c:pt idx="0">
                  <c:v>45838</c:v>
                </c:pt>
                <c:pt idx="1">
                  <c:v>45853</c:v>
                </c:pt>
                <c:pt idx="2">
                  <c:v>45869</c:v>
                </c:pt>
                <c:pt idx="3">
                  <c:v>45884</c:v>
                </c:pt>
                <c:pt idx="4">
                  <c:v>45900</c:v>
                </c:pt>
                <c:pt idx="5">
                  <c:v>45915</c:v>
                </c:pt>
                <c:pt idx="6">
                  <c:v>45930</c:v>
                </c:pt>
              </c:numCache>
            </c:numRef>
          </c:cat>
          <c:val>
            <c:numRef>
              <c:f>'[1]6_zpf_sredstva_se'!$C$25:$C$31</c:f>
              <c:numCache>
                <c:formatCode>General</c:formatCode>
                <c:ptCount val="7"/>
                <c:pt idx="0">
                  <c:v>83713.521659426071</c:v>
                </c:pt>
                <c:pt idx="1">
                  <c:v>84177.911015971564</c:v>
                </c:pt>
                <c:pt idx="2">
                  <c:v>85067.154897594242</c:v>
                </c:pt>
                <c:pt idx="3">
                  <c:v>85775.880595672177</c:v>
                </c:pt>
                <c:pt idx="4">
                  <c:v>85973.177010723346</c:v>
                </c:pt>
                <c:pt idx="5">
                  <c:v>87121.431012327797</c:v>
                </c:pt>
                <c:pt idx="6">
                  <c:v>87747.597430290407</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68910848"/>
        <c:axId val="168912768"/>
      </c:barChart>
      <c:lineChart>
        <c:grouping val="standard"/>
        <c:varyColors val="0"/>
        <c:ser>
          <c:idx val="0"/>
          <c:order val="1"/>
          <c:tx>
            <c:strRef>
              <c:f>'[1]6_zpf_sredstva_se'!$D$24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'[1]6_zpf_sredstva_se'!$B$25:$B$31</c:f>
              <c:numCache>
                <c:formatCode>General</c:formatCode>
                <c:ptCount val="7"/>
                <c:pt idx="0">
                  <c:v>45838</c:v>
                </c:pt>
                <c:pt idx="1">
                  <c:v>45853</c:v>
                </c:pt>
                <c:pt idx="2">
                  <c:v>45869</c:v>
                </c:pt>
                <c:pt idx="3">
                  <c:v>45884</c:v>
                </c:pt>
                <c:pt idx="4">
                  <c:v>45900</c:v>
                </c:pt>
                <c:pt idx="5">
                  <c:v>45915</c:v>
                </c:pt>
                <c:pt idx="6">
                  <c:v>45930</c:v>
                </c:pt>
              </c:numCache>
            </c:numRef>
          </c:cat>
          <c:val>
            <c:numRef>
              <c:f>'[1]6_zpf_sredstva_se'!$D$25:$D$31</c:f>
              <c:numCache>
                <c:formatCode>General</c:formatCode>
                <c:ptCount val="7"/>
                <c:pt idx="0">
                  <c:v>291.53987499999999</c:v>
                </c:pt>
                <c:pt idx="1">
                  <c:v>291.85918500000002</c:v>
                </c:pt>
                <c:pt idx="2">
                  <c:v>294.26466299999998</c:v>
                </c:pt>
                <c:pt idx="3">
                  <c:v>295.332111</c:v>
                </c:pt>
                <c:pt idx="4">
                  <c:v>295.537801</c:v>
                </c:pt>
                <c:pt idx="5">
                  <c:v>297.99522999999999</c:v>
                </c:pt>
                <c:pt idx="6">
                  <c:v>299.47263800000002</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68923136"/>
        <c:axId val="168924672"/>
      </c:lineChart>
      <c:catAx>
        <c:axId val="168910848"/>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12768"/>
        <c:crosses val="autoZero"/>
        <c:auto val="0"/>
        <c:lblAlgn val="ctr"/>
        <c:lblOffset val="100"/>
        <c:tickLblSkip val="1"/>
        <c:tickMarkSkip val="1"/>
        <c:noMultiLvlLbl val="0"/>
      </c:catAx>
      <c:valAx>
        <c:axId val="168912768"/>
        <c:scaling>
          <c:orientation val="minMax"/>
          <c:max val="90000"/>
          <c:min val="0"/>
        </c:scaling>
        <c:delete val="0"/>
        <c:axPos val="l"/>
        <c:title>
          <c:tx>
            <c:rich>
              <a:bodyPr/>
              <a:lstStyle/>
              <a:p>
                <a:pPr>
                  <a:defRPr/>
                </a:pPr>
                <a:r>
                  <a:rPr lang="mk-MK"/>
                  <a:t>нето средства (во милиони денари) / </a:t>
                </a:r>
                <a:r>
                  <a:rPr lang="sq-AL"/>
                  <a:t>                </a:t>
                </a:r>
                <a:r>
                  <a:rPr lang="sq-AL">
                    <a:solidFill>
                      <a:srgbClr val="5A3C8C"/>
                    </a:solidFill>
                  </a:rPr>
                  <a:t>mjetet</a:t>
                </a:r>
                <a:r>
                  <a:rPr lang="sq-AL" baseline="0">
                    <a:solidFill>
                      <a:srgbClr val="5A3C8C"/>
                    </a:solidFill>
                  </a:rPr>
                  <a:t> neto (në milionë denarë)</a:t>
                </a:r>
                <a:endParaRPr lang="en-US">
                  <a:solidFill>
                    <a:srgbClr val="5A3C8C"/>
                  </a:solidFill>
                </a:endParaRP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10848"/>
        <c:crosses val="autoZero"/>
        <c:crossBetween val="midCat"/>
        <c:majorUnit val="10000"/>
      </c:valAx>
      <c:catAx>
        <c:axId val="168923136"/>
        <c:scaling>
          <c:orientation val="minMax"/>
        </c:scaling>
        <c:delete val="1"/>
        <c:axPos val="b"/>
        <c:numFmt formatCode="General" sourceLinked="1"/>
        <c:majorTickMark val="out"/>
        <c:minorTickMark val="none"/>
        <c:tickLblPos val="none"/>
        <c:crossAx val="168924672"/>
        <c:crosses val="autoZero"/>
        <c:auto val="0"/>
        <c:lblAlgn val="ctr"/>
        <c:lblOffset val="100"/>
        <c:noMultiLvlLbl val="0"/>
      </c:catAx>
      <c:valAx>
        <c:axId val="168924672"/>
        <c:scaling>
          <c:orientation val="minMax"/>
          <c:max val="300"/>
          <c:min val="100"/>
        </c:scaling>
        <c:delete val="0"/>
        <c:axPos val="r"/>
        <c:title>
          <c:tx>
            <c:rich>
              <a:bodyPr/>
              <a:lstStyle/>
              <a:p>
                <a:pPr>
                  <a:defRPr/>
                </a:pPr>
                <a:r>
                  <a:rPr lang="mk-MK"/>
                  <a:t>сметководствена единица / </a:t>
                </a:r>
                <a:r>
                  <a:rPr lang="sq-AL"/>
                  <a:t>                          </a:t>
                </a:r>
                <a:r>
                  <a:rPr lang="sq-AL">
                    <a:solidFill>
                      <a:srgbClr val="5A3C8C"/>
                    </a:solidFill>
                  </a:rPr>
                  <a:t>njësia e kontabilitetit</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23136"/>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08E-2"/>
          <c:y val="0.8550601556970987"/>
          <c:w val="0.88560465017427681"/>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'[1]6_zpf_sredstva_se'!$C$49</c:f>
              <c:strCache>
                <c:ptCount val="1"/>
                <c:pt idx="0">
                  <c:v>нето средства</c:v>
                </c:pt>
              </c:strCache>
            </c:strRef>
          </c:tx>
          <c:spPr>
            <a:solidFill>
              <a:srgbClr val="8EB4E3"/>
            </a:solidFill>
            <a:ln w="12700">
              <a:noFill/>
              <a:prstDash val="solid"/>
            </a:ln>
          </c:spPr>
          <c:invertIfNegative val="0"/>
          <c:cat>
            <c:numRef>
              <c:f>'[1]6_zpf_sredstva_se'!$B$50:$B$56</c:f>
              <c:numCache>
                <c:formatCode>General</c:formatCode>
                <c:ptCount val="7"/>
                <c:pt idx="0">
                  <c:v>45838</c:v>
                </c:pt>
                <c:pt idx="1">
                  <c:v>45853</c:v>
                </c:pt>
                <c:pt idx="2">
                  <c:v>45869</c:v>
                </c:pt>
                <c:pt idx="3">
                  <c:v>45884</c:v>
                </c:pt>
                <c:pt idx="4">
                  <c:v>45900</c:v>
                </c:pt>
                <c:pt idx="5">
                  <c:v>45915</c:v>
                </c:pt>
                <c:pt idx="6">
                  <c:v>45930</c:v>
                </c:pt>
              </c:numCache>
            </c:numRef>
          </c:cat>
          <c:val>
            <c:numRef>
              <c:f>'[1]6_zpf_sredstva_se'!$C$50:$C$56</c:f>
              <c:numCache>
                <c:formatCode>General</c:formatCode>
                <c:ptCount val="7"/>
                <c:pt idx="0">
                  <c:v>14438.570425689939</c:v>
                </c:pt>
                <c:pt idx="1">
                  <c:v>14730.82991857912</c:v>
                </c:pt>
                <c:pt idx="2">
                  <c:v>14904.039794524257</c:v>
                </c:pt>
                <c:pt idx="3">
                  <c:v>15239.975300508044</c:v>
                </c:pt>
                <c:pt idx="4">
                  <c:v>15311.684269252675</c:v>
                </c:pt>
                <c:pt idx="5">
                  <c:v>15642.498360401933</c:v>
                </c:pt>
                <c:pt idx="6">
                  <c:v>15758.486217003569</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68972288"/>
        <c:axId val="168974208"/>
      </c:barChart>
      <c:lineChart>
        <c:grouping val="standard"/>
        <c:varyColors val="0"/>
        <c:ser>
          <c:idx val="0"/>
          <c:order val="1"/>
          <c:tx>
            <c:strRef>
              <c:f>'[1]6_zpf_sredstva_se'!$D$49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'[1]6_zpf_sredstva_se'!$B$50:$B$56</c:f>
              <c:numCache>
                <c:formatCode>General</c:formatCode>
                <c:ptCount val="7"/>
                <c:pt idx="0">
                  <c:v>45838</c:v>
                </c:pt>
                <c:pt idx="1">
                  <c:v>45853</c:v>
                </c:pt>
                <c:pt idx="2">
                  <c:v>45869</c:v>
                </c:pt>
                <c:pt idx="3">
                  <c:v>45884</c:v>
                </c:pt>
                <c:pt idx="4">
                  <c:v>45900</c:v>
                </c:pt>
                <c:pt idx="5">
                  <c:v>45915</c:v>
                </c:pt>
                <c:pt idx="6">
                  <c:v>45930</c:v>
                </c:pt>
              </c:numCache>
            </c:numRef>
          </c:cat>
          <c:val>
            <c:numRef>
              <c:f>'[1]6_zpf_sredstva_se'!$D$50:$D$56</c:f>
              <c:numCache>
                <c:formatCode>General</c:formatCode>
                <c:ptCount val="7"/>
                <c:pt idx="0">
                  <c:v>129.159019</c:v>
                </c:pt>
                <c:pt idx="1">
                  <c:v>129.44840400000001</c:v>
                </c:pt>
                <c:pt idx="2">
                  <c:v>130.52061699999999</c:v>
                </c:pt>
                <c:pt idx="3">
                  <c:v>131.042025</c:v>
                </c:pt>
                <c:pt idx="4">
                  <c:v>131.343333</c:v>
                </c:pt>
                <c:pt idx="5">
                  <c:v>132.249942</c:v>
                </c:pt>
                <c:pt idx="6">
                  <c:v>132.80192600000001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68988672"/>
        <c:axId val="168990208"/>
      </c:lineChart>
      <c:catAx>
        <c:axId val="168972288"/>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74208"/>
        <c:crosses val="autoZero"/>
        <c:auto val="0"/>
        <c:lblAlgn val="ctr"/>
        <c:lblOffset val="100"/>
        <c:tickLblSkip val="1"/>
        <c:tickMarkSkip val="1"/>
        <c:noMultiLvlLbl val="0"/>
      </c:catAx>
      <c:valAx>
        <c:axId val="168974208"/>
        <c:scaling>
          <c:orientation val="minMax"/>
          <c:max val="15000"/>
          <c:min val="0"/>
        </c:scaling>
        <c:delete val="0"/>
        <c:axPos val="l"/>
        <c:title>
          <c:tx>
            <c:rich>
              <a:bodyPr/>
              <a:lstStyle/>
              <a:p>
                <a:pPr>
                  <a:defRPr/>
                </a:pPr>
                <a:r>
                  <a:rPr lang="mk-MK"/>
                  <a:t>нето средства (во милиони денари) /</a:t>
                </a:r>
                <a:r>
                  <a:rPr lang="sq-AL">
                    <a:solidFill>
                      <a:srgbClr val="5A3C8C"/>
                    </a:solidFill>
                  </a:rPr>
                  <a:t>mjetet</a:t>
                </a:r>
                <a:r>
                  <a:rPr lang="sq-AL" baseline="0">
                    <a:solidFill>
                      <a:srgbClr val="5A3C8C"/>
                    </a:solidFill>
                  </a:rPr>
                  <a:t> neto (në milionë denarë</a:t>
                </a:r>
                <a:endParaRPr lang="en-US">
                  <a:solidFill>
                    <a:srgbClr val="5A3C8C"/>
                  </a:solidFill>
                </a:endParaRP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72288"/>
        <c:crosses val="autoZero"/>
        <c:crossBetween val="midCat"/>
        <c:majorUnit val="3000"/>
      </c:valAx>
      <c:catAx>
        <c:axId val="168988672"/>
        <c:scaling>
          <c:orientation val="minMax"/>
        </c:scaling>
        <c:delete val="1"/>
        <c:axPos val="b"/>
        <c:numFmt formatCode="General" sourceLinked="1"/>
        <c:majorTickMark val="out"/>
        <c:minorTickMark val="none"/>
        <c:tickLblPos val="none"/>
        <c:crossAx val="168990208"/>
        <c:crosses val="autoZero"/>
        <c:auto val="0"/>
        <c:lblAlgn val="ctr"/>
        <c:lblOffset val="100"/>
        <c:noMultiLvlLbl val="0"/>
      </c:catAx>
      <c:valAx>
        <c:axId val="168990208"/>
        <c:scaling>
          <c:orientation val="minMax"/>
          <c:max val="130"/>
          <c:min val="100"/>
        </c:scaling>
        <c:delete val="0"/>
        <c:axPos val="r"/>
        <c:title>
          <c:tx>
            <c:rich>
              <a:bodyPr/>
              <a:lstStyle/>
              <a:p>
                <a:pPr>
                  <a:defRPr/>
                </a:pPr>
                <a:r>
                  <a:rPr lang="mk-MK"/>
                  <a:t>сметководствена единица / </a:t>
                </a:r>
                <a:r>
                  <a:rPr lang="sq-AL">
                    <a:solidFill>
                      <a:srgbClr val="5A3C8C"/>
                    </a:solidFill>
                  </a:rPr>
                  <a:t>njësia e kontabilitetit</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88672"/>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389"/>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772E-2"/>
          <c:y val="3.3856475257665962E-2"/>
          <c:w val="0.87555565249634815"/>
          <c:h val="0.53520889528698112"/>
        </c:manualLayout>
      </c:layout>
      <c:barChart>
        <c:barDir val="bar"/>
        <c:grouping val="percentStacked"/>
        <c:varyColors val="0"/>
        <c:ser>
          <c:idx val="0"/>
          <c:order val="0"/>
          <c:tx>
            <c:strRef>
              <c:f>'[1]8_zpf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inv'!$D$27,'[1]8_zpf inv'!$F$27,'[1]8_zpf inv'!$H$27)</c:f>
              <c:numCache>
                <c:formatCode>General</c:formatCode>
                <c:ptCount val="3"/>
                <c:pt idx="0">
                  <c:v>2.2111429009692176E-2</c:v>
                </c:pt>
                <c:pt idx="1">
                  <c:v>1.1867001846553161E-2</c:v>
                </c:pt>
                <c:pt idx="2">
                  <c:v>0</c:v>
                </c:pt>
              </c:numCache>
            </c:numRef>
          </c:val>
          <c:extLst>
            <c:ext xmlns:c16="http://schemas.microsoft.com/office/drawing/2014/chart" uri="{C3380CC4-5D6E-409C-BE32-E72D297353CC}">
              <c16:uniqueId val="{00000001-4464-481E-8945-18EDEEAC7A3C}"/>
            </c:ext>
          </c:extLst>
        </c:ser>
        <c:ser>
          <c:idx val="1"/>
          <c:order val="1"/>
          <c:tx>
            <c:strRef>
              <c:f>'[1]8_zpf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inv'!$D$28,'[1]8_zpf inv'!$F$28,'[1]8_zpf inv'!$H$28)</c:f>
              <c:numCache>
                <c:formatCode>General</c:formatCode>
                <c:ptCount val="3"/>
                <c:pt idx="0">
                  <c:v>0.65938625259542838</c:v>
                </c:pt>
                <c:pt idx="1">
                  <c:v>0.63990242894523608</c:v>
                </c:pt>
                <c:pt idx="2">
                  <c:v>0.65202861069731388</c:v>
                </c:pt>
              </c:numCache>
            </c:numRef>
          </c:val>
          <c:extLst>
            <c:ext xmlns:c16="http://schemas.microsoft.com/office/drawing/2014/chart" uri="{C3380CC4-5D6E-409C-BE32-E72D297353CC}">
              <c16:uniqueId val="{00000002-4464-481E-8945-18EDEEAC7A3C}"/>
            </c:ext>
          </c:extLst>
        </c:ser>
        <c:ser>
          <c:idx val="2"/>
          <c:order val="2"/>
          <c:tx>
            <c:strRef>
              <c:f>'[1]8_zpf inv'!$B$29</c:f>
              <c:strCache>
                <c:ptCount val="1"/>
                <c:pt idx="0">
                  <c:v>Инвестициски фондови од домашни издавачи </c:v>
                </c:pt>
              </c:strCache>
            </c:strRef>
          </c:tx>
          <c:invertIfNegative val="0"/>
          <c:dLbls>
            <c:dLbl>
              <c:idx val="0"/>
              <c:layout>
                <c:manualLayout>
                  <c:x val="-8.6862106406081149E-3"/>
                  <c:y val="-2.2935786720059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374E-17"/>
                  <c:y val="2.0020026331851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079E-3"/>
                  <c:y val="-1.52905244800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inv'!$D$29,'[1]8_zpf inv'!$F$29,'[1]8_zpf inv'!$H$29)</c:f>
              <c:numCache>
                <c:formatCode>General</c:formatCode>
                <c:ptCount val="3"/>
                <c:pt idx="0">
                  <c:v>1.4940844816110537E-5</c:v>
                </c:pt>
                <c:pt idx="1">
                  <c:v>4.2769588867215677E-3</c:v>
                </c:pt>
                <c:pt idx="2">
                  <c:v>3.1114896645045003E-2</c:v>
                </c:pt>
              </c:numCache>
            </c:numRef>
          </c:val>
          <c:extLst>
            <c:ext xmlns:c16="http://schemas.microsoft.com/office/drawing/2014/chart" uri="{C3380CC4-5D6E-409C-BE32-E72D297353CC}">
              <c16:uniqueId val="{00000004-4464-481E-8945-18EDEEAC7A3C}"/>
            </c:ext>
          </c:extLst>
        </c:ser>
        <c:ser>
          <c:idx val="3"/>
          <c:order val="3"/>
          <c:tx>
            <c:strRef>
              <c:f>'[1]8_zpf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63E-2"/>
                  <c:y val="2.2935786720059075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inv'!$D$30,'[1]8_zpf inv'!$F$30,'[1]8_zpf inv'!$H$30)</c:f>
              <c:numCache>
                <c:formatCode>General</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'[1]8_zpf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inv'!$D$31,'[1]8_zpf inv'!$F$31,'[1]8_zpf inv'!$H$31)</c:f>
              <c:numCache>
                <c:formatCode>General</c:formatCode>
                <c:ptCount val="3"/>
                <c:pt idx="0">
                  <c:v>8.0397374068407232E-2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'[1]8_zpf inv'!$B$32</c:f>
              <c:strCache>
                <c:ptCount val="1"/>
                <c:pt idx="0">
                  <c:v>Обврзници од странски издавачи </c:v>
                </c:pt>
              </c:strCache>
            </c:strRef>
          </c:tx>
          <c:invertIfNegative val="0"/>
          <c:dLbls>
            <c:dLbl>
              <c:idx val="0"/>
              <c:layout>
                <c:manualLayout>
                  <c:x val="6.5146579804559466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inv'!$D$32,'[1]8_zpf inv'!$F$32,'[1]8_zpf inv'!$H$32)</c:f>
              <c:numCache>
                <c:formatCode>General</c:formatCode>
                <c:ptCount val="3"/>
                <c:pt idx="0">
                  <c:v>8.1783416769538528E-3</c:v>
                </c:pt>
                <c:pt idx="1">
                  <c:v>1.3931415135966099E-2</c:v>
                </c:pt>
                <c:pt idx="2">
                  <c:v>0</c:v>
                </c:pt>
              </c:numCache>
            </c:numRef>
          </c:val>
          <c:extLst>
            <c:ext xmlns:c16="http://schemas.microsoft.com/office/drawing/2014/chart" uri="{C3380CC4-5D6E-409C-BE32-E72D297353CC}">
              <c16:uniqueId val="{00000009-4464-481E-8945-18EDEEAC7A3C}"/>
            </c:ext>
          </c:extLst>
        </c:ser>
        <c:ser>
          <c:idx val="6"/>
          <c:order val="6"/>
          <c:tx>
            <c:strRef>
              <c:f>'[1]8_zpf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inv'!$D$33,'[1]8_zpf inv'!$F$33,'[1]8_zpf inv'!$H$33)</c:f>
              <c:numCache>
                <c:formatCode>General</c:formatCode>
                <c:ptCount val="3"/>
                <c:pt idx="0">
                  <c:v>0.20318206549140772</c:v>
                </c:pt>
                <c:pt idx="1">
                  <c:v>0.30306809140402413</c:v>
                </c:pt>
                <c:pt idx="2">
                  <c:v>0.29111043744536902</c:v>
                </c:pt>
              </c:numCache>
            </c:numRef>
          </c:val>
          <c:extLst>
            <c:ext xmlns:c16="http://schemas.microsoft.com/office/drawing/2014/chart" uri="{C3380CC4-5D6E-409C-BE32-E72D297353CC}">
              <c16:uniqueId val="{0000000B-4464-481E-8945-18EDEEAC7A3C}"/>
            </c:ext>
          </c:extLst>
        </c:ser>
        <c:ser>
          <c:idx val="7"/>
          <c:order val="7"/>
          <c:tx>
            <c:strRef>
              <c:f>'[1]8_zpf inv'!$B$34</c:f>
              <c:strCache>
                <c:ptCount val="1"/>
                <c:pt idx="0">
                  <c:v>Депозити </c:v>
                </c:pt>
              </c:strCache>
            </c:strRef>
          </c:tx>
          <c:invertIfNegative val="0"/>
          <c:dLbls>
            <c:dLbl>
              <c:idx val="1"/>
              <c:layout>
                <c:manualLayout>
                  <c:x val="-2.338796412663401E-2"/>
                  <c:y val="4.52455047212503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inv'!$D$34,'[1]8_zpf inv'!$F$34,'[1]8_zpf inv'!$H$34)</c:f>
              <c:numCache>
                <c:formatCode>General</c:formatCode>
                <c:ptCount val="3"/>
                <c:pt idx="0">
                  <c:v>6.0769416154322839E-3</c:v>
                </c:pt>
                <c:pt idx="1">
                  <c:v>4.4221307721788511E-3</c:v>
                </c:pt>
                <c:pt idx="2">
                  <c:v>2.7986961586655558E-3</c:v>
                </c:pt>
              </c:numCache>
            </c:numRef>
          </c:val>
          <c:extLst>
            <c:ext xmlns:c16="http://schemas.microsoft.com/office/drawing/2014/chart" uri="{C3380CC4-5D6E-409C-BE32-E72D297353CC}">
              <c16:uniqueId val="{0000000C-4464-481E-8945-18EDEEAC7A3C}"/>
            </c:ext>
          </c:extLst>
        </c:ser>
        <c:ser>
          <c:idx val="8"/>
          <c:order val="8"/>
          <c:tx>
            <c:strRef>
              <c:f>'[1]8_zpf inv'!$B$35</c:f>
              <c:strCache>
                <c:ptCount val="1"/>
                <c:pt idx="0">
                  <c:v>Парични средства </c:v>
                </c:pt>
              </c:strCache>
            </c:strRef>
          </c:tx>
          <c:invertIfNegative val="0"/>
          <c:dLbls>
            <c:dLbl>
              <c:idx val="0"/>
              <c:layout>
                <c:manualLayout>
                  <c:x val="0"/>
                  <c:y val="-2.6758417840069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4.143472464831063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4.2504963087278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inv'!$D$35,'[1]8_zpf inv'!$F$35,'[1]8_zpf inv'!$H$35)</c:f>
              <c:numCache>
                <c:formatCode>General</c:formatCode>
                <c:ptCount val="3"/>
                <c:pt idx="0">
                  <c:v>6.1752455188075145E-3</c:v>
                </c:pt>
                <c:pt idx="1">
                  <c:v>8.2089177790349403E-3</c:v>
                </c:pt>
                <c:pt idx="2">
                  <c:v>3.1017662340861486E-3</c:v>
                </c:pt>
              </c:numCache>
            </c:numRef>
          </c:val>
          <c:extLst>
            <c:ext xmlns:c16="http://schemas.microsoft.com/office/drawing/2014/chart" uri="{C3380CC4-5D6E-409C-BE32-E72D297353CC}">
              <c16:uniqueId val="{0000000E-4464-481E-8945-18EDEEAC7A3C}"/>
            </c:ext>
          </c:extLst>
        </c:ser>
        <c:ser>
          <c:idx val="9"/>
          <c:order val="9"/>
          <c:tx>
            <c:strRef>
              <c:f>'[1]8_zpf inv'!$B$36</c:f>
              <c:strCache>
                <c:ptCount val="1"/>
                <c:pt idx="0">
                  <c:v>Побарувања</c:v>
                </c:pt>
              </c:strCache>
            </c:strRef>
          </c:tx>
          <c:invertIfNegative val="0"/>
          <c:dLbls>
            <c:dLbl>
              <c:idx val="0"/>
              <c:layout>
                <c:manualLayout>
                  <c:x val="2.0685221581885275E-3"/>
                  <c:y val="4.2815046519546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inv'!$D$36,'[1]8_zpf inv'!$F$36,'[1]8_zpf inv'!$H$36)</c:f>
              <c:numCache>
                <c:formatCode>General</c:formatCode>
                <c:ptCount val="3"/>
                <c:pt idx="0">
                  <c:v>1.4477409179054731E-2</c:v>
                </c:pt>
                <c:pt idx="1">
                  <c:v>1.432305523028511E-2</c:v>
                </c:pt>
                <c:pt idx="2">
                  <c:v>1.9845592819520481E-2</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69190912"/>
        <c:axId val="169192448"/>
      </c:barChart>
      <c:catAx>
        <c:axId val="169190912"/>
        <c:scaling>
          <c:orientation val="minMax"/>
        </c:scaling>
        <c:delete val="0"/>
        <c:axPos val="l"/>
        <c:numFmt formatCode="General" sourceLinked="0"/>
        <c:majorTickMark val="out"/>
        <c:minorTickMark val="none"/>
        <c:tickLblPos val="nextTo"/>
        <c:crossAx val="169192448"/>
        <c:crosses val="autoZero"/>
        <c:auto val="1"/>
        <c:lblAlgn val="ctr"/>
        <c:lblOffset val="100"/>
        <c:noMultiLvlLbl val="0"/>
      </c:catAx>
      <c:valAx>
        <c:axId val="169192448"/>
        <c:scaling>
          <c:orientation val="minMax"/>
        </c:scaling>
        <c:delete val="0"/>
        <c:axPos val="b"/>
        <c:majorGridlines/>
        <c:numFmt formatCode="0%" sourceLinked="1"/>
        <c:majorTickMark val="out"/>
        <c:minorTickMark val="none"/>
        <c:tickLblPos val="nextTo"/>
        <c:crossAx val="169190912"/>
        <c:crosses val="autoZero"/>
        <c:crossBetween val="between"/>
      </c:valAx>
      <c:spPr>
        <a:noFill/>
      </c:spPr>
    </c:plotArea>
    <c:legend>
      <c:legendPos val="b"/>
      <c:layout>
        <c:manualLayout>
          <c:xMode val="edge"/>
          <c:yMode val="edge"/>
          <c:x val="7.5692983353886203E-2"/>
          <c:y val="0.68712502400614561"/>
          <c:w val="0.44494117229761998"/>
          <c:h val="0.25752709888536657"/>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33" l="0.70000000000000062" r="0.70000000000000062" t="0.75000000000000133"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22"/>
        </c:manualLayout>
      </c:layout>
      <c:barChart>
        <c:barDir val="col"/>
        <c:grouping val="percentStacked"/>
        <c:varyColors val="0"/>
        <c:ser>
          <c:idx val="0"/>
          <c:order val="0"/>
          <c:tx>
            <c:strRef>
              <c:f>'[2]1_dpf_clenovi'!$C$18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'[2]1_dpf_clenovi'!$C$19:$C$23</c:f>
              <c:numCache>
                <c:formatCode>General</c:formatCode>
                <c:ptCount val="5"/>
                <c:pt idx="0">
                  <c:v>0.70600050213406984</c:v>
                </c:pt>
                <c:pt idx="1">
                  <c:v>0.36443050733564791</c:v>
                </c:pt>
                <c:pt idx="2">
                  <c:v>0.29924242424242425</c:v>
                </c:pt>
                <c:pt idx="3">
                  <c:v>0.52405721716514952</c:v>
                </c:pt>
                <c:pt idx="4">
                  <c:v>0.5220452019266395</c:v>
                </c:pt>
              </c:numCache>
            </c:numRef>
          </c:val>
          <c:extLst>
            <c:ext xmlns:c16="http://schemas.microsoft.com/office/drawing/2014/chart" uri="{C3380CC4-5D6E-409C-BE32-E72D297353CC}">
              <c16:uniqueId val="{00000001-D2F6-4BFD-9FB6-C193B2F3BBA5}"/>
            </c:ext>
          </c:extLst>
        </c:ser>
        <c:ser>
          <c:idx val="1"/>
          <c:order val="1"/>
          <c:tx>
            <c:strRef>
              <c:f>'[2]1_dpf_clenovi'!$D$18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'[2]1_dpf_clenovi'!$D$19:$D$23</c:f>
              <c:numCache>
                <c:formatCode>General</c:formatCode>
                <c:ptCount val="5"/>
                <c:pt idx="0">
                  <c:v>0.29399949786593021</c:v>
                </c:pt>
                <c:pt idx="1">
                  <c:v>0.63556949266435214</c:v>
                </c:pt>
                <c:pt idx="2">
                  <c:v>0.7007575757575758</c:v>
                </c:pt>
                <c:pt idx="3">
                  <c:v>0.47594278283485048</c:v>
                </c:pt>
                <c:pt idx="4">
                  <c:v>0.4779547980733605</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69320832"/>
        <c:axId val="169322368"/>
      </c:barChart>
      <c:catAx>
        <c:axId val="169320832"/>
        <c:scaling>
          <c:orientation val="minMax"/>
        </c:scaling>
        <c:delete val="0"/>
        <c:axPos val="b"/>
        <c:numFmt formatCode="General" sourceLinked="1"/>
        <c:majorTickMark val="out"/>
        <c:minorTickMark val="none"/>
        <c:tickLblPos val="low"/>
        <c:txPr>
          <a:bodyPr rot="0" vert="horz"/>
          <a:lstStyle/>
          <a:p>
            <a:pPr>
              <a:defRPr/>
            </a:pPr>
            <a:endParaRPr lang="en-US"/>
          </a:p>
        </c:txPr>
        <c:crossAx val="169322368"/>
        <c:crosses val="autoZero"/>
        <c:auto val="1"/>
        <c:lblAlgn val="ctr"/>
        <c:lblOffset val="100"/>
        <c:tickLblSkip val="1"/>
        <c:tickMarkSkip val="1"/>
        <c:noMultiLvlLbl val="0"/>
      </c:catAx>
      <c:valAx>
        <c:axId val="169322368"/>
        <c:scaling>
          <c:orientation val="minMax"/>
        </c:scaling>
        <c:delete val="0"/>
        <c:axPos val="l"/>
        <c:majorGridlines/>
        <c:numFmt formatCode="0%" sourceLinked="1"/>
        <c:majorTickMark val="out"/>
        <c:minorTickMark val="none"/>
        <c:tickLblPos val="nextTo"/>
        <c:crossAx val="169320832"/>
        <c:crosses val="autoZero"/>
        <c:crossBetween val="between"/>
      </c:valAx>
    </c:plotArea>
    <c:legend>
      <c:legendPos val="b"/>
      <c:layout>
        <c:manualLayout>
          <c:xMode val="edge"/>
          <c:yMode val="edge"/>
          <c:x val="5.4400065746219591E-2"/>
          <c:y val="0.78737958989031831"/>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39">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sq-AL" sz="1100" b="0" i="0" u="none" strike="noStrike">
              <a:solidFill>
                <a:srgbClr val="5A3C92"/>
              </a:solidFill>
              <a:effectLst/>
              <a:latin typeface="Arial" panose="020B0604020202020204" pitchFamily="34" charset="0"/>
              <a:ea typeface="+mn-ea"/>
              <a:cs typeface="Arial" panose="020B0604020202020204" pitchFamily="34" charset="0"/>
            </a:rPr>
            <a:t>Republika e Maqedonisë së Veriut </a:t>
          </a:r>
          <a:endParaRPr lang="en-US" sz="11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sq-AL" b="0">
              <a:solidFill>
                <a:srgbClr val="5A3C92"/>
              </a:solidFill>
              <a:latin typeface="Arial" panose="020B0604020202020204" pitchFamily="34" charset="0"/>
              <a:cs typeface="Arial" panose="020B0604020202020204" pitchFamily="34" charset="0"/>
            </a:rPr>
            <a:t>Agjencia për Mbikëqyrje të Financimit</a:t>
          </a:r>
          <a:r>
            <a:rPr lang="sq-AL" b="0" baseline="0">
              <a:solidFill>
                <a:srgbClr val="5A3C92"/>
              </a:solidFill>
              <a:latin typeface="Arial" panose="020B0604020202020204" pitchFamily="34" charset="0"/>
              <a:cs typeface="Arial" panose="020B0604020202020204" pitchFamily="34" charset="0"/>
            </a:rPr>
            <a:t> Kapital të Sigurimit Pensional </a:t>
          </a:r>
          <a:endParaRPr lang="en-US" b="0">
            <a:solidFill>
              <a:srgbClr val="5A3C92"/>
            </a:solidFill>
            <a:latin typeface="Arial" panose="020B0604020202020204" pitchFamily="34" charset="0"/>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171450</xdr:colOff>
      <xdr:row>17</xdr:row>
      <xdr:rowOff>102869</xdr:rowOff>
    </xdr:from>
    <xdr:to>
      <xdr:col>9</xdr:col>
      <xdr:colOff>266700</xdr:colOff>
      <xdr:row>32</xdr:row>
      <xdr:rowOff>76200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71450" y="2912744"/>
          <a:ext cx="5724525" cy="240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US" sz="2000" b="0" i="0" u="none" strike="noStrike">
              <a:solidFill>
                <a:schemeClr val="dk1"/>
              </a:solidFill>
              <a:effectLst/>
              <a:latin typeface="Arial" panose="020B0604020202020204" pitchFamily="34" charset="0"/>
              <a:ea typeface="+mn-ea"/>
              <a:cs typeface="Arial" panose="020B0604020202020204" pitchFamily="34" charset="0"/>
            </a:rPr>
            <a:t>7</a:t>
          </a:r>
          <a:r>
            <a:rPr lang="mk-MK" sz="2000" b="0" i="0" u="none" strike="noStrike">
              <a:solidFill>
                <a:schemeClr val="dk1"/>
              </a:solidFill>
              <a:effectLst/>
              <a:latin typeface="Arial" panose="020B0604020202020204" pitchFamily="34" charset="0"/>
              <a:ea typeface="+mn-ea"/>
              <a:cs typeface="Arial" panose="020B0604020202020204" pitchFamily="34" charset="0"/>
            </a:rPr>
            <a:t>9</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0</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 септември </a:t>
          </a:r>
          <a:r>
            <a:rPr lang="mk-MK" sz="2000" b="0" i="0" u="none" strike="noStrike">
              <a:solidFill>
                <a:schemeClr val="dk1"/>
              </a:solidFill>
              <a:effectLst/>
              <a:latin typeface="Arial" panose="020B0604020202020204" pitchFamily="34" charset="0"/>
              <a:ea typeface="+mn-ea"/>
              <a:cs typeface="Arial" panose="020B0604020202020204" pitchFamily="34" charset="0"/>
            </a:rPr>
            <a:t>2025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a:t>
          </a:r>
          <a:r>
            <a:rPr lang="sq-AL" sz="2000" b="0" i="0" u="none" strike="noStrike">
              <a:solidFill>
                <a:srgbClr val="5A3C92"/>
              </a:solidFill>
              <a:effectLst/>
              <a:latin typeface="Arial" panose="020B0604020202020204" pitchFamily="34" charset="0"/>
              <a:ea typeface="+mn-ea"/>
              <a:cs typeface="Arial" panose="020B0604020202020204" pitchFamily="34" charset="0"/>
            </a:rPr>
            <a:t>Raporti statistikor</a:t>
          </a:r>
          <a:r>
            <a:rPr lang="sq-AL" sz="2000" b="0" i="0" u="none" strike="noStrike" baseline="0">
              <a:solidFill>
                <a:srgbClr val="5A3C92"/>
              </a:solidFill>
              <a:effectLst/>
              <a:latin typeface="Arial" panose="020B0604020202020204" pitchFamily="34" charset="0"/>
              <a:ea typeface="+mn-ea"/>
              <a:cs typeface="Arial" panose="020B0604020202020204" pitchFamily="34" charset="0"/>
            </a:rPr>
            <a:t> tremujor nr.</a:t>
          </a:r>
          <a:r>
            <a:rPr lang="en-US" sz="2000" b="0" i="0" u="none" strike="noStrike">
              <a:solidFill>
                <a:srgbClr val="5A3C92"/>
              </a:solidFill>
              <a:effectLst/>
              <a:latin typeface="Arial" panose="020B0604020202020204" pitchFamily="34" charset="0"/>
              <a:ea typeface="+mn-ea"/>
              <a:cs typeface="Arial" panose="020B0604020202020204" pitchFamily="34" charset="0"/>
            </a:rPr>
            <a:t> </a:t>
          </a:r>
          <a:r>
            <a:rPr lang="mk-MK" sz="2000" b="0" i="0" u="none" strike="noStrike">
              <a:solidFill>
                <a:srgbClr val="5A3C92"/>
              </a:solidFill>
              <a:effectLst/>
              <a:latin typeface="Arial" panose="020B0604020202020204" pitchFamily="34" charset="0"/>
              <a:ea typeface="+mn-ea"/>
              <a:cs typeface="Arial" panose="020B0604020202020204" pitchFamily="34" charset="0"/>
            </a:rPr>
            <a:t>79</a:t>
          </a:r>
        </a:p>
        <a:p>
          <a:pPr algn="ctr"/>
          <a:r>
            <a:rPr lang="sq-AL" sz="2000" b="0" i="0" u="none" strike="noStrike">
              <a:solidFill>
                <a:srgbClr val="5A3C92"/>
              </a:solidFill>
              <a:effectLst/>
              <a:latin typeface="Arial" panose="020B0604020202020204" pitchFamily="34" charset="0"/>
              <a:ea typeface="+mn-ea"/>
              <a:cs typeface="Arial" panose="020B0604020202020204" pitchFamily="34" charset="0"/>
            </a:rPr>
            <a:t>3</a:t>
          </a:r>
          <a:r>
            <a:rPr lang="mk-MK" sz="2000" b="0" i="0" u="none" strike="noStrike">
              <a:solidFill>
                <a:srgbClr val="5A3C92"/>
              </a:solidFill>
              <a:effectLst/>
              <a:latin typeface="Arial" panose="020B0604020202020204" pitchFamily="34" charset="0"/>
              <a:ea typeface="+mn-ea"/>
              <a:cs typeface="Arial" panose="020B0604020202020204" pitchFamily="34" charset="0"/>
            </a:rPr>
            <a:t>0</a:t>
          </a:r>
          <a:r>
            <a:rPr lang="sq-AL" sz="2000" b="0" i="0" u="none" strike="noStrike">
              <a:solidFill>
                <a:srgbClr val="5A3C92"/>
              </a:solidFill>
              <a:effectLst/>
              <a:latin typeface="Arial" panose="020B0604020202020204" pitchFamily="34" charset="0"/>
              <a:ea typeface="+mn-ea"/>
              <a:cs typeface="Arial" panose="020B0604020202020204" pitchFamily="34" charset="0"/>
            </a:rPr>
            <a:t> </a:t>
          </a:r>
          <a:r>
            <a:rPr lang="en-US" sz="2000" b="0" i="0" u="none" strike="noStrike">
              <a:solidFill>
                <a:srgbClr val="5A3C92"/>
              </a:solidFill>
              <a:effectLst/>
              <a:latin typeface="Arial" panose="020B0604020202020204" pitchFamily="34" charset="0"/>
              <a:ea typeface="+mn-ea"/>
              <a:cs typeface="Arial" panose="020B0604020202020204" pitchFamily="34" charset="0"/>
            </a:rPr>
            <a:t>Shtator 202</a:t>
          </a:r>
          <a:r>
            <a:rPr lang="mk-MK" sz="2000" b="0" i="0" u="none" strike="noStrike">
              <a:solidFill>
                <a:srgbClr val="5A3C92"/>
              </a:solidFill>
              <a:effectLst/>
              <a:latin typeface="Arial" panose="020B0604020202020204" pitchFamily="34" charset="0"/>
              <a:ea typeface="+mn-ea"/>
              <a:cs typeface="Arial" panose="020B0604020202020204" pitchFamily="34" charset="0"/>
            </a:rPr>
            <a:t>5</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0.7915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42"/>
          <a:ext cx="927132" cy="1458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 e njësisë </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0.23978</cdr:x>
      <cdr:y>0.92597</cdr:y>
    </cdr:from>
    <cdr:to>
      <cdr:x>0.47368</cdr:x>
      <cdr:y>0.99313</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49" y="2566579"/>
          <a:ext cx="1100581" cy="18614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0.56035</cdr:x>
      <cdr:y>0.92324</cdr:y>
    </cdr:from>
    <cdr:to>
      <cdr:x>0.78343</cdr:x>
      <cdr:y>0.98617</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9" y="2559221"/>
          <a:ext cx="1049616" cy="17445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a:t>
          </a:r>
          <a:r>
            <a:rPr lang="sq-AL" sz="800" b="0" i="0" strike="noStrike" baseline="0">
              <a:solidFill>
                <a:srgbClr val="5A3C8C"/>
              </a:solidFill>
              <a:latin typeface="Arial" panose="020B0604020202020204" pitchFamily="34" charset="0"/>
              <a:cs typeface="Arial" panose="020B0604020202020204" pitchFamily="34" charset="0"/>
            </a:rPr>
            <a:t> e njësisë</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0.54117</cdr:x>
      <cdr:y>0.93479</cdr:y>
    </cdr:from>
    <cdr:to>
      <cdr:x>0.74901</cdr:x>
      <cdr:y>0.99648</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313" y="2591238"/>
          <a:ext cx="977937" cy="1710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 e njësisë </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95250" y="5734052"/>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SAVA</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a:t>
          </a:r>
          <a:r>
            <a:rPr lang="sq-AL" sz="700" b="0" i="0" strike="noStrike">
              <a:solidFill>
                <a:srgbClr val="5A3C8C"/>
              </a:solidFill>
              <a:latin typeface="Arial" panose="020B0604020202020204" pitchFamily="34" charset="0"/>
              <a:cs typeface="Arial" panose="020B0604020202020204" pitchFamily="34" charset="0"/>
            </a:rPr>
            <a:t>d</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0.4849</cdr:x>
      <cdr:y>0.67376</cdr:y>
    </cdr:from>
    <cdr:to>
      <cdr:x>0.81055</cdr:x>
      <cdr:y>0.96273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2835873" y="2238462"/>
          <a:ext cx="1904515" cy="96003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Aksione nga emetues vendorë</a:t>
          </a:r>
          <a:r>
            <a:rPr lang="en-US" sz="600">
              <a:solidFill>
                <a:srgbClr val="5A3C8C"/>
              </a:solidFill>
              <a:latin typeface="Arial" panose="020B0604020202020204" pitchFamily="34" charset="0"/>
              <a:cs typeface="Arial" panose="020B0604020202020204" pitchFamily="34" charset="0"/>
            </a:rPr>
            <a:t> </a:t>
          </a: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Obligacione nga emetues vendorë</a:t>
          </a:r>
          <a:r>
            <a:rPr lang="en-US" sz="600">
              <a:solidFill>
                <a:srgbClr val="5A3C8C"/>
              </a:solidFill>
              <a:latin typeface="Arial" panose="020B0604020202020204" pitchFamily="34" charset="0"/>
              <a:cs typeface="Arial" panose="020B0604020202020204" pitchFamily="34" charset="0"/>
            </a:rPr>
            <a:t>  </a:t>
          </a: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Fonde investuese nga emetues vendorë</a:t>
          </a:r>
          <a:r>
            <a:rPr lang="en-US" sz="600">
              <a:solidFill>
                <a:srgbClr val="5A3C8C"/>
              </a:solidFill>
              <a:latin typeface="Arial" panose="020B0604020202020204" pitchFamily="34" charset="0"/>
              <a:cs typeface="Arial" panose="020B0604020202020204" pitchFamily="34" charset="0"/>
            </a:rPr>
            <a:t> </a:t>
          </a: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Letra afatshkurtër nga emetues vendorë</a:t>
          </a:r>
          <a:endParaRPr lang="en-US" sz="600">
            <a:solidFill>
              <a:srgbClr val="5A3C8C"/>
            </a:solidFill>
            <a:latin typeface="Arial" panose="020B0604020202020204" pitchFamily="34" charset="0"/>
            <a:cs typeface="Arial" panose="020B0604020202020204" pitchFamily="34" charset="0"/>
          </a:endParaRP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Aksione nga emetues të huaj</a:t>
          </a:r>
          <a:endParaRPr lang="en-US" sz="600">
            <a:solidFill>
              <a:srgbClr val="5A3C8C"/>
            </a:solidFill>
            <a:latin typeface="Arial" panose="020B0604020202020204" pitchFamily="34" charset="0"/>
            <a:cs typeface="Arial" panose="020B0604020202020204" pitchFamily="34" charset="0"/>
          </a:endParaRP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Obligacione nga</a:t>
          </a:r>
          <a:r>
            <a:rPr lang="sq-AL" sz="600" baseline="0">
              <a:solidFill>
                <a:srgbClr val="5A3C8C"/>
              </a:solidFill>
              <a:latin typeface="Arial" panose="020B0604020202020204" pitchFamily="34" charset="0"/>
              <a:cs typeface="Arial" panose="020B0604020202020204" pitchFamily="34" charset="0"/>
            </a:rPr>
            <a:t> emetues të huaj</a:t>
          </a:r>
          <a:r>
            <a:rPr lang="en-US" sz="600">
              <a:solidFill>
                <a:srgbClr val="5A3C8C"/>
              </a:solidFill>
              <a:latin typeface="Arial" panose="020B0604020202020204" pitchFamily="34" charset="0"/>
              <a:cs typeface="Arial" panose="020B0604020202020204" pitchFamily="34" charset="0"/>
            </a:rPr>
            <a:t> </a:t>
          </a: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Fondet investuese nga emetues</a:t>
          </a:r>
          <a:r>
            <a:rPr lang="sq-AL" sz="600" baseline="0">
              <a:solidFill>
                <a:srgbClr val="5A3C8C"/>
              </a:solidFill>
              <a:latin typeface="Arial" panose="020B0604020202020204" pitchFamily="34" charset="0"/>
              <a:cs typeface="Arial" panose="020B0604020202020204" pitchFamily="34" charset="0"/>
            </a:rPr>
            <a:t> të huaj</a:t>
          </a:r>
          <a:r>
            <a:rPr lang="en-US" sz="600">
              <a:solidFill>
                <a:srgbClr val="5A3C8C"/>
              </a:solidFill>
              <a:latin typeface="Arial" panose="020B0604020202020204" pitchFamily="34" charset="0"/>
              <a:cs typeface="Arial" panose="020B0604020202020204" pitchFamily="34" charset="0"/>
            </a:rPr>
            <a:t> </a:t>
          </a:r>
        </a:p>
        <a:p xmlns:a="http://schemas.openxmlformats.org/drawingml/2006/main">
          <a:r>
            <a:rPr lang="en-US" sz="600">
              <a:solidFill>
                <a:srgbClr val="5A3C8C"/>
              </a:solidFill>
              <a:latin typeface="Arial" panose="020B0604020202020204" pitchFamily="34" charset="0"/>
              <a:cs typeface="Arial" panose="020B0604020202020204" pitchFamily="34" charset="0"/>
            </a:rPr>
            <a:t>/ Dep</a:t>
          </a:r>
          <a:r>
            <a:rPr lang="sq-AL" sz="600">
              <a:solidFill>
                <a:srgbClr val="5A3C8C"/>
              </a:solidFill>
              <a:latin typeface="Arial" panose="020B0604020202020204" pitchFamily="34" charset="0"/>
              <a:cs typeface="Arial" panose="020B0604020202020204" pitchFamily="34" charset="0"/>
            </a:rPr>
            <a:t>ozita</a:t>
          </a:r>
          <a:endParaRPr lang="en-US" sz="600">
            <a:solidFill>
              <a:srgbClr val="5A3C8C"/>
            </a:solidFill>
            <a:latin typeface="Arial" panose="020B0604020202020204" pitchFamily="34" charset="0"/>
            <a:cs typeface="Arial" panose="020B0604020202020204" pitchFamily="34" charset="0"/>
          </a:endParaRPr>
        </a:p>
        <a:p xmlns:a="http://schemas.openxmlformats.org/drawingml/2006/main">
          <a:r>
            <a:rPr lang="en-US" sz="600">
              <a:solidFill>
                <a:srgbClr val="5A3C8C"/>
              </a:solidFill>
              <a:latin typeface="Arial" panose="020B0604020202020204" pitchFamily="34" charset="0"/>
              <a:cs typeface="Arial" panose="020B0604020202020204" pitchFamily="34" charset="0"/>
            </a:rPr>
            <a:t>/ </a:t>
          </a:r>
          <a:r>
            <a:rPr lang="sq-AL" sz="600">
              <a:solidFill>
                <a:srgbClr val="5A3C8C"/>
              </a:solidFill>
              <a:latin typeface="Arial" panose="020B0604020202020204" pitchFamily="34" charset="0"/>
              <a:cs typeface="Arial" panose="020B0604020202020204" pitchFamily="34" charset="0"/>
            </a:rPr>
            <a:t>Mjete</a:t>
          </a:r>
          <a:r>
            <a:rPr lang="sq-AL" sz="600" baseline="0">
              <a:solidFill>
                <a:srgbClr val="5A3C8C"/>
              </a:solidFill>
              <a:latin typeface="Arial" panose="020B0604020202020204" pitchFamily="34" charset="0"/>
              <a:cs typeface="Arial" panose="020B0604020202020204" pitchFamily="34" charset="0"/>
            </a:rPr>
            <a:t> në para</a:t>
          </a:r>
          <a:endParaRPr lang="en-US" sz="600">
            <a:solidFill>
              <a:srgbClr val="5A3C8C"/>
            </a:solidFill>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1</xdr:col>
      <xdr:colOff>30480</xdr:colOff>
      <xdr:row>41</xdr:row>
      <xdr:rowOff>38100</xdr:rowOff>
    </xdr:from>
    <xdr:to>
      <xdr:col>4</xdr:col>
      <xdr:colOff>674295</xdr:colOff>
      <xdr:row>61</xdr:row>
      <xdr:rowOff>85725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Në</a:t>
          </a:r>
          <a:r>
            <a:rPr lang="sq-AL" sz="700" b="0" i="0" strike="noStrike" baseline="0">
              <a:solidFill>
                <a:srgbClr val="5A3C92"/>
              </a:solidFill>
              <a:latin typeface="Arial" panose="020B0604020202020204" pitchFamily="34" charset="0"/>
              <a:cs typeface="Arial" panose="020B0604020202020204" pitchFamily="34" charset="0"/>
            </a:rPr>
            <a:t> skemë pensionale me llogari profesionale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M</a:t>
          </a:r>
          <a:r>
            <a:rPr lang="sq-AL" sz="700" b="0" i="0" strike="noStrike" baseline="0">
              <a:solidFill>
                <a:srgbClr val="5A3C92"/>
              </a:solidFill>
              <a:latin typeface="Arial" panose="020B0604020202020204" pitchFamily="34" charset="0"/>
              <a:cs typeface="Arial" panose="020B0604020202020204" pitchFamily="34" charset="0"/>
            </a:rPr>
            <a:t>e llogari individuale vullnetare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Gjithsej</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74295</xdr:colOff>
      <xdr:row>30</xdr:row>
      <xdr:rowOff>108585</xdr:rowOff>
    </xdr:from>
    <xdr:to>
      <xdr:col>4</xdr:col>
      <xdr:colOff>645090</xdr:colOff>
      <xdr:row>54</xdr:row>
      <xdr:rowOff>145080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0.29258</cdr:x>
      <cdr:y>0.91013</cdr:y>
    </cdr:from>
    <cdr:to>
      <cdr:x>0.42864</cdr:x>
      <cdr:y>0.95225</cdr:y>
    </cdr:to>
    <cdr:sp macro="" textlink="">
      <cdr:nvSpPr>
        <cdr:cNvPr id="4" name="Text Box 2"/>
        <cdr:cNvSpPr txBox="1">
          <a:spLocks xmlns:a="http://schemas.openxmlformats.org/drawingml/2006/main" noChangeArrowheads="1"/>
        </cdr:cNvSpPr>
      </cdr:nvSpPr>
      <cdr:spPr bwMode="auto">
        <a:xfrm xmlns:a="http://schemas.openxmlformats.org/drawingml/2006/main">
          <a:off x="1426848" y="3086170"/>
          <a:ext cx="663537" cy="1428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a:solidFill>
                <a:srgbClr val="5A3C92"/>
              </a:solidFill>
              <a:latin typeface="Arial" panose="020B0604020202020204" pitchFamily="34" charset="0"/>
              <a:ea typeface="+mn-ea"/>
              <a:cs typeface="Arial" panose="020B0604020202020204" pitchFamily="34" charset="0"/>
            </a:rPr>
            <a:t>Tjera</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a:solidFill>
                <a:srgbClr val="5A3C92"/>
              </a:solidFill>
              <a:latin typeface="Arial" panose="020B0604020202020204" pitchFamily="34" charset="0"/>
              <a:ea typeface="+mn-ea"/>
              <a:cs typeface="Arial" panose="020B0604020202020204" pitchFamily="34" charset="0"/>
            </a:rPr>
            <a:t>Tjera</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a:solidFill>
                <a:srgbClr val="5A3C92"/>
              </a:solidFill>
              <a:latin typeface="Arial" panose="020B0604020202020204" pitchFamily="34" charset="0"/>
              <a:cs typeface="Arial" panose="020B0604020202020204" pitchFamily="34" charset="0"/>
            </a:rPr>
            <a:t>Anëtar i cili ka pagues</a:t>
          </a:r>
          <a:r>
            <a:rPr lang="en-US" sz="900" b="0" i="0" strike="noStrike" baseline="0">
              <a:solidFill>
                <a:srgbClr val="5A3C92"/>
              </a:solidFill>
              <a:latin typeface="Arial" panose="020B0604020202020204" pitchFamily="34" charset="0"/>
              <a:cs typeface="Arial" panose="020B0604020202020204" pitchFamily="34" charset="0"/>
            </a:rPr>
            <a:t>*</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0.96331</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605"/>
          <a:ext cx="1229906" cy="1739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a:solidFill>
                <a:srgbClr val="5A3C92"/>
              </a:solidFill>
              <a:latin typeface="Arial" panose="020B0604020202020204" pitchFamily="34" charset="0"/>
              <a:cs typeface="Arial" panose="020B0604020202020204" pitchFamily="34" charset="0"/>
            </a:rPr>
            <a:t>Anëtar i cili paguan vet</a:t>
          </a:r>
          <a:r>
            <a:rPr lang="en-US" sz="900" b="0" i="0" strike="noStrike">
              <a:solidFill>
                <a:srgbClr val="5A3C92"/>
              </a:solidFill>
              <a:latin typeface="Arial" panose="020B0604020202020204" pitchFamily="34" charset="0"/>
              <a:cs typeface="Arial" panose="020B0604020202020204" pitchFamily="34" charset="0"/>
            </a:rPr>
            <a:t>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28575</xdr:rowOff>
    </xdr:from>
    <xdr:to>
      <xdr:col>5</xdr:col>
      <xdr:colOff>628650</xdr:colOff>
      <xdr:row>53</xdr:row>
      <xdr:rowOff>104775</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a:t>
          </a:r>
          <a:r>
            <a:rPr lang="sq-AL" sz="900" baseline="0">
              <a:solidFill>
                <a:srgbClr val="5A3C8C"/>
              </a:solidFill>
              <a:latin typeface="Arial" panose="020B0604020202020204" pitchFamily="34" charset="0"/>
              <a:cs typeface="Arial" panose="020B0604020202020204" pitchFamily="34" charset="0"/>
            </a:rPr>
            <a:t>eshkuj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sq-AL" sz="900" baseline="0">
              <a:solidFill>
                <a:srgbClr val="5A3C8C"/>
              </a:solidFill>
              <a:latin typeface="Arial" panose="020B0604020202020204" pitchFamily="34" charset="0"/>
              <a:cs typeface="Arial" panose="020B0604020202020204" pitchFamily="34" charset="0"/>
            </a:rPr>
            <a:t>numri i anëtarëve</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SAVAv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KBPv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KBPv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TRIGLAV</a:t>
          </a:r>
          <a:r>
            <a:rPr lang="en-US" sz="800" baseline="0">
              <a:solidFill>
                <a:srgbClr val="7C609A"/>
              </a:solidFill>
              <a:latin typeface="Arial" panose="020B0604020202020204" pitchFamily="34" charset="0"/>
              <a:cs typeface="Arial" panose="020B0604020202020204" pitchFamily="34" charset="0"/>
            </a:rPr>
            <a:t>v m</a:t>
          </a:r>
          <a:r>
            <a:rPr lang="sq-AL" sz="800" baseline="0">
              <a:solidFill>
                <a:srgbClr val="7C609A"/>
              </a:solidFill>
              <a:latin typeface="Arial" panose="020B0604020202020204" pitchFamily="34" charset="0"/>
              <a:cs typeface="Arial" panose="020B0604020202020204" pitchFamily="34" charset="0"/>
            </a:rPr>
            <a:t>eshkuj</a:t>
          </a:r>
          <a:r>
            <a:rPr lang="en-US" sz="800" baseline="0">
              <a:solidFill>
                <a:srgbClr val="7C609A"/>
              </a:solidFill>
              <a:latin typeface="Arial" panose="020B0604020202020204" pitchFamily="34" charset="0"/>
              <a:cs typeface="Arial" panose="020B0604020202020204" pitchFamily="34" charset="0"/>
            </a:rPr>
            <a:t>   TRIGLAVv </a:t>
          </a:r>
          <a:r>
            <a:rPr lang="sq-AL" sz="800" baseline="0">
              <a:solidFill>
                <a:srgbClr val="7C609A"/>
              </a:solidFill>
              <a:latin typeface="Arial" panose="020B0604020202020204" pitchFamily="34" charset="0"/>
              <a:cs typeface="Arial" panose="020B0604020202020204" pitchFamily="34" charset="0"/>
            </a:rPr>
            <a:t>femra</a:t>
          </a:r>
          <a:r>
            <a:rPr lang="en-US" sz="800" baseline="0">
              <a:solidFill>
                <a:srgbClr val="7C609A"/>
              </a:solidFill>
              <a:latin typeface="Arial" panose="020B0604020202020204" pitchFamily="34" charset="0"/>
              <a:cs typeface="Arial" panose="020B0604020202020204" pitchFamily="34" charset="0"/>
            </a:rPr>
            <a:t>    VFP </a:t>
          </a:r>
          <a:r>
            <a:rPr lang="sq-AL" sz="800" baseline="0">
              <a:solidFill>
                <a:srgbClr val="7C609A"/>
              </a:solidFill>
              <a:latin typeface="Arial" panose="020B0604020202020204" pitchFamily="34" charset="0"/>
              <a:cs typeface="Arial" panose="020B0604020202020204" pitchFamily="34" charset="0"/>
            </a:rPr>
            <a:t>meshkuj</a:t>
          </a:r>
          <a:r>
            <a:rPr lang="en-US" sz="800" baseline="0">
              <a:solidFill>
                <a:srgbClr val="7C609A"/>
              </a:solidFill>
              <a:latin typeface="Arial" panose="020B0604020202020204" pitchFamily="34" charset="0"/>
              <a:cs typeface="Arial" panose="020B0604020202020204" pitchFamily="34" charset="0"/>
            </a:rPr>
            <a:t>       VFP </a:t>
          </a:r>
          <a:r>
            <a:rPr lang="sq-AL" sz="800" baseline="0">
              <a:solidFill>
                <a:srgbClr val="7C609A"/>
              </a:solidFill>
              <a:latin typeface="Arial" panose="020B0604020202020204" pitchFamily="34" charset="0"/>
              <a:cs typeface="Arial" panose="020B0604020202020204" pitchFamily="34" charset="0"/>
            </a:rPr>
            <a:t>femra</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0.13099</cdr:x>
      <cdr:y>0.84517</cdr:y>
    </cdr:from>
    <cdr:to>
      <cdr:x>0.92056</cdr:x>
      <cdr:y>0.90087</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01038" y="3814211"/>
          <a:ext cx="4828238"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1.500              1.000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1</xdr:col>
      <xdr:colOff>47625</xdr:colOff>
      <xdr:row>63</xdr:row>
      <xdr:rowOff>186690</xdr:rowOff>
    </xdr:from>
    <xdr:to>
      <xdr:col>6</xdr:col>
      <xdr:colOff>567690</xdr:colOff>
      <xdr:row>86</xdr:row>
      <xdr:rowOff>112396</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25</xdr:row>
      <xdr:rowOff>32385</xdr:rowOff>
    </xdr:from>
    <xdr:to>
      <xdr:col>6</xdr:col>
      <xdr:colOff>421005</xdr:colOff>
      <xdr:row>44</xdr:row>
      <xdr:rowOff>80010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VFPv</a:t>
          </a: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TRIGLAVv</a:t>
          </a: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VFPv</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24</xdr:row>
      <xdr:rowOff>45720</xdr:rowOff>
    </xdr:from>
    <xdr:to>
      <xdr:col>5</xdr:col>
      <xdr:colOff>603735</xdr:colOff>
      <xdr:row>42</xdr:row>
      <xdr:rowOff>94628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22860</xdr:rowOff>
    </xdr:from>
    <xdr:to>
      <xdr:col>5</xdr:col>
      <xdr:colOff>617070</xdr:colOff>
      <xdr:row>63</xdr:row>
      <xdr:rowOff>60960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1905</xdr:colOff>
      <xdr:row>71</xdr:row>
      <xdr:rowOff>22860</xdr:rowOff>
    </xdr:from>
    <xdr:to>
      <xdr:col>5</xdr:col>
      <xdr:colOff>626595</xdr:colOff>
      <xdr:row>89</xdr:row>
      <xdr:rowOff>60960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neto</a:t>
          </a:r>
          <a:r>
            <a:rPr lang="sq-AL" sz="800" b="0" i="0" strike="noStrike" baseline="0">
              <a:solidFill>
                <a:srgbClr val="7C609A"/>
              </a:solidFill>
              <a:latin typeface="Arial" panose="020B0604020202020204" pitchFamily="34" charset="0"/>
              <a:cs typeface="Arial" panose="020B0604020202020204" pitchFamily="34" charset="0"/>
            </a:rPr>
            <a:t> mjetet</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a:t>
          </a:r>
          <a:r>
            <a:rPr lang="sq-AL" sz="800" b="0" i="0" strike="noStrike" baseline="0">
              <a:solidFill>
                <a:srgbClr val="5A3C92"/>
              </a:solidFill>
              <a:latin typeface="Arial" panose="020B0604020202020204" pitchFamily="34" charset="0"/>
              <a:cs typeface="Arial" panose="020B0604020202020204" pitchFamily="34" charset="0"/>
            </a:rPr>
            <a:t>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 e njësisë</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Vullnetarë</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Të detyrueshme me marrëveshje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0.57612</cdr:x>
      <cdr:y>0.92824</cdr:y>
    </cdr:from>
    <cdr:to>
      <cdr:x>0.89594</cdr:x>
      <cdr:y>0.9991</cdr:y>
    </cdr:to>
    <cdr:sp macro="" textlink="">
      <cdr:nvSpPr>
        <cdr:cNvPr id="87043" name="Text Box 3"/>
        <cdr:cNvSpPr txBox="1">
          <a:spLocks xmlns:a="http://schemas.openxmlformats.org/drawingml/2006/main" noChangeArrowheads="1"/>
        </cdr:cNvSpPr>
      </cdr:nvSpPr>
      <cdr:spPr bwMode="auto">
        <a:xfrm xmlns:a="http://schemas.openxmlformats.org/drawingml/2006/main">
          <a:off x="2518782" y="3115000"/>
          <a:ext cx="1398244" cy="2378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sq-AL" sz="700" b="0" i="0" strike="noStrike">
              <a:solidFill>
                <a:srgbClr val="5A3C92"/>
              </a:solidFill>
              <a:latin typeface="Arial" panose="020B0604020202020204" pitchFamily="34" charset="0"/>
              <a:cs typeface="Arial" panose="020B0604020202020204" pitchFamily="34" charset="0"/>
            </a:rPr>
            <a:t>Të</a:t>
          </a:r>
          <a:r>
            <a:rPr lang="sq-AL" sz="700" b="0" i="0" strike="noStrike" baseline="0">
              <a:solidFill>
                <a:srgbClr val="5A3C92"/>
              </a:solidFill>
              <a:latin typeface="Arial" panose="020B0604020202020204" pitchFamily="34" charset="0"/>
              <a:cs typeface="Arial" panose="020B0604020202020204" pitchFamily="34" charset="0"/>
            </a:rPr>
            <a:t> shpërndarë përkohësisht detyrimisht </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0.14576</cdr:x>
      <cdr:y>0.9253</cdr:y>
    </cdr:from>
    <cdr:to>
      <cdr:x>0.35797</cdr:x>
      <cdr:y>0.9991</cdr:y>
    </cdr:to>
    <cdr:sp macro="" textlink="">
      <cdr:nvSpPr>
        <cdr:cNvPr id="87044" name="Text Box 4"/>
        <cdr:cNvSpPr txBox="1">
          <a:spLocks xmlns:a="http://schemas.openxmlformats.org/drawingml/2006/main" noChangeArrowheads="1"/>
        </cdr:cNvSpPr>
      </cdr:nvSpPr>
      <cdr:spPr bwMode="auto">
        <a:xfrm xmlns:a="http://schemas.openxmlformats.org/drawingml/2006/main">
          <a:off x="637259" y="3105150"/>
          <a:ext cx="927777" cy="24765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Të</a:t>
          </a:r>
          <a:r>
            <a:rPr lang="sq-AL" sz="700" b="0" i="0" strike="noStrike" baseline="0">
              <a:solidFill>
                <a:srgbClr val="5A3C92"/>
              </a:solidFill>
              <a:latin typeface="Arial" panose="020B0604020202020204" pitchFamily="34" charset="0"/>
              <a:cs typeface="Arial" panose="020B0604020202020204" pitchFamily="34" charset="0"/>
            </a:rPr>
            <a:t> shpërndarë detyrimisht</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Gjithsej</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 TRIGLAV</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30</xdr:row>
      <xdr:rowOff>108585</xdr:rowOff>
    </xdr:from>
    <xdr:to>
      <xdr:col>8</xdr:col>
      <xdr:colOff>102658</xdr:colOff>
      <xdr:row>52</xdr:row>
      <xdr:rowOff>118110</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0.62641</cdr:y>
    </cdr:from>
    <cdr:to>
      <cdr:x>0.84096</cdr:x>
      <cdr:y>0.9915</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2955310" y="2106194"/>
          <a:ext cx="1836180" cy="122755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Aksione nga emetues vendorë</a:t>
          </a:r>
          <a:r>
            <a:rPr lang="en-US" sz="700">
              <a:solidFill>
                <a:srgbClr val="7030A0"/>
              </a:solidFill>
              <a:effectLst/>
              <a:latin typeface="+mn-lt"/>
              <a:ea typeface="+mn-ea"/>
              <a:cs typeface="+mn-cs"/>
            </a:rPr>
            <a:t> </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Obligacione nga emetues vendorë</a:t>
          </a:r>
          <a:r>
            <a:rPr lang="en-US" sz="700">
              <a:solidFill>
                <a:srgbClr val="7030A0"/>
              </a:solidFill>
              <a:effectLst/>
              <a:latin typeface="+mn-lt"/>
              <a:ea typeface="+mn-ea"/>
              <a:cs typeface="+mn-cs"/>
            </a:rPr>
            <a:t>  </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Fonde investuese nga emetues vendorë</a:t>
          </a:r>
          <a:r>
            <a:rPr lang="en-US" sz="700">
              <a:solidFill>
                <a:srgbClr val="7030A0"/>
              </a:solidFill>
              <a:effectLst/>
              <a:latin typeface="+mn-lt"/>
              <a:ea typeface="+mn-ea"/>
              <a:cs typeface="+mn-cs"/>
            </a:rPr>
            <a:t> </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Letra afatshkurtër nga emetues vendorë</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Aksione nga emetues të huaj</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Obligacione nga</a:t>
          </a:r>
          <a:r>
            <a:rPr lang="sq-AL" sz="700" baseline="0">
              <a:solidFill>
                <a:srgbClr val="7030A0"/>
              </a:solidFill>
              <a:effectLst/>
              <a:latin typeface="+mn-lt"/>
              <a:ea typeface="+mn-ea"/>
              <a:cs typeface="+mn-cs"/>
            </a:rPr>
            <a:t> emetues të huaj</a:t>
          </a:r>
          <a:r>
            <a:rPr lang="en-US" sz="700">
              <a:solidFill>
                <a:srgbClr val="7030A0"/>
              </a:solidFill>
              <a:effectLst/>
              <a:latin typeface="+mn-lt"/>
              <a:ea typeface="+mn-ea"/>
              <a:cs typeface="+mn-cs"/>
            </a:rPr>
            <a:t> </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Fondet investuese nga emetues</a:t>
          </a:r>
          <a:r>
            <a:rPr lang="sq-AL" sz="700" baseline="0">
              <a:solidFill>
                <a:srgbClr val="7030A0"/>
              </a:solidFill>
              <a:effectLst/>
              <a:latin typeface="+mn-lt"/>
              <a:ea typeface="+mn-ea"/>
              <a:cs typeface="+mn-cs"/>
            </a:rPr>
            <a:t> të huaj</a:t>
          </a:r>
          <a:r>
            <a:rPr lang="en-US" sz="700">
              <a:solidFill>
                <a:srgbClr val="7030A0"/>
              </a:solidFill>
              <a:effectLst/>
              <a:latin typeface="+mn-lt"/>
              <a:ea typeface="+mn-ea"/>
              <a:cs typeface="+mn-cs"/>
            </a:rPr>
            <a:t> </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Dep</a:t>
          </a:r>
          <a:r>
            <a:rPr lang="sq-AL" sz="700">
              <a:solidFill>
                <a:srgbClr val="7030A0"/>
              </a:solidFill>
              <a:effectLst/>
              <a:latin typeface="+mn-lt"/>
              <a:ea typeface="+mn-ea"/>
              <a:cs typeface="+mn-cs"/>
            </a:rPr>
            <a:t>ozita</a:t>
          </a:r>
          <a:endParaRPr lang="mk-MK" sz="700">
            <a:solidFill>
              <a:srgbClr val="7030A0"/>
            </a:solidFill>
            <a:effectLst/>
          </a:endParaRPr>
        </a:p>
        <a:p xmlns:a="http://schemas.openxmlformats.org/drawingml/2006/main">
          <a:r>
            <a:rPr lang="en-US" sz="700">
              <a:solidFill>
                <a:srgbClr val="7030A0"/>
              </a:solidFill>
              <a:effectLst/>
              <a:latin typeface="+mn-lt"/>
              <a:ea typeface="+mn-ea"/>
              <a:cs typeface="+mn-cs"/>
            </a:rPr>
            <a:t>/ </a:t>
          </a:r>
          <a:r>
            <a:rPr lang="sq-AL" sz="700">
              <a:solidFill>
                <a:srgbClr val="7030A0"/>
              </a:solidFill>
              <a:effectLst/>
              <a:latin typeface="+mn-lt"/>
              <a:ea typeface="+mn-ea"/>
              <a:cs typeface="+mn-cs"/>
            </a:rPr>
            <a:t>Mjete</a:t>
          </a:r>
          <a:r>
            <a:rPr lang="sq-AL" sz="700" baseline="0">
              <a:solidFill>
                <a:srgbClr val="7030A0"/>
              </a:solidFill>
              <a:effectLst/>
              <a:latin typeface="+mn-lt"/>
              <a:ea typeface="+mn-ea"/>
              <a:cs typeface="+mn-cs"/>
            </a:rPr>
            <a:t> në para</a:t>
          </a:r>
        </a:p>
        <a:p xmlns:a="http://schemas.openxmlformats.org/drawingml/2006/main">
          <a:r>
            <a:rPr lang="sq-AL" sz="700" baseline="0">
              <a:solidFill>
                <a:srgbClr val="7030A0"/>
              </a:solidFill>
              <a:effectLst/>
              <a:latin typeface="+mn-lt"/>
              <a:ea typeface="+mn-ea"/>
              <a:cs typeface="+mn-cs"/>
            </a:rPr>
            <a:t>/Kërkesa</a:t>
          </a:r>
          <a:endParaRPr lang="mk-MK" sz="700">
            <a:solidFill>
              <a:srgbClr val="7030A0"/>
            </a:solidFill>
            <a:effectLst/>
          </a:endParaRP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KBP</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meshkuj</a:t>
          </a:r>
          <a:r>
            <a:rPr lang="en-US" sz="800">
              <a:solidFill>
                <a:srgbClr val="7C609A"/>
              </a:solidFill>
              <a:latin typeface="Arial" panose="020B0604020202020204" pitchFamily="34" charset="0"/>
              <a:cs typeface="Arial" panose="020B0604020202020204" pitchFamily="34" charset="0"/>
            </a:rPr>
            <a:t>    KBP</a:t>
          </a:r>
          <a:r>
            <a:rPr lang="sq-AL" sz="800">
              <a:solidFill>
                <a:srgbClr val="7C609A"/>
              </a:solidFill>
              <a:latin typeface="Arial" panose="020B0604020202020204" pitchFamily="34" charset="0"/>
              <a:cs typeface="Arial" panose="020B0604020202020204" pitchFamily="34" charset="0"/>
            </a:rPr>
            <a:t>d</a:t>
          </a:r>
          <a:r>
            <a:rPr lang="en-US" sz="800">
              <a:solidFill>
                <a:srgbClr val="7C609A"/>
              </a:solidFill>
              <a:latin typeface="Arial" panose="020B0604020202020204" pitchFamily="34" charset="0"/>
              <a:cs typeface="Arial" panose="020B0604020202020204" pitchFamily="34" charset="0"/>
            </a:rPr>
            <a:t>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d</a:t>
          </a:r>
          <a:r>
            <a:rPr lang="en-US" sz="800" baseline="0">
              <a:solidFill>
                <a:srgbClr val="7C609A"/>
              </a:solidFill>
              <a:latin typeface="Arial" panose="020B0604020202020204" pitchFamily="34" charset="0"/>
              <a:cs typeface="Arial" panose="020B0604020202020204" pitchFamily="34" charset="0"/>
            </a:rPr>
            <a:t> </a:t>
          </a:r>
          <a:r>
            <a:rPr lang="sq-AL" sz="800" baseline="0">
              <a:solidFill>
                <a:srgbClr val="7C609A"/>
              </a:solidFill>
              <a:latin typeface="Arial" panose="020B0604020202020204" pitchFamily="34" charset="0"/>
              <a:cs typeface="Arial" panose="020B0604020202020204" pitchFamily="34" charset="0"/>
            </a:rPr>
            <a:t>meshkuj</a:t>
          </a:r>
          <a:r>
            <a:rPr lang="en-US" sz="800" baseline="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d</a:t>
          </a:r>
          <a:r>
            <a:rPr lang="en-US" sz="800" baseline="0">
              <a:solidFill>
                <a:srgbClr val="7C609A"/>
              </a:solidFill>
              <a:latin typeface="Arial" panose="020B0604020202020204" pitchFamily="34" charset="0"/>
              <a:cs typeface="Arial" panose="020B0604020202020204" pitchFamily="34" charset="0"/>
            </a:rPr>
            <a:t> </a:t>
          </a:r>
          <a:r>
            <a:rPr lang="sq-AL" sz="800" baseline="0">
              <a:solidFill>
                <a:srgbClr val="7C609A"/>
              </a:solidFill>
              <a:latin typeface="Arial" panose="020B0604020202020204" pitchFamily="34" charset="0"/>
              <a:cs typeface="Arial" panose="020B0604020202020204" pitchFamily="34" charset="0"/>
            </a:rPr>
            <a:t>femra</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0.10696</cdr:x>
      <cdr:y>0.83654</cdr:y>
    </cdr:from>
    <cdr:to>
      <cdr:x>0.9878</cdr:x>
      <cdr:y>0.90345</cdr:y>
    </cdr:to>
    <cdr:sp macro="" textlink="">
      <cdr:nvSpPr>
        <cdr:cNvPr id="2" name="Rectangle 1"/>
        <cdr:cNvSpPr/>
      </cdr:nvSpPr>
      <cdr:spPr>
        <a:xfrm xmlns:a="http://schemas.openxmlformats.org/drawingml/2006/main">
          <a:off x="600070" y="3466099"/>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0.47538</cdr:x>
      <cdr:y>0.26157</cdr:y>
    </cdr:to>
    <cdr:sp macro="" textlink="">
      <cdr:nvSpPr>
        <cdr:cNvPr id="5" name="TextBox 4"/>
        <cdr:cNvSpPr txBox="1"/>
      </cdr:nvSpPr>
      <cdr:spPr>
        <a:xfrm xmlns:a="http://schemas.openxmlformats.org/drawingml/2006/main">
          <a:off x="1633193" y="786454"/>
          <a:ext cx="1033807" cy="29732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a:t>
          </a:r>
          <a:r>
            <a:rPr lang="sq-AL" sz="900" baseline="0">
              <a:solidFill>
                <a:srgbClr val="5A3C8C"/>
              </a:solidFill>
              <a:latin typeface="Arial" panose="020B0604020202020204" pitchFamily="34" charset="0"/>
              <a:cs typeface="Arial" panose="020B0604020202020204" pitchFamily="34" charset="0"/>
            </a:rPr>
            <a:t>eshkuj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sq-AL" sz="800" baseline="0">
              <a:solidFill>
                <a:srgbClr val="5A3C8C"/>
              </a:solidFill>
              <a:latin typeface="Arial" panose="020B0604020202020204" pitchFamily="34" charset="0"/>
              <a:cs typeface="Arial" panose="020B0604020202020204" pitchFamily="34" charset="0"/>
            </a:rPr>
            <a:t>numri i anëtarëve</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1905</xdr:colOff>
      <xdr:row>22</xdr:row>
      <xdr:rowOff>26670</xdr:rowOff>
    </xdr:from>
    <xdr:to>
      <xdr:col>6</xdr:col>
      <xdr:colOff>300990</xdr:colOff>
      <xdr:row>41</xdr:row>
      <xdr:rowOff>74295</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64</xdr:row>
      <xdr:rowOff>51435</xdr:rowOff>
    </xdr:from>
    <xdr:to>
      <xdr:col>6</xdr:col>
      <xdr:colOff>470535</xdr:colOff>
      <xdr:row>87</xdr:row>
      <xdr:rowOff>60961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a:t>
          </a:r>
          <a:r>
            <a:rPr lang="sq-AL" sz="800" b="0" i="0" strike="noStrike">
              <a:solidFill>
                <a:srgbClr val="5A3C8C"/>
              </a:solidFill>
              <a:latin typeface="Arial" panose="020B0604020202020204" pitchFamily="34" charset="0"/>
              <a:cs typeface="Arial" panose="020B0604020202020204" pitchFamily="34" charset="0"/>
            </a:rPr>
            <a:t>Vd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ki%20izvestaj%2079_30092025_zad_baz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cki%20izvestaj%2079_30092025_dob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_clenovi"/>
      <sheetName val="2 zpf_clenovi"/>
      <sheetName val="3 zpf_clenovi"/>
      <sheetName val="clenovi detalno"/>
      <sheetName val="4 zpf_sredstva"/>
      <sheetName val="5 zpf_se"/>
      <sheetName val="6_zpf_sredstva_se"/>
      <sheetName val="7_zpf_prinos_nadomestoci"/>
      <sheetName val="8_zpf inv"/>
      <sheetName val="Sheet1"/>
    </sheetNames>
    <sheetDataSet>
      <sheetData sheetId="0">
        <row r="5">
          <cell r="B5">
            <v>45838</v>
          </cell>
        </row>
        <row r="6">
          <cell r="C6">
            <v>26846</v>
          </cell>
          <cell r="D6">
            <v>82717</v>
          </cell>
          <cell r="E6">
            <v>141666</v>
          </cell>
          <cell r="F6">
            <v>12398</v>
          </cell>
          <cell r="G6">
            <v>236781</v>
          </cell>
          <cell r="H6">
            <v>263627</v>
          </cell>
        </row>
        <row r="7">
          <cell r="C7">
            <v>31482</v>
          </cell>
          <cell r="D7">
            <v>90068</v>
          </cell>
          <cell r="E7">
            <v>149169</v>
          </cell>
          <cell r="F7">
            <v>12775</v>
          </cell>
          <cell r="G7">
            <v>252012</v>
          </cell>
          <cell r="H7">
            <v>283494</v>
          </cell>
        </row>
        <row r="8">
          <cell r="C8">
            <v>3156</v>
          </cell>
          <cell r="D8">
            <v>30549</v>
          </cell>
          <cell r="E8">
            <v>33800</v>
          </cell>
          <cell r="F8">
            <v>5011</v>
          </cell>
          <cell r="G8">
            <v>69360</v>
          </cell>
          <cell r="H8">
            <v>72516</v>
          </cell>
        </row>
        <row r="9">
          <cell r="C9">
            <v>61484</v>
          </cell>
          <cell r="D9">
            <v>203334</v>
          </cell>
          <cell r="E9">
            <v>324635</v>
          </cell>
          <cell r="F9">
            <v>30184</v>
          </cell>
          <cell r="G9">
            <v>558153</v>
          </cell>
          <cell r="H9">
            <v>619637</v>
          </cell>
        </row>
        <row r="10">
          <cell r="B10">
            <v>45930</v>
          </cell>
        </row>
        <row r="11">
          <cell r="C11">
            <v>26714</v>
          </cell>
          <cell r="D11">
            <v>82595</v>
          </cell>
          <cell r="E11">
            <v>141255</v>
          </cell>
          <cell r="F11">
            <v>14030</v>
          </cell>
          <cell r="G11">
            <v>237880</v>
          </cell>
          <cell r="H11">
            <v>264594</v>
          </cell>
        </row>
        <row r="12">
          <cell r="C12">
            <v>31353</v>
          </cell>
          <cell r="D12">
            <v>90291</v>
          </cell>
          <cell r="E12">
            <v>148678</v>
          </cell>
          <cell r="F12">
            <v>14437</v>
          </cell>
          <cell r="G12">
            <v>253406</v>
          </cell>
          <cell r="H12">
            <v>284759</v>
          </cell>
        </row>
        <row r="13">
          <cell r="C13">
            <v>3253</v>
          </cell>
          <cell r="D13">
            <v>31623</v>
          </cell>
          <cell r="E13">
            <v>34205</v>
          </cell>
          <cell r="F13">
            <v>6523</v>
          </cell>
          <cell r="G13">
            <v>72351</v>
          </cell>
          <cell r="H13">
            <v>75604</v>
          </cell>
        </row>
        <row r="14">
          <cell r="C14">
            <v>61320</v>
          </cell>
          <cell r="D14">
            <v>204509</v>
          </cell>
          <cell r="E14">
            <v>324138</v>
          </cell>
          <cell r="F14">
            <v>34990</v>
          </cell>
          <cell r="G14">
            <v>563637</v>
          </cell>
          <cell r="H14">
            <v>624957</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0.10096222892431424</v>
          </cell>
          <cell r="D29">
            <v>0.31215749412307159</v>
          </cell>
          <cell r="E29">
            <v>0.53385564298510169</v>
          </cell>
          <cell r="F29">
            <v>5.3024633967512488E-2</v>
          </cell>
        </row>
        <row r="30">
          <cell r="B30" t="str">
            <v>КБПз</v>
          </cell>
          <cell r="C30">
            <v>0.11010363149189314</v>
          </cell>
          <cell r="D30">
            <v>0.31707865247454864</v>
          </cell>
          <cell r="E30">
            <v>0.52211870388644432</v>
          </cell>
          <cell r="F30">
            <v>5.0699012147113878E-2</v>
          </cell>
        </row>
        <row r="31">
          <cell r="B31" t="str">
            <v>ТРИГЛАВз</v>
          </cell>
          <cell r="C31">
            <v>4.3026823977567324E-2</v>
          </cell>
          <cell r="D31">
            <v>0.41827152002539547</v>
          </cell>
          <cell r="E31">
            <v>0.45242315221416857</v>
          </cell>
          <cell r="F31">
            <v>8.6278503782868637E-2</v>
          </cell>
        </row>
        <row r="32">
          <cell r="B32" t="str">
            <v>Вкупно</v>
          </cell>
          <cell r="C32">
            <v>9.8118750570039215E-2</v>
          </cell>
          <cell r="D32">
            <v>0.3272369138996763</v>
          </cell>
          <cell r="E32">
            <v>0.5186564835660693</v>
          </cell>
          <cell r="F32">
            <v>5.5987851964215136E-2</v>
          </cell>
        </row>
      </sheetData>
      <sheetData sheetId="1">
        <row r="6">
          <cell r="C6">
            <v>2397</v>
          </cell>
          <cell r="D6">
            <v>1763</v>
          </cell>
          <cell r="E6">
            <v>4160</v>
          </cell>
          <cell r="F6">
            <v>2370</v>
          </cell>
          <cell r="G6">
            <v>1851</v>
          </cell>
          <cell r="H6">
            <v>4221</v>
          </cell>
          <cell r="I6">
            <v>1840</v>
          </cell>
          <cell r="J6">
            <v>1423</v>
          </cell>
          <cell r="K6">
            <v>3263</v>
          </cell>
          <cell r="L6">
            <v>11644</v>
          </cell>
        </row>
        <row r="7">
          <cell r="C7">
            <v>11159</v>
          </cell>
          <cell r="D7">
            <v>8581</v>
          </cell>
          <cell r="E7">
            <v>19740</v>
          </cell>
          <cell r="F7">
            <v>11872</v>
          </cell>
          <cell r="G7">
            <v>8813</v>
          </cell>
          <cell r="H7">
            <v>20685</v>
          </cell>
          <cell r="I7">
            <v>8944</v>
          </cell>
          <cell r="J7">
            <v>6619</v>
          </cell>
          <cell r="K7">
            <v>15563</v>
          </cell>
          <cell r="L7">
            <v>55988</v>
          </cell>
        </row>
        <row r="8">
          <cell r="C8">
            <v>18198</v>
          </cell>
          <cell r="D8">
            <v>14987</v>
          </cell>
          <cell r="E8">
            <v>33185</v>
          </cell>
          <cell r="F8">
            <v>19357</v>
          </cell>
          <cell r="G8">
            <v>15771</v>
          </cell>
          <cell r="H8">
            <v>35128</v>
          </cell>
          <cell r="I8">
            <v>8076</v>
          </cell>
          <cell r="J8">
            <v>7852</v>
          </cell>
          <cell r="K8">
            <v>15928</v>
          </cell>
          <cell r="L8">
            <v>84241</v>
          </cell>
        </row>
        <row r="9">
          <cell r="C9">
            <v>23873</v>
          </cell>
          <cell r="D9">
            <v>20177</v>
          </cell>
          <cell r="E9">
            <v>44050</v>
          </cell>
          <cell r="F9">
            <v>25483</v>
          </cell>
          <cell r="G9">
            <v>21598</v>
          </cell>
          <cell r="H9">
            <v>47081</v>
          </cell>
          <cell r="I9">
            <v>6278</v>
          </cell>
          <cell r="J9">
            <v>6060</v>
          </cell>
          <cell r="K9">
            <v>12338</v>
          </cell>
          <cell r="L9">
            <v>103469</v>
          </cell>
        </row>
        <row r="10">
          <cell r="C10">
            <v>27470</v>
          </cell>
          <cell r="D10">
            <v>23311</v>
          </cell>
          <cell r="E10">
            <v>50781</v>
          </cell>
          <cell r="F10">
            <v>28971</v>
          </cell>
          <cell r="G10">
            <v>24740</v>
          </cell>
          <cell r="H10">
            <v>53711</v>
          </cell>
          <cell r="I10">
            <v>5840</v>
          </cell>
          <cell r="J10">
            <v>5859</v>
          </cell>
          <cell r="K10">
            <v>11699</v>
          </cell>
          <cell r="L10">
            <v>116191</v>
          </cell>
        </row>
        <row r="11">
          <cell r="C11">
            <v>25275</v>
          </cell>
          <cell r="D11">
            <v>22228</v>
          </cell>
          <cell r="E11">
            <v>47503</v>
          </cell>
          <cell r="F11">
            <v>26518</v>
          </cell>
          <cell r="G11">
            <v>23879</v>
          </cell>
          <cell r="H11">
            <v>50397</v>
          </cell>
          <cell r="I11">
            <v>4304</v>
          </cell>
          <cell r="J11">
            <v>4839</v>
          </cell>
          <cell r="K11">
            <v>9143</v>
          </cell>
          <cell r="L11">
            <v>107043</v>
          </cell>
        </row>
        <row r="12">
          <cell r="C12">
            <v>18373</v>
          </cell>
          <cell r="D12">
            <v>16042</v>
          </cell>
          <cell r="E12">
            <v>34415</v>
          </cell>
          <cell r="F12">
            <v>19290</v>
          </cell>
          <cell r="G12">
            <v>18214</v>
          </cell>
          <cell r="H12">
            <v>37504</v>
          </cell>
          <cell r="I12">
            <v>2211</v>
          </cell>
          <cell r="J12">
            <v>2485</v>
          </cell>
          <cell r="K12">
            <v>4696</v>
          </cell>
          <cell r="L12">
            <v>76615</v>
          </cell>
        </row>
        <row r="13">
          <cell r="C13">
            <v>11688</v>
          </cell>
          <cell r="D13">
            <v>10546</v>
          </cell>
          <cell r="E13">
            <v>22234</v>
          </cell>
          <cell r="F13">
            <v>12969</v>
          </cell>
          <cell r="G13">
            <v>12946</v>
          </cell>
          <cell r="H13">
            <v>25915</v>
          </cell>
          <cell r="I13">
            <v>1110</v>
          </cell>
          <cell r="J13">
            <v>1269</v>
          </cell>
          <cell r="K13">
            <v>2379</v>
          </cell>
          <cell r="L13">
            <v>50528</v>
          </cell>
        </row>
        <row r="14">
          <cell r="C14">
            <v>4289</v>
          </cell>
          <cell r="D14">
            <v>4088</v>
          </cell>
          <cell r="E14">
            <v>8377</v>
          </cell>
          <cell r="F14">
            <v>4747</v>
          </cell>
          <cell r="G14">
            <v>5119</v>
          </cell>
          <cell r="H14">
            <v>9866</v>
          </cell>
          <cell r="I14">
            <v>251</v>
          </cell>
          <cell r="J14">
            <v>337</v>
          </cell>
          <cell r="K14">
            <v>588</v>
          </cell>
          <cell r="L14">
            <v>18831</v>
          </cell>
        </row>
        <row r="15">
          <cell r="C15">
            <v>71</v>
          </cell>
          <cell r="D15">
            <v>72</v>
          </cell>
          <cell r="E15">
            <v>143</v>
          </cell>
          <cell r="F15">
            <v>112</v>
          </cell>
          <cell r="G15">
            <v>122</v>
          </cell>
          <cell r="H15">
            <v>234</v>
          </cell>
          <cell r="I15">
            <v>5</v>
          </cell>
          <cell r="J15">
            <v>2</v>
          </cell>
          <cell r="K15">
            <v>7</v>
          </cell>
          <cell r="L15">
            <v>384</v>
          </cell>
        </row>
        <row r="16">
          <cell r="C16">
            <v>3</v>
          </cell>
          <cell r="D16">
            <v>3</v>
          </cell>
          <cell r="E16">
            <v>6</v>
          </cell>
          <cell r="F16">
            <v>7</v>
          </cell>
          <cell r="G16">
            <v>10</v>
          </cell>
          <cell r="H16">
            <v>17</v>
          </cell>
          <cell r="I16">
            <v>0</v>
          </cell>
          <cell r="J16">
            <v>0</v>
          </cell>
          <cell r="K16">
            <v>0</v>
          </cell>
          <cell r="L16">
            <v>23</v>
          </cell>
        </row>
        <row r="17">
          <cell r="C17">
            <v>142796</v>
          </cell>
          <cell r="D17">
            <v>121798</v>
          </cell>
          <cell r="E17">
            <v>264594</v>
          </cell>
          <cell r="F17">
            <v>151696</v>
          </cell>
          <cell r="G17">
            <v>133063</v>
          </cell>
          <cell r="H17">
            <v>284759</v>
          </cell>
          <cell r="I17">
            <v>38859</v>
          </cell>
          <cell r="J17">
            <v>36745</v>
          </cell>
          <cell r="K17">
            <v>75604</v>
          </cell>
          <cell r="L17">
            <v>624957</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-2397</v>
          </cell>
          <cell r="E5">
            <v>1763</v>
          </cell>
          <cell r="F5">
            <v>-2370</v>
          </cell>
          <cell r="G5">
            <v>1851</v>
          </cell>
          <cell r="H5">
            <v>-1840</v>
          </cell>
          <cell r="I5">
            <v>1423</v>
          </cell>
        </row>
        <row r="6">
          <cell r="C6" t="str">
            <v>21-25</v>
          </cell>
          <cell r="D6">
            <v>-11159</v>
          </cell>
          <cell r="E6">
            <v>8581</v>
          </cell>
          <cell r="F6">
            <v>-11872</v>
          </cell>
          <cell r="G6">
            <v>8813</v>
          </cell>
          <cell r="H6">
            <v>-8944</v>
          </cell>
          <cell r="I6">
            <v>6619</v>
          </cell>
        </row>
        <row r="7">
          <cell r="C7" t="str">
            <v>26-30</v>
          </cell>
          <cell r="D7">
            <v>-18198</v>
          </cell>
          <cell r="E7">
            <v>14987</v>
          </cell>
          <cell r="F7">
            <v>-19357</v>
          </cell>
          <cell r="G7">
            <v>15771</v>
          </cell>
          <cell r="H7">
            <v>-8076</v>
          </cell>
          <cell r="I7">
            <v>7852</v>
          </cell>
        </row>
        <row r="8">
          <cell r="C8" t="str">
            <v>31-35</v>
          </cell>
          <cell r="D8">
            <v>-23873</v>
          </cell>
          <cell r="E8">
            <v>20177</v>
          </cell>
          <cell r="F8">
            <v>-25483</v>
          </cell>
          <cell r="G8">
            <v>21598</v>
          </cell>
          <cell r="H8">
            <v>-6278</v>
          </cell>
          <cell r="I8">
            <v>6060</v>
          </cell>
        </row>
        <row r="9">
          <cell r="C9" t="str">
            <v>36-40</v>
          </cell>
          <cell r="D9">
            <v>-27470</v>
          </cell>
          <cell r="E9">
            <v>23311</v>
          </cell>
          <cell r="F9">
            <v>-28971</v>
          </cell>
          <cell r="G9">
            <v>24740</v>
          </cell>
          <cell r="H9">
            <v>-5840</v>
          </cell>
          <cell r="I9">
            <v>5859</v>
          </cell>
        </row>
        <row r="10">
          <cell r="C10" t="str">
            <v>41-45</v>
          </cell>
          <cell r="D10">
            <v>-25275</v>
          </cell>
          <cell r="E10">
            <v>22228</v>
          </cell>
          <cell r="F10">
            <v>-26518</v>
          </cell>
          <cell r="G10">
            <v>23879</v>
          </cell>
          <cell r="H10">
            <v>-4304</v>
          </cell>
          <cell r="I10">
            <v>4839</v>
          </cell>
        </row>
        <row r="11">
          <cell r="C11" t="str">
            <v>46-50</v>
          </cell>
          <cell r="D11">
            <v>-18373</v>
          </cell>
          <cell r="E11">
            <v>16042</v>
          </cell>
          <cell r="F11">
            <v>-19290</v>
          </cell>
          <cell r="G11">
            <v>18214</v>
          </cell>
          <cell r="H11">
            <v>-2211</v>
          </cell>
          <cell r="I11">
            <v>2485</v>
          </cell>
        </row>
        <row r="12">
          <cell r="C12" t="str">
            <v>51-55</v>
          </cell>
          <cell r="D12">
            <v>-11688</v>
          </cell>
          <cell r="E12">
            <v>10546</v>
          </cell>
          <cell r="F12">
            <v>-12969</v>
          </cell>
          <cell r="G12">
            <v>12946</v>
          </cell>
          <cell r="H12">
            <v>-1110</v>
          </cell>
          <cell r="I12">
            <v>1269</v>
          </cell>
        </row>
        <row r="13">
          <cell r="C13" t="str">
            <v>56-60</v>
          </cell>
          <cell r="D13">
            <v>-4289</v>
          </cell>
          <cell r="E13">
            <v>4088</v>
          </cell>
          <cell r="F13">
            <v>-4747</v>
          </cell>
          <cell r="G13">
            <v>5119</v>
          </cell>
          <cell r="H13">
            <v>-251</v>
          </cell>
          <cell r="I13">
            <v>337</v>
          </cell>
        </row>
        <row r="14">
          <cell r="C14" t="str">
            <v>61-64</v>
          </cell>
          <cell r="D14">
            <v>-71</v>
          </cell>
          <cell r="E14">
            <v>72</v>
          </cell>
          <cell r="F14">
            <v>-112</v>
          </cell>
          <cell r="G14">
            <v>122</v>
          </cell>
          <cell r="H14">
            <v>-5</v>
          </cell>
          <cell r="I14">
            <v>2</v>
          </cell>
        </row>
        <row r="15">
          <cell r="C15" t="str">
            <v xml:space="preserve"> ≥  65</v>
          </cell>
          <cell r="D15">
            <v>-3</v>
          </cell>
          <cell r="E15">
            <v>3</v>
          </cell>
          <cell r="F15">
            <v>-7</v>
          </cell>
          <cell r="G15">
            <v>10</v>
          </cell>
          <cell r="H15">
            <v>0</v>
          </cell>
          <cell r="I15">
            <v>0</v>
          </cell>
        </row>
      </sheetData>
      <sheetData sheetId="3"/>
      <sheetData sheetId="4">
        <row r="10">
          <cell r="D10">
            <v>45838</v>
          </cell>
          <cell r="E10">
            <v>45869</v>
          </cell>
          <cell r="F10">
            <v>45900</v>
          </cell>
          <cell r="G10">
            <v>45930</v>
          </cell>
        </row>
        <row r="11">
          <cell r="D11">
            <v>606.837357</v>
          </cell>
          <cell r="E11">
            <v>624.30803500000002</v>
          </cell>
          <cell r="F11">
            <v>570.22025399999995</v>
          </cell>
          <cell r="G11">
            <v>617.05148299999996</v>
          </cell>
        </row>
        <row r="12">
          <cell r="D12">
            <v>32.44505745</v>
          </cell>
          <cell r="E12">
            <v>33.124302469999996</v>
          </cell>
          <cell r="F12">
            <v>32.521752849999999</v>
          </cell>
          <cell r="G12">
            <v>33.676518399999999</v>
          </cell>
        </row>
        <row r="13">
          <cell r="D13">
            <v>74275.97859918428</v>
          </cell>
          <cell r="E13">
            <v>75523.004914147445</v>
          </cell>
          <cell r="F13">
            <v>76540.718070735544</v>
          </cell>
          <cell r="G13">
            <v>77911.829430219441</v>
          </cell>
        </row>
        <row r="14">
          <cell r="D14">
            <v>662.35764099999994</v>
          </cell>
          <cell r="E14">
            <v>679.74584400000003</v>
          </cell>
          <cell r="F14">
            <v>622.76541399999996</v>
          </cell>
          <cell r="G14">
            <v>685.94457699999998</v>
          </cell>
        </row>
        <row r="15">
          <cell r="D15">
            <v>36.185659340000001</v>
          </cell>
          <cell r="E15">
            <v>36.880872049999994</v>
          </cell>
          <cell r="F15">
            <v>36.291346260000005</v>
          </cell>
          <cell r="G15">
            <v>37.739890120000005</v>
          </cell>
        </row>
        <row r="16">
          <cell r="D16">
            <v>83713.521659426071</v>
          </cell>
          <cell r="E16">
            <v>85067.154897594242</v>
          </cell>
          <cell r="F16">
            <v>85973.177010723346</v>
          </cell>
          <cell r="G16">
            <v>87747.597430290407</v>
          </cell>
        </row>
        <row r="17">
          <cell r="D17">
            <v>174.36379299999999</v>
          </cell>
          <cell r="E17">
            <v>180.38100399999999</v>
          </cell>
          <cell r="F17">
            <v>169.331693</v>
          </cell>
          <cell r="G17">
            <v>185.88509400000001</v>
          </cell>
        </row>
        <row r="18">
          <cell r="D18">
            <v>7.2357053099999993</v>
          </cell>
          <cell r="E18">
            <v>7.4760880300000006</v>
          </cell>
          <cell r="F18">
            <v>7.4218960199999993</v>
          </cell>
          <cell r="G18">
            <v>7.8279055700000004</v>
          </cell>
        </row>
        <row r="19">
          <cell r="D19">
            <v>14438.570425689939</v>
          </cell>
          <cell r="E19">
            <v>14904.039794524257</v>
          </cell>
          <cell r="F19">
            <v>15311.684269252675</v>
          </cell>
          <cell r="G19">
            <v>15758.486217003569</v>
          </cell>
        </row>
      </sheetData>
      <sheetData sheetId="5">
        <row r="2">
          <cell r="C2" t="str">
            <v>САВАз</v>
          </cell>
          <cell r="D2" t="str">
            <v>КБПз</v>
          </cell>
          <cell r="E2" t="str">
            <v>ТРИГЛАВз</v>
          </cell>
        </row>
        <row r="3">
          <cell r="B3">
            <v>45838</v>
          </cell>
          <cell r="C3">
            <v>280.48327499999999</v>
          </cell>
          <cell r="D3">
            <v>291.53987499999999</v>
          </cell>
          <cell r="E3">
            <v>129.159019</v>
          </cell>
          <cell r="G3">
            <v>45838</v>
          </cell>
          <cell r="H3">
            <v>280.48327499999999</v>
          </cell>
          <cell r="I3">
            <v>291.53987499999999</v>
          </cell>
          <cell r="J3">
            <v>129.159019</v>
          </cell>
        </row>
        <row r="4">
          <cell r="B4">
            <v>45839</v>
          </cell>
          <cell r="C4">
            <v>280.54363699999999</v>
          </cell>
          <cell r="D4">
            <v>291.28762899999998</v>
          </cell>
          <cell r="E4">
            <v>129.12212600000001</v>
          </cell>
          <cell r="G4">
            <v>45853</v>
          </cell>
          <cell r="H4">
            <v>281.37164100000001</v>
          </cell>
          <cell r="I4">
            <v>291.85918500000002</v>
          </cell>
          <cell r="J4">
            <v>129.44840400000001</v>
          </cell>
        </row>
        <row r="5">
          <cell r="B5">
            <v>45840</v>
          </cell>
          <cell r="C5">
            <v>280.57371000000001</v>
          </cell>
          <cell r="D5">
            <v>291.02252499999997</v>
          </cell>
          <cell r="E5">
            <v>129.04289800000001</v>
          </cell>
          <cell r="G5">
            <v>45869</v>
          </cell>
          <cell r="H5">
            <v>283.29642100000001</v>
          </cell>
          <cell r="I5">
            <v>294.26466299999998</v>
          </cell>
          <cell r="J5">
            <v>130.52061699999999</v>
          </cell>
        </row>
        <row r="6">
          <cell r="B6">
            <v>45841</v>
          </cell>
          <cell r="C6">
            <v>281.46104300000002</v>
          </cell>
          <cell r="D6">
            <v>291.96778</v>
          </cell>
          <cell r="E6">
            <v>129.452718</v>
          </cell>
          <cell r="G6">
            <v>45884</v>
          </cell>
          <cell r="H6">
            <v>284.33775500000002</v>
          </cell>
          <cell r="I6">
            <v>295.332111</v>
          </cell>
          <cell r="J6">
            <v>131.042025</v>
          </cell>
        </row>
        <row r="7">
          <cell r="B7">
            <v>45842</v>
          </cell>
          <cell r="C7">
            <v>281.14529599999997</v>
          </cell>
          <cell r="D7">
            <v>291.64185900000001</v>
          </cell>
          <cell r="E7">
            <v>129.38462699999999</v>
          </cell>
          <cell r="G7">
            <v>45900</v>
          </cell>
          <cell r="H7">
            <v>285.332379</v>
          </cell>
          <cell r="I7">
            <v>295.537801</v>
          </cell>
          <cell r="J7">
            <v>131.343333</v>
          </cell>
        </row>
        <row r="8">
          <cell r="B8">
            <v>45843</v>
          </cell>
          <cell r="C8">
            <v>281.25700599999999</v>
          </cell>
          <cell r="D8">
            <v>291.76825400000001</v>
          </cell>
          <cell r="E8">
            <v>129.441236</v>
          </cell>
          <cell r="G8">
            <v>45915</v>
          </cell>
          <cell r="H8">
            <v>286.98714699999999</v>
          </cell>
          <cell r="I8">
            <v>297.99522999999999</v>
          </cell>
          <cell r="J8">
            <v>132.249942</v>
          </cell>
        </row>
        <row r="9">
          <cell r="B9">
            <v>45844</v>
          </cell>
          <cell r="C9">
            <v>281.27711099999999</v>
          </cell>
          <cell r="D9">
            <v>291.78752500000002</v>
          </cell>
          <cell r="E9">
            <v>129.45118400000001</v>
          </cell>
          <cell r="G9">
            <v>45930</v>
          </cell>
          <cell r="H9">
            <v>288.40019699999999</v>
          </cell>
          <cell r="I9">
            <v>299.47263800000002</v>
          </cell>
          <cell r="J9">
            <v>132.80192600000001</v>
          </cell>
        </row>
        <row r="10">
          <cell r="B10">
            <v>45845</v>
          </cell>
          <cell r="C10">
            <v>280.81939199999999</v>
          </cell>
          <cell r="D10">
            <v>291.13633900000002</v>
          </cell>
          <cell r="E10">
            <v>129.130111</v>
          </cell>
        </row>
        <row r="11">
          <cell r="B11">
            <v>45846</v>
          </cell>
          <cell r="C11">
            <v>281.06687699999998</v>
          </cell>
          <cell r="D11">
            <v>291.64256499999999</v>
          </cell>
          <cell r="E11">
            <v>129.326898</v>
          </cell>
        </row>
        <row r="12">
          <cell r="B12">
            <v>45847</v>
          </cell>
          <cell r="C12">
            <v>281.59947899999997</v>
          </cell>
          <cell r="D12">
            <v>292.19947200000001</v>
          </cell>
          <cell r="E12">
            <v>129.599782</v>
          </cell>
        </row>
        <row r="13">
          <cell r="B13">
            <v>45848</v>
          </cell>
          <cell r="C13">
            <v>282.13083499999999</v>
          </cell>
          <cell r="D13">
            <v>292.55679099999998</v>
          </cell>
          <cell r="E13">
            <v>129.74979300000001</v>
          </cell>
        </row>
        <row r="14">
          <cell r="B14">
            <v>45849</v>
          </cell>
          <cell r="C14">
            <v>281.45826</v>
          </cell>
          <cell r="D14">
            <v>291.94838099999998</v>
          </cell>
          <cell r="E14">
            <v>129.53716299999999</v>
          </cell>
        </row>
        <row r="15">
          <cell r="B15">
            <v>45850</v>
          </cell>
          <cell r="C15">
            <v>281.63974400000001</v>
          </cell>
          <cell r="D15">
            <v>292.15923900000001</v>
          </cell>
          <cell r="E15">
            <v>129.62896900000001</v>
          </cell>
        </row>
        <row r="16">
          <cell r="B16">
            <v>45851</v>
          </cell>
          <cell r="C16">
            <v>281.660009</v>
          </cell>
          <cell r="D16">
            <v>292.17872399999999</v>
          </cell>
          <cell r="E16">
            <v>129.63901899999999</v>
          </cell>
        </row>
        <row r="17">
          <cell r="B17">
            <v>45852</v>
          </cell>
          <cell r="C17">
            <v>281.73580700000002</v>
          </cell>
          <cell r="D17">
            <v>292.24336</v>
          </cell>
          <cell r="E17">
            <v>129.69169099999999</v>
          </cell>
        </row>
        <row r="18">
          <cell r="B18">
            <v>45853</v>
          </cell>
          <cell r="C18">
            <v>281.37164100000001</v>
          </cell>
          <cell r="D18">
            <v>291.85918500000002</v>
          </cell>
          <cell r="E18">
            <v>129.44840400000001</v>
          </cell>
        </row>
        <row r="19">
          <cell r="B19">
            <v>45854</v>
          </cell>
          <cell r="C19">
            <v>281.62386900000001</v>
          </cell>
          <cell r="D19">
            <v>292.18266499999999</v>
          </cell>
          <cell r="E19">
            <v>129.65129200000001</v>
          </cell>
        </row>
        <row r="20">
          <cell r="B20">
            <v>45855</v>
          </cell>
          <cell r="C20">
            <v>282.54583500000001</v>
          </cell>
          <cell r="D20">
            <v>293.26050900000001</v>
          </cell>
          <cell r="E20">
            <v>130.064311</v>
          </cell>
        </row>
        <row r="21">
          <cell r="B21">
            <v>45856</v>
          </cell>
          <cell r="C21">
            <v>282.74372399999999</v>
          </cell>
          <cell r="D21">
            <v>293.371306</v>
          </cell>
          <cell r="E21">
            <v>130.13671099999999</v>
          </cell>
        </row>
        <row r="22">
          <cell r="B22">
            <v>45857</v>
          </cell>
          <cell r="C22">
            <v>282.33028300000001</v>
          </cell>
          <cell r="D22">
            <v>292.87265200000002</v>
          </cell>
          <cell r="E22">
            <v>129.923483</v>
          </cell>
        </row>
        <row r="23">
          <cell r="B23">
            <v>45858</v>
          </cell>
          <cell r="C23">
            <v>282.35046899999998</v>
          </cell>
          <cell r="D23">
            <v>292.892</v>
          </cell>
          <cell r="E23">
            <v>129.93344400000001</v>
          </cell>
        </row>
        <row r="24">
          <cell r="B24">
            <v>45859</v>
          </cell>
          <cell r="C24">
            <v>282.64390500000002</v>
          </cell>
          <cell r="D24">
            <v>293.17956600000002</v>
          </cell>
          <cell r="E24">
            <v>130.00440499999999</v>
          </cell>
        </row>
        <row r="25">
          <cell r="B25">
            <v>45860</v>
          </cell>
          <cell r="C25">
            <v>282.56640299999998</v>
          </cell>
          <cell r="D25">
            <v>293.10075399999999</v>
          </cell>
          <cell r="E25">
            <v>130.04006899999999</v>
          </cell>
        </row>
        <row r="26">
          <cell r="B26">
            <v>45861</v>
          </cell>
          <cell r="C26">
            <v>283.06207599999999</v>
          </cell>
          <cell r="D26">
            <v>293.99987099999998</v>
          </cell>
          <cell r="E26">
            <v>130.35951399999999</v>
          </cell>
        </row>
        <row r="27">
          <cell r="B27">
            <v>45862</v>
          </cell>
          <cell r="C27">
            <v>282.81590999999997</v>
          </cell>
          <cell r="D27">
            <v>293.67888900000003</v>
          </cell>
          <cell r="E27">
            <v>130.23220800000001</v>
          </cell>
        </row>
        <row r="28">
          <cell r="B28">
            <v>45863</v>
          </cell>
          <cell r="C28">
            <v>283.05683299999998</v>
          </cell>
          <cell r="D28">
            <v>293.671829</v>
          </cell>
          <cell r="E28">
            <v>130.270927</v>
          </cell>
        </row>
        <row r="29">
          <cell r="B29">
            <v>45864</v>
          </cell>
          <cell r="C29">
            <v>283.29763500000001</v>
          </cell>
          <cell r="D29">
            <v>293.95174700000001</v>
          </cell>
          <cell r="E29">
            <v>130.388184</v>
          </cell>
        </row>
        <row r="30">
          <cell r="B30">
            <v>45865</v>
          </cell>
          <cell r="C30">
            <v>283.31781999999998</v>
          </cell>
          <cell r="D30">
            <v>293.97109999999998</v>
          </cell>
          <cell r="E30">
            <v>130.39814200000001</v>
          </cell>
        </row>
        <row r="31">
          <cell r="B31">
            <v>45866</v>
          </cell>
          <cell r="C31">
            <v>283.12202100000002</v>
          </cell>
          <cell r="D31">
            <v>293.67759699999999</v>
          </cell>
          <cell r="E31">
            <v>130.28112300000001</v>
          </cell>
        </row>
        <row r="32">
          <cell r="B32">
            <v>45867</v>
          </cell>
          <cell r="C32">
            <v>283.36334900000003</v>
          </cell>
          <cell r="D32">
            <v>294.12707</v>
          </cell>
          <cell r="E32">
            <v>130.42699300000001</v>
          </cell>
        </row>
        <row r="33">
          <cell r="B33">
            <v>45868</v>
          </cell>
          <cell r="C33">
            <v>283.87402900000001</v>
          </cell>
          <cell r="D33">
            <v>294.73279500000001</v>
          </cell>
          <cell r="E33">
            <v>130.698993</v>
          </cell>
        </row>
        <row r="34">
          <cell r="B34">
            <v>45869</v>
          </cell>
          <cell r="C34">
            <v>283.29642100000001</v>
          </cell>
          <cell r="D34">
            <v>294.26466299999998</v>
          </cell>
          <cell r="E34">
            <v>130.52061699999999</v>
          </cell>
        </row>
        <row r="35">
          <cell r="B35">
            <v>45870</v>
          </cell>
          <cell r="C35">
            <v>282.361403</v>
          </cell>
          <cell r="D35">
            <v>293.48033199999998</v>
          </cell>
          <cell r="E35">
            <v>130.19970499999999</v>
          </cell>
        </row>
        <row r="36">
          <cell r="B36">
            <v>45871</v>
          </cell>
          <cell r="C36">
            <v>282.64562000000001</v>
          </cell>
          <cell r="D36">
            <v>293.81798400000002</v>
          </cell>
          <cell r="E36">
            <v>130.345494</v>
          </cell>
        </row>
        <row r="37">
          <cell r="B37">
            <v>45872</v>
          </cell>
          <cell r="C37">
            <v>282.66581500000001</v>
          </cell>
          <cell r="D37">
            <v>293.83734399999997</v>
          </cell>
          <cell r="E37">
            <v>130.355514</v>
          </cell>
        </row>
        <row r="38">
          <cell r="B38">
            <v>45873</v>
          </cell>
          <cell r="C38">
            <v>283.94841300000002</v>
          </cell>
          <cell r="D38">
            <v>295.18037700000002</v>
          </cell>
          <cell r="E38">
            <v>130.893654</v>
          </cell>
        </row>
        <row r="39">
          <cell r="B39">
            <v>45874</v>
          </cell>
          <cell r="C39">
            <v>282.77923199999998</v>
          </cell>
          <cell r="D39">
            <v>293.77365300000002</v>
          </cell>
          <cell r="E39">
            <v>130.29507100000001</v>
          </cell>
        </row>
        <row r="40">
          <cell r="B40">
            <v>45875</v>
          </cell>
          <cell r="C40">
            <v>283.34993600000001</v>
          </cell>
          <cell r="D40">
            <v>294.41089099999999</v>
          </cell>
          <cell r="E40">
            <v>130.58973800000001</v>
          </cell>
        </row>
        <row r="41">
          <cell r="B41">
            <v>45876</v>
          </cell>
          <cell r="C41">
            <v>283.03739300000001</v>
          </cell>
          <cell r="D41">
            <v>294.22349100000002</v>
          </cell>
          <cell r="E41">
            <v>130.484216</v>
          </cell>
        </row>
        <row r="42">
          <cell r="B42">
            <v>45877</v>
          </cell>
          <cell r="C42">
            <v>283.21864900000003</v>
          </cell>
          <cell r="D42">
            <v>294.45846299999999</v>
          </cell>
          <cell r="E42">
            <v>130.602135</v>
          </cell>
        </row>
        <row r="43">
          <cell r="B43">
            <v>45878</v>
          </cell>
          <cell r="C43">
            <v>283.222151</v>
          </cell>
          <cell r="D43">
            <v>294.45531699999998</v>
          </cell>
          <cell r="E43">
            <v>130.600088</v>
          </cell>
        </row>
        <row r="44">
          <cell r="B44">
            <v>45879</v>
          </cell>
          <cell r="C44">
            <v>283.24216999999999</v>
          </cell>
          <cell r="D44">
            <v>294.47455200000002</v>
          </cell>
          <cell r="E44">
            <v>130.60995500000001</v>
          </cell>
        </row>
        <row r="45">
          <cell r="B45">
            <v>45880</v>
          </cell>
          <cell r="C45">
            <v>283.05127299999998</v>
          </cell>
          <cell r="D45">
            <v>294.29127899999997</v>
          </cell>
          <cell r="E45">
            <v>130.52681200000001</v>
          </cell>
        </row>
        <row r="46">
          <cell r="B46">
            <v>45881</v>
          </cell>
          <cell r="C46">
            <v>284.19451500000002</v>
          </cell>
          <cell r="D46">
            <v>295.44430499999999</v>
          </cell>
          <cell r="E46">
            <v>131.07582199999999</v>
          </cell>
        </row>
        <row r="47">
          <cell r="B47">
            <v>45882</v>
          </cell>
          <cell r="C47">
            <v>284.86050799999998</v>
          </cell>
          <cell r="D47">
            <v>296.06013100000001</v>
          </cell>
          <cell r="E47">
            <v>131.35240999999999</v>
          </cell>
        </row>
        <row r="48">
          <cell r="B48">
            <v>45883</v>
          </cell>
          <cell r="C48">
            <v>284.10363000000001</v>
          </cell>
          <cell r="D48">
            <v>295.14975900000002</v>
          </cell>
          <cell r="E48">
            <v>130.981618</v>
          </cell>
        </row>
        <row r="49">
          <cell r="B49">
            <v>45884</v>
          </cell>
          <cell r="C49">
            <v>284.33775500000002</v>
          </cell>
          <cell r="D49">
            <v>295.332111</v>
          </cell>
          <cell r="E49">
            <v>131.042025</v>
          </cell>
        </row>
        <row r="50">
          <cell r="B50">
            <v>45885</v>
          </cell>
          <cell r="C50">
            <v>284.377971</v>
          </cell>
          <cell r="D50">
            <v>295.374775</v>
          </cell>
          <cell r="E50">
            <v>131.060326</v>
          </cell>
        </row>
        <row r="51">
          <cell r="B51">
            <v>45886</v>
          </cell>
          <cell r="C51">
            <v>284.39807000000002</v>
          </cell>
          <cell r="D51">
            <v>295.39394499999997</v>
          </cell>
          <cell r="E51">
            <v>131.07015699999999</v>
          </cell>
        </row>
        <row r="52">
          <cell r="B52">
            <v>45887</v>
          </cell>
          <cell r="C52">
            <v>284.42589600000002</v>
          </cell>
          <cell r="D52">
            <v>295.42013900000001</v>
          </cell>
          <cell r="E52">
            <v>131.082021</v>
          </cell>
        </row>
        <row r="53">
          <cell r="B53">
            <v>45888</v>
          </cell>
          <cell r="C53">
            <v>284.20301699999999</v>
          </cell>
          <cell r="D53">
            <v>295.103272</v>
          </cell>
          <cell r="E53">
            <v>130.960105</v>
          </cell>
        </row>
        <row r="54">
          <cell r="B54">
            <v>45889</v>
          </cell>
          <cell r="C54">
            <v>283.964043</v>
          </cell>
          <cell r="D54">
            <v>294.762925</v>
          </cell>
          <cell r="E54">
            <v>130.86497800000001</v>
          </cell>
        </row>
        <row r="55">
          <cell r="B55">
            <v>45890</v>
          </cell>
          <cell r="C55">
            <v>283.96972899999997</v>
          </cell>
          <cell r="D55">
            <v>294.650149</v>
          </cell>
          <cell r="E55">
            <v>130.80920499999999</v>
          </cell>
        </row>
        <row r="56">
          <cell r="B56">
            <v>45891</v>
          </cell>
          <cell r="C56">
            <v>285.420388</v>
          </cell>
          <cell r="D56">
            <v>296.22287599999999</v>
          </cell>
          <cell r="E56">
            <v>131.487829</v>
          </cell>
        </row>
        <row r="57">
          <cell r="B57">
            <v>45892</v>
          </cell>
          <cell r="C57">
            <v>285.61409099999997</v>
          </cell>
          <cell r="D57">
            <v>296.452516</v>
          </cell>
          <cell r="E57">
            <v>131.590799</v>
          </cell>
        </row>
        <row r="58">
          <cell r="B58">
            <v>45893</v>
          </cell>
          <cell r="C58">
            <v>285.63408900000002</v>
          </cell>
          <cell r="D58">
            <v>296.47176100000001</v>
          </cell>
          <cell r="E58">
            <v>131.60068699999999</v>
          </cell>
        </row>
        <row r="59">
          <cell r="B59">
            <v>45894</v>
          </cell>
          <cell r="C59">
            <v>285.31314700000001</v>
          </cell>
          <cell r="D59">
            <v>295.91163299999999</v>
          </cell>
          <cell r="E59">
            <v>131.395568</v>
          </cell>
        </row>
        <row r="60">
          <cell r="B60">
            <v>45895</v>
          </cell>
          <cell r="C60">
            <v>284.85514999999998</v>
          </cell>
          <cell r="D60">
            <v>295.327246</v>
          </cell>
          <cell r="E60">
            <v>131.20873700000001</v>
          </cell>
        </row>
        <row r="61">
          <cell r="B61">
            <v>45896</v>
          </cell>
          <cell r="C61">
            <v>285.26839799999999</v>
          </cell>
          <cell r="D61">
            <v>295.75428699999998</v>
          </cell>
          <cell r="E61">
            <v>131.38022699999999</v>
          </cell>
        </row>
        <row r="62">
          <cell r="B62">
            <v>45897</v>
          </cell>
          <cell r="C62">
            <v>285.97851900000001</v>
          </cell>
          <cell r="D62">
            <v>296.57342399999999</v>
          </cell>
          <cell r="E62">
            <v>131.72931199999999</v>
          </cell>
        </row>
        <row r="63">
          <cell r="B63">
            <v>45898</v>
          </cell>
          <cell r="C63">
            <v>285.69691899999998</v>
          </cell>
          <cell r="D63">
            <v>295.97920099999999</v>
          </cell>
          <cell r="E63">
            <v>131.52836099999999</v>
          </cell>
        </row>
        <row r="64">
          <cell r="B64">
            <v>45899</v>
          </cell>
          <cell r="C64">
            <v>285.31227200000001</v>
          </cell>
          <cell r="D64">
            <v>295.51853299999999</v>
          </cell>
          <cell r="E64">
            <v>131.33334500000001</v>
          </cell>
        </row>
        <row r="65">
          <cell r="B65">
            <v>45900</v>
          </cell>
          <cell r="C65">
            <v>285.332379</v>
          </cell>
          <cell r="D65">
            <v>295.537801</v>
          </cell>
          <cell r="E65">
            <v>131.343333</v>
          </cell>
        </row>
        <row r="66">
          <cell r="B66">
            <v>45901</v>
          </cell>
          <cell r="C66">
            <v>285.46011199999998</v>
          </cell>
          <cell r="D66">
            <v>295.54657500000002</v>
          </cell>
          <cell r="E66">
            <v>131.340653</v>
          </cell>
        </row>
        <row r="67">
          <cell r="B67">
            <v>45902</v>
          </cell>
          <cell r="C67">
            <v>284.39751000000001</v>
          </cell>
          <cell r="D67">
            <v>294.35044499999998</v>
          </cell>
          <cell r="E67">
            <v>130.88383099999999</v>
          </cell>
        </row>
        <row r="68">
          <cell r="B68">
            <v>45903</v>
          </cell>
          <cell r="C68">
            <v>285.36773299999999</v>
          </cell>
          <cell r="D68">
            <v>295.344359</v>
          </cell>
          <cell r="E68">
            <v>131.233519</v>
          </cell>
        </row>
        <row r="69">
          <cell r="B69">
            <v>45904</v>
          </cell>
          <cell r="C69">
            <v>285.69881500000002</v>
          </cell>
          <cell r="D69">
            <v>295.93766699999998</v>
          </cell>
          <cell r="E69">
            <v>131.55287899999999</v>
          </cell>
        </row>
        <row r="70">
          <cell r="B70">
            <v>45905</v>
          </cell>
          <cell r="C70">
            <v>285.74842000000001</v>
          </cell>
          <cell r="D70">
            <v>296.13379900000001</v>
          </cell>
          <cell r="E70">
            <v>131.60388399999999</v>
          </cell>
        </row>
        <row r="71">
          <cell r="B71">
            <v>45906</v>
          </cell>
          <cell r="C71">
            <v>285.44731100000001</v>
          </cell>
          <cell r="D71">
            <v>295.77331800000002</v>
          </cell>
          <cell r="E71">
            <v>131.452225</v>
          </cell>
        </row>
        <row r="72">
          <cell r="B72">
            <v>45907</v>
          </cell>
          <cell r="C72">
            <v>285.46727700000002</v>
          </cell>
          <cell r="D72">
            <v>295.79255499999999</v>
          </cell>
          <cell r="E72">
            <v>131.46213399999999</v>
          </cell>
        </row>
        <row r="73">
          <cell r="B73">
            <v>45908</v>
          </cell>
          <cell r="C73">
            <v>285.85068999999999</v>
          </cell>
          <cell r="D73">
            <v>296.42312600000002</v>
          </cell>
          <cell r="E73">
            <v>131.64190600000001</v>
          </cell>
        </row>
        <row r="74">
          <cell r="B74">
            <v>45909</v>
          </cell>
          <cell r="C74">
            <v>285.86442399999999</v>
          </cell>
          <cell r="D74">
            <v>296.43764599999997</v>
          </cell>
          <cell r="E74">
            <v>131.661924</v>
          </cell>
        </row>
        <row r="75">
          <cell r="B75">
            <v>45910</v>
          </cell>
          <cell r="C75">
            <v>285.679103</v>
          </cell>
          <cell r="D75">
            <v>296.455939</v>
          </cell>
          <cell r="E75">
            <v>131.60285400000001</v>
          </cell>
        </row>
        <row r="76">
          <cell r="B76">
            <v>45911</v>
          </cell>
          <cell r="C76">
            <v>286.72310199999998</v>
          </cell>
          <cell r="D76">
            <v>297.65197799999999</v>
          </cell>
          <cell r="E76">
            <v>132.10114200000001</v>
          </cell>
        </row>
        <row r="77">
          <cell r="B77">
            <v>45912</v>
          </cell>
          <cell r="C77">
            <v>286.697564</v>
          </cell>
          <cell r="D77">
            <v>297.65164600000003</v>
          </cell>
          <cell r="E77">
            <v>132.12373500000001</v>
          </cell>
        </row>
        <row r="78">
          <cell r="B78">
            <v>45913</v>
          </cell>
          <cell r="C78">
            <v>286.50827900000002</v>
          </cell>
          <cell r="D78">
            <v>297.42184700000001</v>
          </cell>
          <cell r="E78">
            <v>132.02628300000001</v>
          </cell>
        </row>
        <row r="79">
          <cell r="B79">
            <v>45914</v>
          </cell>
          <cell r="C79">
            <v>286.52815399999997</v>
          </cell>
          <cell r="D79">
            <v>297.44102299999997</v>
          </cell>
          <cell r="E79">
            <v>132.036159</v>
          </cell>
        </row>
        <row r="80">
          <cell r="B80">
            <v>45915</v>
          </cell>
          <cell r="C80">
            <v>286.98714699999999</v>
          </cell>
          <cell r="D80">
            <v>297.99522999999999</v>
          </cell>
          <cell r="E80">
            <v>132.249942</v>
          </cell>
        </row>
        <row r="81">
          <cell r="B81">
            <v>45916</v>
          </cell>
          <cell r="C81">
            <v>286.44649700000002</v>
          </cell>
          <cell r="D81">
            <v>297.49956700000001</v>
          </cell>
          <cell r="E81">
            <v>132.04839799999999</v>
          </cell>
        </row>
        <row r="82">
          <cell r="B82">
            <v>45917</v>
          </cell>
          <cell r="C82">
            <v>286.20100200000002</v>
          </cell>
          <cell r="D82">
            <v>297.09873299999998</v>
          </cell>
          <cell r="E82">
            <v>131.857043</v>
          </cell>
        </row>
        <row r="83">
          <cell r="B83">
            <v>45918</v>
          </cell>
          <cell r="C83">
            <v>286.69314700000001</v>
          </cell>
          <cell r="D83">
            <v>297.59358900000001</v>
          </cell>
          <cell r="E83">
            <v>132.01936799999999</v>
          </cell>
        </row>
        <row r="84">
          <cell r="B84">
            <v>45919</v>
          </cell>
          <cell r="C84">
            <v>287.14582799999999</v>
          </cell>
          <cell r="D84">
            <v>297.84027300000002</v>
          </cell>
          <cell r="E84">
            <v>132.181015</v>
          </cell>
        </row>
        <row r="85">
          <cell r="B85">
            <v>45920</v>
          </cell>
          <cell r="C85">
            <v>287.874278</v>
          </cell>
          <cell r="D85">
            <v>298.67516999999998</v>
          </cell>
          <cell r="E85">
            <v>132.506856</v>
          </cell>
        </row>
        <row r="86">
          <cell r="B86">
            <v>45921</v>
          </cell>
          <cell r="C86">
            <v>287.89431100000002</v>
          </cell>
          <cell r="D86">
            <v>298.69439899999998</v>
          </cell>
          <cell r="E86">
            <v>132.51679100000001</v>
          </cell>
        </row>
        <row r="87">
          <cell r="B87">
            <v>45922</v>
          </cell>
          <cell r="C87">
            <v>288.27442300000001</v>
          </cell>
          <cell r="D87">
            <v>299.29303900000002</v>
          </cell>
          <cell r="E87">
            <v>132.73040900000001</v>
          </cell>
        </row>
        <row r="88">
          <cell r="B88">
            <v>45923</v>
          </cell>
          <cell r="C88">
            <v>287.83023400000002</v>
          </cell>
          <cell r="D88">
            <v>298.770982</v>
          </cell>
          <cell r="E88">
            <v>132.464236</v>
          </cell>
        </row>
        <row r="89">
          <cell r="B89">
            <v>45924</v>
          </cell>
          <cell r="C89">
            <v>287.28677800000003</v>
          </cell>
          <cell r="D89">
            <v>298.22247199999998</v>
          </cell>
          <cell r="E89">
            <v>132.24038899999999</v>
          </cell>
        </row>
        <row r="90">
          <cell r="B90">
            <v>45925</v>
          </cell>
          <cell r="C90">
            <v>287.13991399999998</v>
          </cell>
          <cell r="D90">
            <v>298.01643000000001</v>
          </cell>
          <cell r="E90">
            <v>132.149281</v>
          </cell>
        </row>
        <row r="91">
          <cell r="B91">
            <v>45926</v>
          </cell>
          <cell r="C91">
            <v>287.80531200000001</v>
          </cell>
          <cell r="D91">
            <v>298.63386500000001</v>
          </cell>
          <cell r="E91">
            <v>132.443488</v>
          </cell>
        </row>
        <row r="92">
          <cell r="B92">
            <v>45927</v>
          </cell>
          <cell r="C92">
            <v>288.253287</v>
          </cell>
          <cell r="D92">
            <v>299.15959900000001</v>
          </cell>
          <cell r="E92">
            <v>132.67080100000001</v>
          </cell>
        </row>
        <row r="93">
          <cell r="B93">
            <v>45928</v>
          </cell>
          <cell r="C93">
            <v>288.27336600000001</v>
          </cell>
          <cell r="D93">
            <v>299.179014</v>
          </cell>
          <cell r="E93">
            <v>132.68072599999999</v>
          </cell>
        </row>
        <row r="94">
          <cell r="B94">
            <v>45929</v>
          </cell>
          <cell r="C94">
            <v>288.620271</v>
          </cell>
          <cell r="D94">
            <v>299.57902200000001</v>
          </cell>
          <cell r="E94">
            <v>132.82533599999999</v>
          </cell>
        </row>
        <row r="95">
          <cell r="B95">
            <v>45930</v>
          </cell>
          <cell r="C95">
            <v>288.40019699999999</v>
          </cell>
          <cell r="D95">
            <v>299.47263800000002</v>
          </cell>
          <cell r="E95">
            <v>132.80192600000001</v>
          </cell>
        </row>
      </sheetData>
      <sheetData sheetId="6">
        <row r="3">
          <cell r="C3" t="str">
            <v>нето средства</v>
          </cell>
          <cell r="D3" t="str">
            <v>вредност на единица</v>
          </cell>
        </row>
        <row r="4">
          <cell r="B4">
            <v>45838</v>
          </cell>
          <cell r="C4">
            <v>74275.97859918428</v>
          </cell>
          <cell r="D4">
            <v>280.48327499999999</v>
          </cell>
        </row>
        <row r="5">
          <cell r="B5">
            <v>45853</v>
          </cell>
          <cell r="C5">
            <v>74836.80755557942</v>
          </cell>
          <cell r="D5">
            <v>281.37164100000001</v>
          </cell>
        </row>
        <row r="6">
          <cell r="B6">
            <v>45869</v>
          </cell>
          <cell r="C6">
            <v>75523.004914147445</v>
          </cell>
          <cell r="D6">
            <v>283.29642100000001</v>
          </cell>
        </row>
        <row r="7">
          <cell r="B7">
            <v>45884</v>
          </cell>
          <cell r="C7">
            <v>76156.135148972317</v>
          </cell>
          <cell r="D7">
            <v>284.33775500000002</v>
          </cell>
        </row>
        <row r="8">
          <cell r="B8">
            <v>45900</v>
          </cell>
          <cell r="C8">
            <v>76540.718070735544</v>
          </cell>
          <cell r="D8">
            <v>285.332379</v>
          </cell>
        </row>
        <row r="9">
          <cell r="B9">
            <v>45915</v>
          </cell>
          <cell r="C9">
            <v>77376.135695618417</v>
          </cell>
          <cell r="D9">
            <v>286.98714699999999</v>
          </cell>
        </row>
        <row r="10">
          <cell r="B10">
            <v>45930</v>
          </cell>
          <cell r="C10">
            <v>77911.829430219441</v>
          </cell>
          <cell r="D10">
            <v>288.40019699999999</v>
          </cell>
        </row>
        <row r="24">
          <cell r="C24" t="str">
            <v>нето средства</v>
          </cell>
          <cell r="D24" t="str">
            <v>вредност на единица</v>
          </cell>
        </row>
        <row r="25">
          <cell r="B25">
            <v>45838</v>
          </cell>
          <cell r="C25">
            <v>83713.521659426071</v>
          </cell>
          <cell r="D25">
            <v>291.53987499999999</v>
          </cell>
        </row>
        <row r="26">
          <cell r="B26">
            <v>45853</v>
          </cell>
          <cell r="C26">
            <v>84177.911015971564</v>
          </cell>
          <cell r="D26">
            <v>291.85918500000002</v>
          </cell>
        </row>
        <row r="27">
          <cell r="B27">
            <v>45869</v>
          </cell>
          <cell r="C27">
            <v>85067.154897594242</v>
          </cell>
          <cell r="D27">
            <v>294.26466299999998</v>
          </cell>
        </row>
        <row r="28">
          <cell r="B28">
            <v>45884</v>
          </cell>
          <cell r="C28">
            <v>85775.880595672177</v>
          </cell>
          <cell r="D28">
            <v>295.332111</v>
          </cell>
        </row>
        <row r="29">
          <cell r="B29">
            <v>45900</v>
          </cell>
          <cell r="C29">
            <v>85973.177010723346</v>
          </cell>
          <cell r="D29">
            <v>295.537801</v>
          </cell>
        </row>
        <row r="30">
          <cell r="B30">
            <v>45915</v>
          </cell>
          <cell r="C30">
            <v>87121.431012327797</v>
          </cell>
          <cell r="D30">
            <v>297.99522999999999</v>
          </cell>
        </row>
        <row r="31">
          <cell r="B31">
            <v>45930</v>
          </cell>
          <cell r="C31">
            <v>87747.597430290407</v>
          </cell>
          <cell r="D31">
            <v>299.47263800000002</v>
          </cell>
        </row>
        <row r="49">
          <cell r="C49" t="str">
            <v>нето средства</v>
          </cell>
          <cell r="D49" t="str">
            <v>вредност на единица</v>
          </cell>
        </row>
        <row r="50">
          <cell r="B50">
            <v>45838</v>
          </cell>
          <cell r="C50">
            <v>14438.570425689939</v>
          </cell>
          <cell r="D50">
            <v>129.159019</v>
          </cell>
        </row>
        <row r="51">
          <cell r="B51">
            <v>45853</v>
          </cell>
          <cell r="C51">
            <v>14730.82991857912</v>
          </cell>
          <cell r="D51">
            <v>129.44840400000001</v>
          </cell>
        </row>
        <row r="52">
          <cell r="B52">
            <v>45869</v>
          </cell>
          <cell r="C52">
            <v>14904.039794524257</v>
          </cell>
          <cell r="D52">
            <v>130.52061699999999</v>
          </cell>
        </row>
        <row r="53">
          <cell r="B53">
            <v>45884</v>
          </cell>
          <cell r="C53">
            <v>15239.975300508044</v>
          </cell>
          <cell r="D53">
            <v>131.042025</v>
          </cell>
        </row>
        <row r="54">
          <cell r="B54">
            <v>45900</v>
          </cell>
          <cell r="C54">
            <v>15311.684269252675</v>
          </cell>
          <cell r="D54">
            <v>131.343333</v>
          </cell>
        </row>
        <row r="55">
          <cell r="B55">
            <v>45915</v>
          </cell>
          <cell r="C55">
            <v>15642.498360401933</v>
          </cell>
          <cell r="D55">
            <v>132.249942</v>
          </cell>
        </row>
        <row r="56">
          <cell r="B56">
            <v>45930</v>
          </cell>
          <cell r="C56">
            <v>15758.486217003569</v>
          </cell>
          <cell r="D56">
            <v>132.80192600000001</v>
          </cell>
        </row>
        <row r="73">
          <cell r="C73" t="str">
            <v>САВАз</v>
          </cell>
          <cell r="D73" t="str">
            <v>КБПз</v>
          </cell>
          <cell r="E73" t="str">
            <v>ТРИГЛАВз</v>
          </cell>
        </row>
        <row r="74">
          <cell r="B74">
            <v>45838</v>
          </cell>
          <cell r="C74">
            <v>74275.97859918428</v>
          </cell>
          <cell r="D74">
            <v>83713.521659426071</v>
          </cell>
          <cell r="E74">
            <v>14438.570425689939</v>
          </cell>
        </row>
        <row r="75">
          <cell r="B75">
            <v>45853</v>
          </cell>
          <cell r="C75">
            <v>74836.80755557942</v>
          </cell>
          <cell r="D75">
            <v>84177.911015971564</v>
          </cell>
          <cell r="E75">
            <v>14730.82991857912</v>
          </cell>
        </row>
        <row r="76">
          <cell r="B76">
            <v>45869</v>
          </cell>
          <cell r="C76">
            <v>75523.004914147445</v>
          </cell>
          <cell r="D76">
            <v>85067.154897594242</v>
          </cell>
          <cell r="E76">
            <v>14904.039794524257</v>
          </cell>
        </row>
        <row r="77">
          <cell r="B77">
            <v>45884</v>
          </cell>
          <cell r="C77">
            <v>76156.135148972317</v>
          </cell>
          <cell r="D77">
            <v>85775.880595672177</v>
          </cell>
          <cell r="E77">
            <v>15239.975300508044</v>
          </cell>
        </row>
        <row r="78">
          <cell r="B78">
            <v>45900</v>
          </cell>
          <cell r="C78">
            <v>76540.718070735544</v>
          </cell>
          <cell r="D78">
            <v>85973.177010723346</v>
          </cell>
          <cell r="E78">
            <v>15311.684269252675</v>
          </cell>
        </row>
        <row r="79">
          <cell r="B79">
            <v>45915</v>
          </cell>
          <cell r="C79">
            <v>77376.135695618417</v>
          </cell>
          <cell r="D79">
            <v>87121.431012327797</v>
          </cell>
          <cell r="E79">
            <v>15642.498360401933</v>
          </cell>
        </row>
        <row r="80">
          <cell r="B80">
            <v>45930</v>
          </cell>
          <cell r="C80">
            <v>77911.829430219441</v>
          </cell>
          <cell r="D80">
            <v>87747.597430290407</v>
          </cell>
          <cell r="E80">
            <v>15758.486217003569</v>
          </cell>
        </row>
      </sheetData>
      <sheetData sheetId="7">
        <row r="6">
          <cell r="A6">
            <v>43190</v>
          </cell>
          <cell r="B6">
            <v>45747</v>
          </cell>
          <cell r="C6">
            <v>5.5599999999999997E-2</v>
          </cell>
          <cell r="D6">
            <v>7.1999999999999998E-3</v>
          </cell>
          <cell r="E6">
            <v>5.6899999999999999E-2</v>
          </cell>
          <cell r="F6">
            <v>8.5000000000000006E-3</v>
          </cell>
          <cell r="G6" t="str">
            <v>-</v>
          </cell>
          <cell r="H6" t="str">
            <v>-</v>
          </cell>
        </row>
        <row r="7">
          <cell r="A7">
            <v>43646</v>
          </cell>
          <cell r="B7">
            <v>45747</v>
          </cell>
          <cell r="C7" t="str">
            <v>-</v>
          </cell>
          <cell r="D7" t="str">
            <v>-</v>
          </cell>
          <cell r="E7" t="str">
            <v>-</v>
          </cell>
          <cell r="F7" t="str">
            <v>-</v>
          </cell>
          <cell r="G7">
            <v>4.2299999999999997E-2</v>
          </cell>
          <cell r="H7">
            <v>-1.29E-2</v>
          </cell>
        </row>
        <row r="8">
          <cell r="A8">
            <v>43281</v>
          </cell>
          <cell r="B8">
            <v>45838</v>
          </cell>
          <cell r="C8">
            <v>5.3499999999999999E-2</v>
          </cell>
          <cell r="D8">
            <v>2.8E-3</v>
          </cell>
          <cell r="E8">
            <v>5.57E-2</v>
          </cell>
          <cell r="F8">
            <v>4.8999999999999998E-3</v>
          </cell>
          <cell r="G8" t="str">
            <v>-</v>
          </cell>
          <cell r="H8" t="str">
            <v>-</v>
          </cell>
        </row>
        <row r="9">
          <cell r="A9">
            <v>43646</v>
          </cell>
          <cell r="B9">
            <v>45838</v>
          </cell>
          <cell r="C9" t="str">
            <v>-</v>
          </cell>
          <cell r="D9" t="str">
            <v>-</v>
          </cell>
          <cell r="E9" t="str">
            <v>-</v>
          </cell>
          <cell r="F9" t="str">
            <v>-</v>
          </cell>
          <cell r="G9">
            <v>4.3200000000000002E-2</v>
          </cell>
          <cell r="H9">
            <v>-1.47E-2</v>
          </cell>
        </row>
        <row r="10">
          <cell r="A10">
            <v>43373</v>
          </cell>
          <cell r="B10">
            <v>45930</v>
          </cell>
          <cell r="C10">
            <v>5.4323265000940202E-2</v>
          </cell>
          <cell r="D10">
            <v>1.9182838138218639E-3</v>
          </cell>
          <cell r="E10">
            <v>5.6783580030679959E-2</v>
          </cell>
          <cell r="F10">
            <v>4.2563092506751055E-3</v>
          </cell>
          <cell r="G10" t="str">
            <v>-</v>
          </cell>
          <cell r="H10" t="str">
            <v>-</v>
          </cell>
        </row>
        <row r="11">
          <cell r="A11">
            <v>43646</v>
          </cell>
          <cell r="B11">
            <v>45930</v>
          </cell>
          <cell r="C11" t="str">
            <v>-</v>
          </cell>
          <cell r="D11" t="str">
            <v>-</v>
          </cell>
          <cell r="E11" t="str">
            <v>-</v>
          </cell>
          <cell r="F11" t="str">
            <v>-</v>
          </cell>
          <cell r="G11">
            <v>4.6060043003342654E-2</v>
          </cell>
          <cell r="H11">
            <v>-1.1357621148161523E-2</v>
          </cell>
        </row>
        <row r="12">
          <cell r="A12" t="str">
            <v xml:space="preserve">Почеток/Start </v>
          </cell>
          <cell r="B12">
            <v>45930</v>
          </cell>
          <cell r="C12">
            <v>5.5067920126628422E-2</v>
          </cell>
          <cell r="D12">
            <v>2.2768082281116042E-2</v>
          </cell>
          <cell r="E12">
            <v>5.7081519199055242E-2</v>
          </cell>
          <cell r="F12">
            <v>2.4720037053413302E-2</v>
          </cell>
          <cell r="G12">
            <v>4.458201152254393E-2</v>
          </cell>
          <cell r="H12">
            <v>-1.0860219434316698E-2</v>
          </cell>
        </row>
        <row r="17">
          <cell r="B17">
            <v>1.7000000000000001E-2</v>
          </cell>
          <cell r="C17">
            <v>1.7000000000000001E-2</v>
          </cell>
          <cell r="D17">
            <v>1.7000000000000001E-2</v>
          </cell>
        </row>
        <row r="18">
          <cell r="B18">
            <v>2.9999999999999997E-4</v>
          </cell>
          <cell r="C18">
            <v>2.9999999999999997E-4</v>
          </cell>
          <cell r="D18">
            <v>2.9999999999999997E-4</v>
          </cell>
        </row>
      </sheetData>
      <sheetData sheetId="8">
        <row r="2">
          <cell r="H2">
            <v>45838</v>
          </cell>
        </row>
        <row r="6">
          <cell r="C6">
            <v>53128126240.340004</v>
          </cell>
          <cell r="D6">
            <v>0.6815126224499366</v>
          </cell>
          <cell r="E6">
            <v>57600350004</v>
          </cell>
          <cell r="F6">
            <v>0.65604638967851081</v>
          </cell>
          <cell r="G6">
            <v>10773178612.129999</v>
          </cell>
          <cell r="H6">
            <v>0.68314350734235885</v>
          </cell>
        </row>
        <row r="7">
          <cell r="C7">
            <v>1723722720.73</v>
          </cell>
          <cell r="D7">
            <v>2.2111429009692176E-2</v>
          </cell>
          <cell r="E7">
            <v>1041913301.58</v>
          </cell>
          <cell r="F7">
            <v>1.1867001846553161E-2</v>
          </cell>
          <cell r="G7">
            <v>0</v>
          </cell>
          <cell r="H7">
            <v>0</v>
          </cell>
        </row>
        <row r="8">
          <cell r="C8">
            <v>51403238788.300003</v>
          </cell>
          <cell r="D8">
            <v>0.65938625259542838</v>
          </cell>
          <cell r="E8">
            <v>56182923121.82</v>
          </cell>
          <cell r="F8">
            <v>0.63990242894523608</v>
          </cell>
          <cell r="G8">
            <v>10282496441.469999</v>
          </cell>
          <cell r="H8">
            <v>0.65202861069731388</v>
          </cell>
        </row>
        <row r="9">
          <cell r="C9">
            <v>1164731.31</v>
          </cell>
          <cell r="D9">
            <v>1.4940844816110537E-5</v>
          </cell>
          <cell r="E9">
            <v>375513580.60000002</v>
          </cell>
          <cell r="F9">
            <v>4.2769588867215677E-3</v>
          </cell>
          <cell r="G9">
            <v>490682170.66000003</v>
          </cell>
          <cell r="H9">
            <v>3.1114896645045003E-2</v>
          </cell>
        </row>
        <row r="10">
          <cell r="C10">
            <v>0</v>
          </cell>
          <cell r="D10">
            <v>0</v>
          </cell>
          <cell r="E10">
            <v>0</v>
          </cell>
          <cell r="F10">
            <v>0</v>
          </cell>
          <cell r="G10">
            <v>0</v>
          </cell>
          <cell r="H10">
            <v>0</v>
          </cell>
        </row>
        <row r="11">
          <cell r="C11">
            <v>22744324496.040001</v>
          </cell>
          <cell r="D11">
            <v>0.29175778123676882</v>
          </cell>
          <cell r="E11">
            <v>27832303957.57</v>
          </cell>
          <cell r="F11">
            <v>0.31699950653999026</v>
          </cell>
          <cell r="G11">
            <v>4590813942.8199997</v>
          </cell>
          <cell r="H11">
            <v>0.29111043744536902</v>
          </cell>
        </row>
        <row r="12">
          <cell r="C12">
            <v>6267472821.7700005</v>
          </cell>
          <cell r="D12">
            <v>8.0397374068407232E-2</v>
          </cell>
          <cell r="E12">
            <v>0</v>
          </cell>
          <cell r="F12">
            <v>0</v>
          </cell>
          <cell r="G12">
            <v>0</v>
          </cell>
          <cell r="H12">
            <v>0</v>
          </cell>
        </row>
        <row r="13">
          <cell r="C13">
            <v>637552342.74000001</v>
          </cell>
          <cell r="D13">
            <v>8.1783416769538528E-3</v>
          </cell>
          <cell r="E13">
            <v>1223167142.6099999</v>
          </cell>
          <cell r="F13">
            <v>1.3931415135966099E-2</v>
          </cell>
          <cell r="G13">
            <v>0</v>
          </cell>
          <cell r="H13">
            <v>0</v>
          </cell>
        </row>
        <row r="14">
          <cell r="C14">
            <v>15839299331.530001</v>
          </cell>
          <cell r="D14">
            <v>0.20318206549140772</v>
          </cell>
          <cell r="E14">
            <v>26609136814.959999</v>
          </cell>
          <cell r="F14">
            <v>0.30306809140402413</v>
          </cell>
          <cell r="G14">
            <v>4590813942.8199997</v>
          </cell>
          <cell r="H14">
            <v>0.29111043744536902</v>
          </cell>
        </row>
        <row r="15">
          <cell r="C15">
            <v>0</v>
          </cell>
          <cell r="D15">
            <v>0</v>
          </cell>
          <cell r="E15">
            <v>0</v>
          </cell>
          <cell r="F15">
            <v>0</v>
          </cell>
          <cell r="G15">
            <v>0</v>
          </cell>
          <cell r="H15">
            <v>0</v>
          </cell>
        </row>
        <row r="16">
          <cell r="C16">
            <v>75872450736.380005</v>
          </cell>
          <cell r="D16">
            <v>0.97327040368670548</v>
          </cell>
          <cell r="E16">
            <v>85432653961.570007</v>
          </cell>
          <cell r="F16">
            <v>0.97304589621850113</v>
          </cell>
          <cell r="G16">
            <v>15363992554.949999</v>
          </cell>
          <cell r="H16">
            <v>0.97425394478772787</v>
          </cell>
        </row>
        <row r="17">
          <cell r="C17">
            <v>473735204.11000001</v>
          </cell>
          <cell r="D17">
            <v>6.0769416154322839E-3</v>
          </cell>
          <cell r="E17">
            <v>388259556.41000003</v>
          </cell>
          <cell r="F17">
            <v>4.4221307721788511E-3</v>
          </cell>
          <cell r="G17">
            <v>44135460.960000001</v>
          </cell>
          <cell r="H17">
            <v>2.7986961586655558E-3</v>
          </cell>
        </row>
        <row r="18">
          <cell r="C18">
            <v>481398601.69999999</v>
          </cell>
          <cell r="D18">
            <v>6.1752455188075145E-3</v>
          </cell>
          <cell r="E18">
            <v>720736436.73000002</v>
          </cell>
          <cell r="F18">
            <v>8.2089177790349403E-3</v>
          </cell>
          <cell r="G18">
            <v>48914878.490000002</v>
          </cell>
          <cell r="H18">
            <v>3.1017662340861486E-3</v>
          </cell>
        </row>
        <row r="19">
          <cell r="C19">
            <v>1128603634.27</v>
          </cell>
          <cell r="D19">
            <v>1.4477409179054731E-2</v>
          </cell>
          <cell r="E19">
            <v>1257552830.6700001</v>
          </cell>
          <cell r="F19">
            <v>1.432305523028511E-2</v>
          </cell>
          <cell r="G19">
            <v>312965158.57999998</v>
          </cell>
          <cell r="H19">
            <v>1.9845592819520481E-2</v>
          </cell>
        </row>
        <row r="20">
          <cell r="C20">
            <v>77956188176.460007</v>
          </cell>
          <cell r="D20">
            <v>1</v>
          </cell>
          <cell r="E20">
            <v>87799202785.380005</v>
          </cell>
          <cell r="F20">
            <v>1.0000000000000002</v>
          </cell>
          <cell r="G20">
            <v>15770008052.979998</v>
          </cell>
          <cell r="H20">
            <v>1.0000000000000002</v>
          </cell>
        </row>
        <row r="21">
          <cell r="C21">
            <v>44358862.380000003</v>
          </cell>
          <cell r="D21">
            <v>5.6902297838870987E-4</v>
          </cell>
          <cell r="E21">
            <v>51605444.939999998</v>
          </cell>
          <cell r="F21">
            <v>5.877666687492195E-4</v>
          </cell>
          <cell r="G21">
            <v>11521808.460000001</v>
          </cell>
          <cell r="H21">
            <v>7.3061525531832366E-4</v>
          </cell>
        </row>
        <row r="22">
          <cell r="C22">
            <v>77911829430.219406</v>
          </cell>
          <cell r="D22">
            <v>0.99943097851141471</v>
          </cell>
          <cell r="E22">
            <v>87747597430.290405</v>
          </cell>
          <cell r="F22">
            <v>0.99941223435461313</v>
          </cell>
          <cell r="G22">
            <v>15758486217.003599</v>
          </cell>
          <cell r="H22">
            <v>0.99926938299982537</v>
          </cell>
        </row>
        <row r="26">
          <cell r="D26" t="str">
            <v>САВАз</v>
          </cell>
          <cell r="F26" t="str">
            <v>КБПз</v>
          </cell>
          <cell r="H26" t="str">
            <v>ТРИГЛАВз</v>
          </cell>
        </row>
        <row r="27">
          <cell r="B27" t="str">
            <v xml:space="preserve">Акции од домашни издавачи </v>
          </cell>
          <cell r="D27">
            <v>2.2111429009692176E-2</v>
          </cell>
          <cell r="F27">
            <v>1.1867001846553161E-2</v>
          </cell>
          <cell r="H27">
            <v>0</v>
          </cell>
        </row>
        <row r="28">
          <cell r="B28" t="str">
            <v xml:space="preserve">Обврзници од домашни издавачи </v>
          </cell>
          <cell r="D28">
            <v>0.65938625259542838</v>
          </cell>
          <cell r="F28">
            <v>0.63990242894523608</v>
          </cell>
          <cell r="H28">
            <v>0.65202861069731388</v>
          </cell>
        </row>
        <row r="29">
          <cell r="B29" t="str">
            <v xml:space="preserve">Инвестициски фондови од домашни издавачи </v>
          </cell>
          <cell r="D29">
            <v>1.4940844816110537E-5</v>
          </cell>
          <cell r="F29">
            <v>4.2769588867215677E-3</v>
          </cell>
          <cell r="H29">
            <v>3.1114896645045003E-2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8.0397374068407232E-2</v>
          </cell>
          <cell r="F31">
            <v>0</v>
          </cell>
          <cell r="H31">
            <v>0</v>
          </cell>
        </row>
        <row r="32">
          <cell r="B32" t="str">
            <v xml:space="preserve">Обврзници од странски издавачи </v>
          </cell>
          <cell r="D32">
            <v>8.1783416769538528E-3</v>
          </cell>
          <cell r="F32">
            <v>1.3931415135966099E-2</v>
          </cell>
          <cell r="H32">
            <v>0</v>
          </cell>
        </row>
        <row r="33">
          <cell r="B33" t="str">
            <v>Инвестициски фондови од странски издавaчи</v>
          </cell>
          <cell r="D33">
            <v>0.20318206549140772</v>
          </cell>
          <cell r="F33">
            <v>0.30306809140402413</v>
          </cell>
          <cell r="H33">
            <v>0.29111043744536902</v>
          </cell>
        </row>
        <row r="34">
          <cell r="B34" t="str">
            <v xml:space="preserve">Депозити </v>
          </cell>
          <cell r="D34">
            <v>6.0769416154322839E-3</v>
          </cell>
          <cell r="F34">
            <v>4.4221307721788511E-3</v>
          </cell>
          <cell r="H34">
            <v>2.7986961586655558E-3</v>
          </cell>
        </row>
        <row r="35">
          <cell r="B35" t="str">
            <v xml:space="preserve">Парични средства </v>
          </cell>
          <cell r="D35">
            <v>6.1752455188075145E-3</v>
          </cell>
          <cell r="F35">
            <v>8.2089177790349403E-3</v>
          </cell>
          <cell r="H35">
            <v>3.1017662340861486E-3</v>
          </cell>
        </row>
        <row r="36">
          <cell r="B36" t="str">
            <v>Побарувања</v>
          </cell>
          <cell r="D36">
            <v>1.4477409179054731E-2</v>
          </cell>
          <cell r="F36">
            <v>1.432305523028511E-2</v>
          </cell>
          <cell r="H36">
            <v>1.9845592819520481E-2</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Sheet1"/>
    </sheetNames>
    <sheetDataSet>
      <sheetData sheetId="0">
        <row r="4">
          <cell r="B4">
            <v>45838</v>
          </cell>
        </row>
        <row r="5">
          <cell r="C5">
            <v>10999</v>
          </cell>
          <cell r="D5">
            <v>4712</v>
          </cell>
          <cell r="E5">
            <v>15711</v>
          </cell>
        </row>
        <row r="6">
          <cell r="C6">
            <v>6375</v>
          </cell>
          <cell r="D6">
            <v>11430</v>
          </cell>
          <cell r="E6">
            <v>17805</v>
          </cell>
        </row>
        <row r="7">
          <cell r="C7">
            <v>151</v>
          </cell>
          <cell r="D7">
            <v>58</v>
          </cell>
          <cell r="E7">
            <v>209</v>
          </cell>
        </row>
        <row r="8">
          <cell r="C8">
            <v>379</v>
          </cell>
          <cell r="D8">
            <v>358</v>
          </cell>
          <cell r="E8">
            <v>737</v>
          </cell>
        </row>
        <row r="9">
          <cell r="C9">
            <v>17904</v>
          </cell>
          <cell r="D9">
            <v>16558</v>
          </cell>
          <cell r="E9">
            <v>34462</v>
          </cell>
        </row>
        <row r="10">
          <cell r="B10">
            <v>45930</v>
          </cell>
        </row>
        <row r="11">
          <cell r="C11">
            <v>11248</v>
          </cell>
          <cell r="D11">
            <v>4684</v>
          </cell>
          <cell r="E11">
            <v>15932</v>
          </cell>
        </row>
        <row r="12">
          <cell r="C12">
            <v>6508</v>
          </cell>
          <cell r="D12">
            <v>11350</v>
          </cell>
          <cell r="E12">
            <v>17858</v>
          </cell>
        </row>
        <row r="13">
          <cell r="C13">
            <v>158</v>
          </cell>
          <cell r="D13">
            <v>370</v>
          </cell>
          <cell r="E13">
            <v>528</v>
          </cell>
        </row>
        <row r="14">
          <cell r="C14">
            <v>403</v>
          </cell>
          <cell r="D14">
            <v>366</v>
          </cell>
          <cell r="E14">
            <v>769</v>
          </cell>
        </row>
        <row r="15">
          <cell r="C15">
            <v>18317</v>
          </cell>
          <cell r="D15">
            <v>16770</v>
          </cell>
          <cell r="E15">
            <v>35087</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0.70600050213406984</v>
          </cell>
          <cell r="D19">
            <v>0.29399949786593021</v>
          </cell>
        </row>
        <row r="20">
          <cell r="B20" t="str">
            <v>КБПд</v>
          </cell>
          <cell r="C20">
            <v>0.36443050733564791</v>
          </cell>
          <cell r="D20">
            <v>0.63556949266435214</v>
          </cell>
        </row>
        <row r="21">
          <cell r="B21" t="str">
            <v>ТРИГЛАВд</v>
          </cell>
          <cell r="C21">
            <v>0.29924242424242425</v>
          </cell>
          <cell r="D21">
            <v>0.7007575757575758</v>
          </cell>
        </row>
        <row r="22">
          <cell r="B22" t="str">
            <v>ВФПд</v>
          </cell>
          <cell r="C22">
            <v>0.52405721716514952</v>
          </cell>
          <cell r="D22">
            <v>0.47594278283485048</v>
          </cell>
        </row>
        <row r="23">
          <cell r="B23" t="str">
            <v>Вкупно</v>
          </cell>
          <cell r="C23">
            <v>0.5220452019266395</v>
          </cell>
          <cell r="D23">
            <v>0.4779547980733605</v>
          </cell>
        </row>
        <row r="29">
          <cell r="B29">
            <v>45838</v>
          </cell>
        </row>
        <row r="30">
          <cell r="C30">
            <v>1256</v>
          </cell>
        </row>
        <row r="31">
          <cell r="C31">
            <v>2835</v>
          </cell>
        </row>
        <row r="32">
          <cell r="C32">
            <v>5</v>
          </cell>
        </row>
        <row r="33">
          <cell r="C33">
            <v>159</v>
          </cell>
        </row>
        <row r="34">
          <cell r="C34">
            <v>4255</v>
          </cell>
        </row>
        <row r="35">
          <cell r="B35">
            <v>45930</v>
          </cell>
        </row>
        <row r="36">
          <cell r="C36">
            <v>1261</v>
          </cell>
        </row>
        <row r="37">
          <cell r="C37">
            <v>2823</v>
          </cell>
        </row>
        <row r="38">
          <cell r="C38">
            <v>6</v>
          </cell>
        </row>
        <row r="39">
          <cell r="C39">
            <v>163</v>
          </cell>
        </row>
        <row r="40">
          <cell r="C40">
            <v>4253</v>
          </cell>
        </row>
      </sheetData>
      <sheetData sheetId="1"/>
      <sheetData sheetId="2"/>
      <sheetData sheetId="3"/>
      <sheetData sheetId="4"/>
      <sheetData sheetId="5">
        <row r="8">
          <cell r="C8" t="str">
            <v>САВАд</v>
          </cell>
          <cell r="D8" t="str">
            <v>КБПд</v>
          </cell>
          <cell r="E8" t="str">
            <v>ТРИГЛАВд</v>
          </cell>
          <cell r="F8" t="str">
            <v>ВФПд</v>
          </cell>
        </row>
        <row r="9">
          <cell r="C9">
            <v>2411</v>
          </cell>
          <cell r="D9">
            <v>6928</v>
          </cell>
          <cell r="E9">
            <v>47</v>
          </cell>
          <cell r="F9">
            <v>362</v>
          </cell>
        </row>
        <row r="10">
          <cell r="C10">
            <v>651</v>
          </cell>
          <cell r="D10">
            <v>1038</v>
          </cell>
          <cell r="E10">
            <v>312</v>
          </cell>
          <cell r="F10"/>
        </row>
        <row r="11">
          <cell r="C11">
            <v>573</v>
          </cell>
          <cell r="D11">
            <v>503</v>
          </cell>
          <cell r="E11"/>
          <cell r="F11"/>
        </row>
        <row r="12">
          <cell r="C12">
            <v>417</v>
          </cell>
          <cell r="D12">
            <v>464</v>
          </cell>
          <cell r="E12"/>
          <cell r="F12"/>
        </row>
        <row r="13">
          <cell r="C13">
            <v>288</v>
          </cell>
          <cell r="D13">
            <v>387</v>
          </cell>
          <cell r="E13"/>
          <cell r="F13"/>
        </row>
        <row r="14">
          <cell r="C14">
            <v>218</v>
          </cell>
          <cell r="D14">
            <v>356</v>
          </cell>
          <cell r="E14"/>
          <cell r="F14"/>
        </row>
        <row r="15">
          <cell r="C15">
            <v>122</v>
          </cell>
          <cell r="D15">
            <v>256</v>
          </cell>
          <cell r="E15"/>
          <cell r="F15"/>
        </row>
        <row r="16">
          <cell r="C16"/>
          <cell r="D16">
            <v>231</v>
          </cell>
          <cell r="E16"/>
          <cell r="F16"/>
        </row>
        <row r="17">
          <cell r="C17"/>
          <cell r="D17">
            <v>222</v>
          </cell>
          <cell r="E17"/>
          <cell r="F17"/>
        </row>
        <row r="18">
          <cell r="C18"/>
          <cell r="D18">
            <v>183</v>
          </cell>
          <cell r="E18"/>
          <cell r="F18"/>
        </row>
        <row r="19">
          <cell r="C19"/>
          <cell r="D19">
            <v>180</v>
          </cell>
          <cell r="E19"/>
          <cell r="F19"/>
        </row>
        <row r="20">
          <cell r="C20"/>
          <cell r="D20">
            <v>135</v>
          </cell>
          <cell r="E20"/>
          <cell r="F20"/>
        </row>
        <row r="21">
          <cell r="C21"/>
          <cell r="D21">
            <v>132</v>
          </cell>
          <cell r="E21"/>
          <cell r="F21"/>
        </row>
        <row r="22">
          <cell r="C22"/>
          <cell r="D22">
            <v>115</v>
          </cell>
          <cell r="E22"/>
          <cell r="F22"/>
        </row>
        <row r="23">
          <cell r="C23"/>
          <cell r="D23">
            <v>114</v>
          </cell>
          <cell r="E23"/>
          <cell r="F23"/>
        </row>
        <row r="24">
          <cell r="C24"/>
          <cell r="D24">
            <v>104</v>
          </cell>
          <cell r="E24"/>
          <cell r="F24"/>
        </row>
        <row r="27">
          <cell r="C27"/>
          <cell r="D27"/>
        </row>
        <row r="28">
          <cell r="C28"/>
          <cell r="D28"/>
        </row>
        <row r="29">
          <cell r="C29"/>
          <cell r="D29"/>
        </row>
      </sheetData>
      <sheetData sheetId="6">
        <row r="8">
          <cell r="C8" t="str">
            <v>Член кој има уплаќач</v>
          </cell>
          <cell r="D8" t="str">
            <v>Член кој сам уплаќа</v>
          </cell>
        </row>
        <row r="9">
          <cell r="C9"/>
          <cell r="D9"/>
        </row>
        <row r="17">
          <cell r="B17" t="str">
            <v>САВАд</v>
          </cell>
          <cell r="F17">
            <v>5.6276671408250357E-2</v>
          </cell>
          <cell r="G17">
            <v>0.94372332859174968</v>
          </cell>
        </row>
        <row r="18">
          <cell r="B18" t="str">
            <v xml:space="preserve">КБПд </v>
          </cell>
          <cell r="F18">
            <v>5.1014136447449294E-2</v>
          </cell>
          <cell r="G18">
            <v>0.94898586355255066</v>
          </cell>
        </row>
        <row r="19">
          <cell r="B19" t="str">
            <v>ТРИГЛАВд</v>
          </cell>
          <cell r="F19">
            <v>6.9620253164556958E-2</v>
          </cell>
          <cell r="G19">
            <v>0.930379746835443</v>
          </cell>
        </row>
        <row r="20">
          <cell r="B20" t="str">
            <v>ВФПд</v>
          </cell>
          <cell r="F20">
            <v>0.16377171215880892</v>
          </cell>
          <cell r="G20">
            <v>0.83622828784119108</v>
          </cell>
        </row>
        <row r="21">
          <cell r="F21">
            <v>5.6887044821750284E-2</v>
          </cell>
          <cell r="G21">
            <v>0.94311295517824967</v>
          </cell>
        </row>
      </sheetData>
      <sheetData sheetId="7">
        <row r="6">
          <cell r="D6">
            <v>24</v>
          </cell>
          <cell r="E6">
            <v>52</v>
          </cell>
          <cell r="F6">
            <v>11</v>
          </cell>
          <cell r="G6">
            <v>4</v>
          </cell>
          <cell r="H6">
            <v>15</v>
          </cell>
          <cell r="I6">
            <v>1</v>
          </cell>
          <cell r="J6">
            <v>0</v>
          </cell>
          <cell r="K6">
            <v>1</v>
          </cell>
          <cell r="L6">
            <v>1</v>
          </cell>
          <cell r="M6">
            <v>2</v>
          </cell>
          <cell r="N6">
            <v>3</v>
          </cell>
          <cell r="O6">
            <v>71</v>
          </cell>
        </row>
        <row r="7">
          <cell r="C7">
            <v>217</v>
          </cell>
          <cell r="D7">
            <v>104</v>
          </cell>
          <cell r="E7">
            <v>321</v>
          </cell>
          <cell r="F7">
            <v>101</v>
          </cell>
          <cell r="G7">
            <v>75</v>
          </cell>
          <cell r="H7">
            <v>176</v>
          </cell>
          <cell r="I7">
            <v>4</v>
          </cell>
          <cell r="J7">
            <v>6</v>
          </cell>
          <cell r="K7">
            <v>10</v>
          </cell>
          <cell r="L7">
            <v>4</v>
          </cell>
          <cell r="M7">
            <v>7</v>
          </cell>
          <cell r="N7">
            <v>11</v>
          </cell>
          <cell r="O7">
            <v>518</v>
          </cell>
        </row>
        <row r="8">
          <cell r="C8">
            <v>478</v>
          </cell>
          <cell r="D8">
            <v>403</v>
          </cell>
          <cell r="E8">
            <v>881</v>
          </cell>
          <cell r="F8">
            <v>276</v>
          </cell>
          <cell r="G8">
            <v>243</v>
          </cell>
          <cell r="H8">
            <v>519</v>
          </cell>
          <cell r="I8">
            <v>22</v>
          </cell>
          <cell r="J8">
            <v>17</v>
          </cell>
          <cell r="K8">
            <v>39</v>
          </cell>
          <cell r="L8">
            <v>30</v>
          </cell>
          <cell r="M8">
            <v>27</v>
          </cell>
          <cell r="N8">
            <v>57</v>
          </cell>
          <cell r="O8">
            <v>1496</v>
          </cell>
        </row>
        <row r="9">
          <cell r="C9">
            <v>877</v>
          </cell>
          <cell r="D9">
            <v>843</v>
          </cell>
          <cell r="E9">
            <v>1720</v>
          </cell>
          <cell r="F9">
            <v>547</v>
          </cell>
          <cell r="G9">
            <v>519</v>
          </cell>
          <cell r="H9">
            <v>1066</v>
          </cell>
          <cell r="I9">
            <v>33</v>
          </cell>
          <cell r="J9">
            <v>45</v>
          </cell>
          <cell r="K9">
            <v>78</v>
          </cell>
          <cell r="L9">
            <v>40</v>
          </cell>
          <cell r="M9">
            <v>25</v>
          </cell>
          <cell r="N9">
            <v>65</v>
          </cell>
          <cell r="O9">
            <v>2929</v>
          </cell>
        </row>
        <row r="10">
          <cell r="C10">
            <v>1341</v>
          </cell>
          <cell r="D10">
            <v>1331</v>
          </cell>
          <cell r="E10">
            <v>2672</v>
          </cell>
          <cell r="F10">
            <v>1067</v>
          </cell>
          <cell r="G10">
            <v>939</v>
          </cell>
          <cell r="H10">
            <v>2006</v>
          </cell>
          <cell r="I10">
            <v>38</v>
          </cell>
          <cell r="J10">
            <v>50</v>
          </cell>
          <cell r="K10">
            <v>88</v>
          </cell>
          <cell r="L10">
            <v>68</v>
          </cell>
          <cell r="M10">
            <v>55</v>
          </cell>
          <cell r="N10">
            <v>123</v>
          </cell>
          <cell r="O10">
            <v>4889</v>
          </cell>
        </row>
        <row r="11">
          <cell r="C11">
            <v>1560</v>
          </cell>
          <cell r="D11">
            <v>1511</v>
          </cell>
          <cell r="E11">
            <v>3071</v>
          </cell>
          <cell r="F11">
            <v>1596</v>
          </cell>
          <cell r="G11">
            <v>1343</v>
          </cell>
          <cell r="H11">
            <v>2939</v>
          </cell>
          <cell r="I11">
            <v>54</v>
          </cell>
          <cell r="J11">
            <v>83</v>
          </cell>
          <cell r="K11">
            <v>137</v>
          </cell>
          <cell r="L11">
            <v>72</v>
          </cell>
          <cell r="M11">
            <v>50</v>
          </cell>
          <cell r="N11">
            <v>122</v>
          </cell>
          <cell r="O11">
            <v>6269</v>
          </cell>
        </row>
        <row r="12">
          <cell r="C12">
            <v>1410</v>
          </cell>
          <cell r="D12">
            <v>1269</v>
          </cell>
          <cell r="E12">
            <v>2679</v>
          </cell>
          <cell r="F12">
            <v>1624</v>
          </cell>
          <cell r="G12">
            <v>1444</v>
          </cell>
          <cell r="H12">
            <v>3068</v>
          </cell>
          <cell r="I12">
            <v>49</v>
          </cell>
          <cell r="J12">
            <v>53</v>
          </cell>
          <cell r="K12">
            <v>102</v>
          </cell>
          <cell r="L12">
            <v>74</v>
          </cell>
          <cell r="M12">
            <v>70</v>
          </cell>
          <cell r="N12">
            <v>144</v>
          </cell>
          <cell r="O12">
            <v>5993</v>
          </cell>
        </row>
        <row r="13">
          <cell r="C13">
            <v>1111</v>
          </cell>
          <cell r="D13">
            <v>945</v>
          </cell>
          <cell r="E13">
            <v>2056</v>
          </cell>
          <cell r="F13">
            <v>1432</v>
          </cell>
          <cell r="G13">
            <v>1251</v>
          </cell>
          <cell r="H13">
            <v>2683</v>
          </cell>
          <cell r="I13">
            <v>17</v>
          </cell>
          <cell r="J13">
            <v>24</v>
          </cell>
          <cell r="K13">
            <v>41</v>
          </cell>
          <cell r="L13">
            <v>80</v>
          </cell>
          <cell r="M13">
            <v>59</v>
          </cell>
          <cell r="N13">
            <v>139</v>
          </cell>
          <cell r="O13">
            <v>4919</v>
          </cell>
        </row>
        <row r="14">
          <cell r="C14">
            <v>710</v>
          </cell>
          <cell r="D14">
            <v>613</v>
          </cell>
          <cell r="E14">
            <v>1323</v>
          </cell>
          <cell r="F14">
            <v>1109</v>
          </cell>
          <cell r="G14">
            <v>1126</v>
          </cell>
          <cell r="H14">
            <v>2235</v>
          </cell>
          <cell r="I14">
            <v>9</v>
          </cell>
          <cell r="J14">
            <v>13</v>
          </cell>
          <cell r="K14">
            <v>22</v>
          </cell>
          <cell r="L14">
            <v>49</v>
          </cell>
          <cell r="M14">
            <v>34</v>
          </cell>
          <cell r="N14">
            <v>83</v>
          </cell>
          <cell r="O14">
            <v>3663</v>
          </cell>
        </row>
        <row r="15">
          <cell r="C15">
            <v>337</v>
          </cell>
          <cell r="D15">
            <v>328</v>
          </cell>
          <cell r="E15">
            <v>665</v>
          </cell>
          <cell r="F15">
            <v>739</v>
          </cell>
          <cell r="G15">
            <v>638</v>
          </cell>
          <cell r="H15">
            <v>1377</v>
          </cell>
          <cell r="I15">
            <v>5</v>
          </cell>
          <cell r="J15">
            <v>2</v>
          </cell>
          <cell r="K15">
            <v>7</v>
          </cell>
          <cell r="L15">
            <v>9</v>
          </cell>
          <cell r="M15">
            <v>9</v>
          </cell>
          <cell r="N15">
            <v>18</v>
          </cell>
          <cell r="O15">
            <v>2067</v>
          </cell>
        </row>
        <row r="16">
          <cell r="C16">
            <v>289</v>
          </cell>
          <cell r="D16">
            <v>203</v>
          </cell>
          <cell r="E16">
            <v>492</v>
          </cell>
          <cell r="F16">
            <v>999</v>
          </cell>
          <cell r="G16">
            <v>775</v>
          </cell>
          <cell r="H16">
            <v>1774</v>
          </cell>
          <cell r="I16">
            <v>2</v>
          </cell>
          <cell r="J16">
            <v>1</v>
          </cell>
          <cell r="K16">
            <v>3</v>
          </cell>
          <cell r="L16">
            <v>3</v>
          </cell>
          <cell r="M16">
            <v>1</v>
          </cell>
          <cell r="N16">
            <v>4</v>
          </cell>
          <cell r="O16">
            <v>2273</v>
          </cell>
        </row>
        <row r="17">
          <cell r="C17">
            <v>8358</v>
          </cell>
          <cell r="D17">
            <v>7574</v>
          </cell>
          <cell r="E17">
            <v>15932</v>
          </cell>
          <cell r="F17">
            <v>9501</v>
          </cell>
          <cell r="G17">
            <v>8357</v>
          </cell>
          <cell r="H17">
            <v>17858</v>
          </cell>
          <cell r="I17">
            <v>234</v>
          </cell>
          <cell r="J17">
            <v>294</v>
          </cell>
          <cell r="K17">
            <v>528</v>
          </cell>
          <cell r="L17">
            <v>430</v>
          </cell>
          <cell r="M17">
            <v>339</v>
          </cell>
          <cell r="N17">
            <v>769</v>
          </cell>
          <cell r="O17">
            <v>35087</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-28</v>
          </cell>
          <cell r="D5">
            <v>24</v>
          </cell>
          <cell r="E5">
            <v>-11</v>
          </cell>
          <cell r="F5">
            <v>4</v>
          </cell>
          <cell r="G5">
            <v>-1</v>
          </cell>
          <cell r="H5">
            <v>0</v>
          </cell>
          <cell r="I5">
            <v>-1</v>
          </cell>
          <cell r="J5">
            <v>2</v>
          </cell>
        </row>
        <row r="6">
          <cell r="B6" t="str">
            <v>21-25</v>
          </cell>
          <cell r="C6">
            <v>-217</v>
          </cell>
          <cell r="D6">
            <v>104</v>
          </cell>
          <cell r="E6">
            <v>-101</v>
          </cell>
          <cell r="F6">
            <v>75</v>
          </cell>
          <cell r="G6">
            <v>-4</v>
          </cell>
          <cell r="H6">
            <v>6</v>
          </cell>
          <cell r="I6">
            <v>-4</v>
          </cell>
          <cell r="J6">
            <v>7</v>
          </cell>
        </row>
        <row r="7">
          <cell r="B7" t="str">
            <v>26-30</v>
          </cell>
          <cell r="C7">
            <v>-478</v>
          </cell>
          <cell r="D7">
            <v>403</v>
          </cell>
          <cell r="E7">
            <v>-276</v>
          </cell>
          <cell r="F7">
            <v>243</v>
          </cell>
          <cell r="G7">
            <v>-22</v>
          </cell>
          <cell r="H7">
            <v>17</v>
          </cell>
          <cell r="I7">
            <v>-30</v>
          </cell>
          <cell r="J7">
            <v>27</v>
          </cell>
        </row>
        <row r="8">
          <cell r="B8" t="str">
            <v>31-35</v>
          </cell>
          <cell r="C8">
            <v>-877</v>
          </cell>
          <cell r="D8">
            <v>843</v>
          </cell>
          <cell r="E8">
            <v>-547</v>
          </cell>
          <cell r="F8">
            <v>519</v>
          </cell>
          <cell r="G8">
            <v>-33</v>
          </cell>
          <cell r="H8">
            <v>45</v>
          </cell>
          <cell r="I8">
            <v>-40</v>
          </cell>
          <cell r="J8">
            <v>25</v>
          </cell>
        </row>
        <row r="9">
          <cell r="B9" t="str">
            <v>36-40</v>
          </cell>
          <cell r="C9">
            <v>-1341</v>
          </cell>
          <cell r="D9">
            <v>1331</v>
          </cell>
          <cell r="E9">
            <v>-1067</v>
          </cell>
          <cell r="F9">
            <v>939</v>
          </cell>
          <cell r="G9">
            <v>-38</v>
          </cell>
          <cell r="H9">
            <v>50</v>
          </cell>
          <cell r="I9">
            <v>-68</v>
          </cell>
          <cell r="J9">
            <v>55</v>
          </cell>
        </row>
        <row r="10">
          <cell r="B10" t="str">
            <v>41-45</v>
          </cell>
          <cell r="C10">
            <v>-1560</v>
          </cell>
          <cell r="D10">
            <v>1511</v>
          </cell>
          <cell r="E10">
            <v>-1596</v>
          </cell>
          <cell r="F10">
            <v>1343</v>
          </cell>
          <cell r="G10">
            <v>-54</v>
          </cell>
          <cell r="H10">
            <v>83</v>
          </cell>
          <cell r="I10">
            <v>-72</v>
          </cell>
          <cell r="J10">
            <v>50</v>
          </cell>
        </row>
        <row r="11">
          <cell r="B11" t="str">
            <v>46-50</v>
          </cell>
          <cell r="C11">
            <v>-1410</v>
          </cell>
          <cell r="D11">
            <v>1269</v>
          </cell>
          <cell r="E11">
            <v>-1624</v>
          </cell>
          <cell r="F11">
            <v>1444</v>
          </cell>
          <cell r="G11">
            <v>-49</v>
          </cell>
          <cell r="H11">
            <v>53</v>
          </cell>
          <cell r="I11">
            <v>-74</v>
          </cell>
          <cell r="J11">
            <v>70</v>
          </cell>
        </row>
        <row r="12">
          <cell r="B12" t="str">
            <v>51-55</v>
          </cell>
          <cell r="C12">
            <v>-1111</v>
          </cell>
          <cell r="D12">
            <v>945</v>
          </cell>
          <cell r="E12">
            <v>-1432</v>
          </cell>
          <cell r="F12">
            <v>1251</v>
          </cell>
          <cell r="G12">
            <v>-17</v>
          </cell>
          <cell r="H12">
            <v>24</v>
          </cell>
          <cell r="I12">
            <v>-80</v>
          </cell>
          <cell r="J12">
            <v>59</v>
          </cell>
        </row>
        <row r="13">
          <cell r="B13" t="str">
            <v>56-60</v>
          </cell>
          <cell r="C13">
            <v>-710</v>
          </cell>
          <cell r="D13">
            <v>613</v>
          </cell>
          <cell r="E13">
            <v>-1109</v>
          </cell>
          <cell r="F13">
            <v>1126</v>
          </cell>
          <cell r="G13">
            <v>-9</v>
          </cell>
          <cell r="H13">
            <v>13</v>
          </cell>
          <cell r="I13">
            <v>-49</v>
          </cell>
          <cell r="J13">
            <v>34</v>
          </cell>
        </row>
        <row r="14">
          <cell r="B14" t="str">
            <v>61-64</v>
          </cell>
          <cell r="C14">
            <v>-337</v>
          </cell>
          <cell r="D14">
            <v>328</v>
          </cell>
          <cell r="E14">
            <v>-739</v>
          </cell>
          <cell r="F14">
            <v>638</v>
          </cell>
          <cell r="G14">
            <v>-5</v>
          </cell>
          <cell r="H14">
            <v>2</v>
          </cell>
          <cell r="I14">
            <v>-9</v>
          </cell>
          <cell r="J14">
            <v>9</v>
          </cell>
        </row>
        <row r="15">
          <cell r="B15" t="str">
            <v xml:space="preserve"> ≥  65</v>
          </cell>
          <cell r="C15">
            <v>-289</v>
          </cell>
          <cell r="D15">
            <v>203</v>
          </cell>
          <cell r="E15">
            <v>-999</v>
          </cell>
          <cell r="F15">
            <v>775</v>
          </cell>
          <cell r="G15">
            <v>-2</v>
          </cell>
          <cell r="H15">
            <v>1</v>
          </cell>
          <cell r="I15">
            <v>-5</v>
          </cell>
          <cell r="J15">
            <v>1</v>
          </cell>
        </row>
        <row r="16">
          <cell r="G16">
            <v>-234</v>
          </cell>
          <cell r="H16">
            <v>294</v>
          </cell>
          <cell r="I16">
            <v>-432</v>
          </cell>
          <cell r="J16">
            <v>339</v>
          </cell>
        </row>
      </sheetData>
      <sheetData sheetId="9"/>
      <sheetData sheetId="10">
        <row r="10">
          <cell r="D10">
            <v>45838</v>
          </cell>
          <cell r="E10">
            <v>45869</v>
          </cell>
          <cell r="F10">
            <v>45900</v>
          </cell>
          <cell r="G10">
            <v>45930</v>
          </cell>
        </row>
        <row r="11">
          <cell r="D11">
            <v>16.180574</v>
          </cell>
          <cell r="E11">
            <v>22.995242999999999</v>
          </cell>
          <cell r="F11">
            <v>18.480051</v>
          </cell>
          <cell r="G11">
            <v>17.304321000000002</v>
          </cell>
        </row>
        <row r="12">
          <cell r="D12">
            <v>2.0072605800000001</v>
          </cell>
          <cell r="E12">
            <v>2.1995796799999998</v>
          </cell>
          <cell r="F12">
            <v>2.1188615700000004</v>
          </cell>
          <cell r="G12">
            <v>2.1115992100000001</v>
          </cell>
        </row>
        <row r="13">
          <cell r="D13">
            <v>2200.1494787140241</v>
          </cell>
          <cell r="E13">
            <v>2244.1380304829022</v>
          </cell>
          <cell r="F13">
            <v>2273.2133100473197</v>
          </cell>
          <cell r="G13">
            <v>2308.227312411088</v>
          </cell>
        </row>
        <row r="14">
          <cell r="D14">
            <v>18.689426000000001</v>
          </cell>
          <cell r="E14">
            <v>24.538640999999998</v>
          </cell>
          <cell r="F14">
            <v>14.849337</v>
          </cell>
          <cell r="G14">
            <v>20.082250999999999</v>
          </cell>
        </row>
        <row r="15">
          <cell r="D15">
            <v>2.0494299799999998</v>
          </cell>
          <cell r="E15">
            <v>2.2168535899999999</v>
          </cell>
          <cell r="F15">
            <v>1.9998531799999999</v>
          </cell>
          <cell r="G15">
            <v>2.1427787199999999</v>
          </cell>
        </row>
        <row r="16">
          <cell r="D16">
            <v>2134.592667914349</v>
          </cell>
          <cell r="E16">
            <v>2169.1747625556177</v>
          </cell>
          <cell r="F16">
            <v>2177.164641452498</v>
          </cell>
          <cell r="G16">
            <v>2214.427517113274</v>
          </cell>
        </row>
        <row r="17">
          <cell r="D17">
            <v>0.50434000000000001</v>
          </cell>
          <cell r="E17">
            <v>0.62840399999999996</v>
          </cell>
          <cell r="F17">
            <v>0.39344000000000001</v>
          </cell>
          <cell r="G17">
            <v>1.8524419999999999</v>
          </cell>
        </row>
        <row r="18">
          <cell r="D18">
            <v>2.8671639999999998E-2</v>
          </cell>
          <cell r="E18">
            <v>3.1897299999999996E-2</v>
          </cell>
          <cell r="F18">
            <v>2.7063880000000002E-2</v>
          </cell>
          <cell r="G18">
            <v>3.5837160000000007E-2</v>
          </cell>
        </row>
        <row r="19">
          <cell r="D19">
            <v>22.949140047527997</v>
          </cell>
          <cell r="E19">
            <v>23.905342375798</v>
          </cell>
          <cell r="F19">
            <v>24.424197822515001</v>
          </cell>
          <cell r="G19">
            <v>26.532072189320999</v>
          </cell>
        </row>
        <row r="20">
          <cell r="D20">
            <v>2.0479859999999999</v>
          </cell>
          <cell r="E20">
            <v>1.603721</v>
          </cell>
          <cell r="F20">
            <v>3.070049</v>
          </cell>
          <cell r="G20">
            <v>1.7110289999999999</v>
          </cell>
        </row>
        <row r="21">
          <cell r="D21">
            <v>0.20527671</v>
          </cell>
          <cell r="E21">
            <v>0.20461248999999998</v>
          </cell>
          <cell r="F21">
            <v>0.25083747000000001</v>
          </cell>
          <cell r="G21">
            <v>0.22784576000000001</v>
          </cell>
        </row>
        <row r="22">
          <cell r="D22">
            <v>213.00289279664599</v>
          </cell>
          <cell r="E22">
            <v>222.114254029081</v>
          </cell>
          <cell r="F22">
            <v>240.28376109455903</v>
          </cell>
          <cell r="G22">
            <v>245.64317594334997</v>
          </cell>
        </row>
      </sheetData>
      <sheetData sheetId="11">
        <row r="2">
          <cell r="C2" t="str">
            <v>САВАд</v>
          </cell>
          <cell r="D2" t="str">
            <v>КБПд</v>
          </cell>
          <cell r="E2" t="str">
            <v>ТРИГЛАВд</v>
          </cell>
          <cell r="F2" t="str">
            <v>ВФПд</v>
          </cell>
        </row>
        <row r="3">
          <cell r="B3">
            <v>45838</v>
          </cell>
          <cell r="C3">
            <v>246.104713</v>
          </cell>
          <cell r="D3">
            <v>236.180587</v>
          </cell>
          <cell r="E3">
            <v>119.6101</v>
          </cell>
          <cell r="F3">
            <v>123.878798</v>
          </cell>
          <cell r="H3">
            <v>45838</v>
          </cell>
          <cell r="I3">
            <v>246.104713</v>
          </cell>
          <cell r="J3">
            <v>236.180587</v>
          </cell>
          <cell r="K3">
            <v>119.6101</v>
          </cell>
          <cell r="L3">
            <v>123.878798</v>
          </cell>
        </row>
        <row r="4">
          <cell r="B4">
            <v>45839</v>
          </cell>
          <cell r="C4">
            <v>246.19666000000001</v>
          </cell>
          <cell r="D4">
            <v>236.02030099999999</v>
          </cell>
          <cell r="E4">
            <v>119.556693</v>
          </cell>
          <cell r="F4">
            <v>123.82619800000001</v>
          </cell>
          <cell r="H4">
            <v>45853</v>
          </cell>
          <cell r="I4">
            <v>247.22769500000001</v>
          </cell>
          <cell r="J4">
            <v>236.508115</v>
          </cell>
          <cell r="K4">
            <v>119.820431</v>
          </cell>
          <cell r="L4">
            <v>124.54990599999999</v>
          </cell>
        </row>
        <row r="5">
          <cell r="B5">
            <v>45840</v>
          </cell>
          <cell r="C5">
            <v>246.34075999999999</v>
          </cell>
          <cell r="D5">
            <v>235.83437599999999</v>
          </cell>
          <cell r="E5">
            <v>119.473529</v>
          </cell>
          <cell r="F5">
            <v>123.87678099999999</v>
          </cell>
          <cell r="H5">
            <v>45869</v>
          </cell>
          <cell r="I5">
            <v>249.12755000000001</v>
          </cell>
          <cell r="J5">
            <v>238.461895</v>
          </cell>
          <cell r="K5">
            <v>120.81761</v>
          </cell>
          <cell r="L5">
            <v>125.803669</v>
          </cell>
        </row>
        <row r="6">
          <cell r="B6">
            <v>45841</v>
          </cell>
          <cell r="C6">
            <v>247.14579699999999</v>
          </cell>
          <cell r="D6">
            <v>236.684843</v>
          </cell>
          <cell r="E6">
            <v>119.855664</v>
          </cell>
          <cell r="F6">
            <v>124.29898799999999</v>
          </cell>
          <cell r="H6">
            <v>45884</v>
          </cell>
          <cell r="I6">
            <v>249.97403600000001</v>
          </cell>
          <cell r="J6">
            <v>239.29666800000001</v>
          </cell>
          <cell r="K6">
            <v>121.264421</v>
          </cell>
          <cell r="L6">
            <v>125.640625</v>
          </cell>
        </row>
        <row r="7">
          <cell r="B7">
            <v>45842</v>
          </cell>
          <cell r="C7">
            <v>246.791245</v>
          </cell>
          <cell r="D7">
            <v>236.48703399999999</v>
          </cell>
          <cell r="E7">
            <v>119.778133</v>
          </cell>
          <cell r="F7">
            <v>124.022414</v>
          </cell>
          <cell r="H7">
            <v>45900</v>
          </cell>
          <cell r="I7">
            <v>252.716905</v>
          </cell>
          <cell r="J7">
            <v>239.434946</v>
          </cell>
          <cell r="K7">
            <v>121.475162</v>
          </cell>
          <cell r="L7">
            <v>125.65988400000001</v>
          </cell>
        </row>
        <row r="8">
          <cell r="B8">
            <v>45843</v>
          </cell>
          <cell r="C8">
            <v>246.876757</v>
          </cell>
          <cell r="D8">
            <v>236.584641</v>
          </cell>
          <cell r="E8">
            <v>119.829567</v>
          </cell>
          <cell r="F8">
            <v>124.035811</v>
          </cell>
          <cell r="H8">
            <v>45915</v>
          </cell>
          <cell r="I8">
            <v>254.37865600000001</v>
          </cell>
          <cell r="J8">
            <v>241.419016</v>
          </cell>
          <cell r="K8">
            <v>122.315206</v>
          </cell>
          <cell r="L8">
            <v>126.491243</v>
          </cell>
        </row>
        <row r="9">
          <cell r="B9">
            <v>45844</v>
          </cell>
          <cell r="C9">
            <v>246.890163</v>
          </cell>
          <cell r="D9">
            <v>236.59724399999999</v>
          </cell>
          <cell r="E9">
            <v>119.83632900000001</v>
          </cell>
          <cell r="F9">
            <v>124.042953</v>
          </cell>
          <cell r="H9">
            <v>45930</v>
          </cell>
          <cell r="I9">
            <v>255.30137400000001</v>
          </cell>
          <cell r="J9">
            <v>242.50592399999999</v>
          </cell>
          <cell r="K9">
            <v>122.796356</v>
          </cell>
          <cell r="L9">
            <v>126.886844</v>
          </cell>
        </row>
        <row r="10">
          <cell r="B10">
            <v>45845</v>
          </cell>
          <cell r="C10">
            <v>246.430803</v>
          </cell>
          <cell r="D10">
            <v>236.00362699999999</v>
          </cell>
          <cell r="E10">
            <v>119.53499100000001</v>
          </cell>
          <cell r="F10">
            <v>124.22890200000001</v>
          </cell>
        </row>
        <row r="11">
          <cell r="B11">
            <v>45846</v>
          </cell>
          <cell r="C11">
            <v>246.930734</v>
          </cell>
          <cell r="D11">
            <v>236.32449099999999</v>
          </cell>
          <cell r="E11">
            <v>119.721965</v>
          </cell>
          <cell r="F11">
            <v>124.147345</v>
          </cell>
        </row>
        <row r="12">
          <cell r="B12">
            <v>45847</v>
          </cell>
          <cell r="C12">
            <v>247.39507900000001</v>
          </cell>
          <cell r="D12">
            <v>236.794374</v>
          </cell>
          <cell r="E12">
            <v>119.974835</v>
          </cell>
          <cell r="F12">
            <v>124.17527800000001</v>
          </cell>
        </row>
        <row r="13">
          <cell r="B13">
            <v>45848</v>
          </cell>
          <cell r="C13">
            <v>248.05039400000001</v>
          </cell>
          <cell r="D13">
            <v>237.08158700000001</v>
          </cell>
          <cell r="E13">
            <v>120.09381500000001</v>
          </cell>
          <cell r="F13">
            <v>124.64587400000001</v>
          </cell>
        </row>
        <row r="14">
          <cell r="B14">
            <v>45849</v>
          </cell>
          <cell r="C14">
            <v>247.248603</v>
          </cell>
          <cell r="D14">
            <v>236.585916</v>
          </cell>
          <cell r="E14">
            <v>119.903029</v>
          </cell>
          <cell r="F14">
            <v>124.32740800000001</v>
          </cell>
        </row>
        <row r="15">
          <cell r="B15">
            <v>45850</v>
          </cell>
          <cell r="C15">
            <v>247.388632</v>
          </cell>
          <cell r="D15">
            <v>236.74870100000001</v>
          </cell>
          <cell r="E15">
            <v>119.988516</v>
          </cell>
          <cell r="F15">
            <v>124.34616699999999</v>
          </cell>
        </row>
        <row r="16">
          <cell r="B16">
            <v>45851</v>
          </cell>
          <cell r="C16">
            <v>247.40210099999999</v>
          </cell>
          <cell r="D16">
            <v>236.76137499999999</v>
          </cell>
          <cell r="E16">
            <v>119.99539</v>
          </cell>
          <cell r="F16">
            <v>124.35334400000001</v>
          </cell>
        </row>
        <row r="17">
          <cell r="B17">
            <v>45852</v>
          </cell>
          <cell r="C17">
            <v>247.462918</v>
          </cell>
          <cell r="D17">
            <v>236.80101099999999</v>
          </cell>
          <cell r="E17">
            <v>120.04042800000001</v>
          </cell>
          <cell r="F17">
            <v>124.38717</v>
          </cell>
        </row>
        <row r="18">
          <cell r="B18">
            <v>45853</v>
          </cell>
          <cell r="C18">
            <v>247.22769500000001</v>
          </cell>
          <cell r="D18">
            <v>236.508115</v>
          </cell>
          <cell r="E18">
            <v>119.820431</v>
          </cell>
          <cell r="F18">
            <v>124.54990599999999</v>
          </cell>
        </row>
        <row r="19">
          <cell r="B19">
            <v>45854</v>
          </cell>
          <cell r="C19">
            <v>247.31797399999999</v>
          </cell>
          <cell r="D19">
            <v>236.74946</v>
          </cell>
          <cell r="E19">
            <v>120.013356</v>
          </cell>
          <cell r="F19">
            <v>124.025293</v>
          </cell>
        </row>
        <row r="20">
          <cell r="B20">
            <v>45855</v>
          </cell>
          <cell r="C20">
            <v>248.19233600000001</v>
          </cell>
          <cell r="D20">
            <v>237.619789</v>
          </cell>
          <cell r="E20">
            <v>120.394695</v>
          </cell>
          <cell r="F20">
            <v>124.65361</v>
          </cell>
        </row>
        <row r="21">
          <cell r="B21">
            <v>45856</v>
          </cell>
          <cell r="C21">
            <v>248.38824399999999</v>
          </cell>
          <cell r="D21">
            <v>237.73350099999999</v>
          </cell>
          <cell r="E21">
            <v>120.458219</v>
          </cell>
          <cell r="F21">
            <v>124.604765</v>
          </cell>
        </row>
        <row r="22">
          <cell r="B22">
            <v>45857</v>
          </cell>
          <cell r="C22">
            <v>248.060822</v>
          </cell>
          <cell r="D22">
            <v>237.339609</v>
          </cell>
          <cell r="E22">
            <v>120.252111</v>
          </cell>
          <cell r="F22">
            <v>124.583973</v>
          </cell>
        </row>
        <row r="23">
          <cell r="B23">
            <v>45858</v>
          </cell>
          <cell r="C23">
            <v>248.07425499999999</v>
          </cell>
          <cell r="D23">
            <v>237.352283</v>
          </cell>
          <cell r="E23">
            <v>120.25895199999999</v>
          </cell>
          <cell r="F23">
            <v>124.59114599999999</v>
          </cell>
        </row>
        <row r="24">
          <cell r="B24">
            <v>45859</v>
          </cell>
          <cell r="C24">
            <v>248.35001199999999</v>
          </cell>
          <cell r="D24">
            <v>237.59336099999999</v>
          </cell>
          <cell r="E24">
            <v>120.32998499999999</v>
          </cell>
          <cell r="F24">
            <v>124.67104999999999</v>
          </cell>
        </row>
        <row r="25">
          <cell r="B25">
            <v>45860</v>
          </cell>
          <cell r="C25">
            <v>248.262981</v>
          </cell>
          <cell r="D25">
            <v>237.564695</v>
          </cell>
          <cell r="E25">
            <v>120.34950000000001</v>
          </cell>
          <cell r="F25">
            <v>124.40580300000001</v>
          </cell>
        </row>
        <row r="26">
          <cell r="B26">
            <v>45861</v>
          </cell>
          <cell r="C26">
            <v>248.72230200000001</v>
          </cell>
          <cell r="D26">
            <v>238.28286</v>
          </cell>
          <cell r="E26">
            <v>120.643345</v>
          </cell>
          <cell r="F26">
            <v>124.678573</v>
          </cell>
        </row>
        <row r="27">
          <cell r="B27">
            <v>45862</v>
          </cell>
          <cell r="C27">
            <v>248.531488</v>
          </cell>
          <cell r="D27">
            <v>238.046144</v>
          </cell>
          <cell r="E27">
            <v>120.524672</v>
          </cell>
          <cell r="F27">
            <v>124.849914</v>
          </cell>
        </row>
        <row r="28">
          <cell r="B28">
            <v>45863</v>
          </cell>
          <cell r="C28">
            <v>248.96914200000001</v>
          </cell>
          <cell r="D28">
            <v>238.02925500000001</v>
          </cell>
          <cell r="E28">
            <v>120.56570600000001</v>
          </cell>
          <cell r="F28">
            <v>125.141834</v>
          </cell>
        </row>
        <row r="29">
          <cell r="B29">
            <v>45864</v>
          </cell>
          <cell r="C29">
            <v>249.15446700000001</v>
          </cell>
          <cell r="D29">
            <v>238.24655100000001</v>
          </cell>
          <cell r="E29">
            <v>120.67533299999999</v>
          </cell>
          <cell r="F29">
            <v>125.170886</v>
          </cell>
        </row>
        <row r="30">
          <cell r="B30">
            <v>45865</v>
          </cell>
          <cell r="C30">
            <v>249.16791000000001</v>
          </cell>
          <cell r="D30">
            <v>238.258994</v>
          </cell>
          <cell r="E30">
            <v>120.68216099999999</v>
          </cell>
          <cell r="F30">
            <v>125.178048</v>
          </cell>
        </row>
        <row r="31">
          <cell r="B31">
            <v>45866</v>
          </cell>
          <cell r="C31">
            <v>248.95599200000001</v>
          </cell>
          <cell r="D31">
            <v>238.016707</v>
          </cell>
          <cell r="E31">
            <v>120.58739799999999</v>
          </cell>
          <cell r="F31">
            <v>125.537083</v>
          </cell>
        </row>
        <row r="32">
          <cell r="B32">
            <v>45867</v>
          </cell>
          <cell r="C32">
            <v>249.207728</v>
          </cell>
          <cell r="D32">
            <v>238.33514500000001</v>
          </cell>
          <cell r="E32">
            <v>120.727343</v>
          </cell>
          <cell r="F32">
            <v>125.68229100000001</v>
          </cell>
        </row>
        <row r="33">
          <cell r="B33">
            <v>45868</v>
          </cell>
          <cell r="C33">
            <v>249.64418699999999</v>
          </cell>
          <cell r="D33">
            <v>238.797437</v>
          </cell>
          <cell r="E33">
            <v>120.98844099999999</v>
          </cell>
          <cell r="F33">
            <v>125.767134</v>
          </cell>
        </row>
        <row r="34">
          <cell r="B34">
            <v>45869</v>
          </cell>
          <cell r="C34">
            <v>249.12755000000001</v>
          </cell>
          <cell r="D34">
            <v>238.461895</v>
          </cell>
          <cell r="E34">
            <v>120.81761</v>
          </cell>
          <cell r="F34">
            <v>125.803669</v>
          </cell>
        </row>
        <row r="35">
          <cell r="B35">
            <v>45870</v>
          </cell>
          <cell r="C35">
            <v>248.21235899999999</v>
          </cell>
          <cell r="D35">
            <v>237.84065200000001</v>
          </cell>
          <cell r="E35">
            <v>120.510581</v>
          </cell>
          <cell r="F35">
            <v>124.724442</v>
          </cell>
        </row>
        <row r="36">
          <cell r="B36">
            <v>45871</v>
          </cell>
          <cell r="C36">
            <v>248.43257399999999</v>
          </cell>
          <cell r="D36">
            <v>238.101956</v>
          </cell>
          <cell r="E36">
            <v>120.64561</v>
          </cell>
          <cell r="F36">
            <v>124.749711</v>
          </cell>
        </row>
        <row r="37">
          <cell r="B37">
            <v>45872</v>
          </cell>
          <cell r="C37">
            <v>248.445975</v>
          </cell>
          <cell r="D37">
            <v>238.114169</v>
          </cell>
          <cell r="E37">
            <v>120.65253199999999</v>
          </cell>
          <cell r="F37">
            <v>124.75664999999999</v>
          </cell>
        </row>
        <row r="38">
          <cell r="B38">
            <v>45873</v>
          </cell>
          <cell r="C38">
            <v>249.62055100000001</v>
          </cell>
          <cell r="D38">
            <v>239.14702500000001</v>
          </cell>
          <cell r="E38">
            <v>121.155731</v>
          </cell>
          <cell r="F38">
            <v>125.14266600000001</v>
          </cell>
        </row>
        <row r="39">
          <cell r="B39">
            <v>45874</v>
          </cell>
          <cell r="C39">
            <v>248.71454800000001</v>
          </cell>
          <cell r="D39">
            <v>238.107643</v>
          </cell>
          <cell r="E39">
            <v>120.582761</v>
          </cell>
          <cell r="F39">
            <v>125.045742</v>
          </cell>
        </row>
        <row r="40">
          <cell r="B40">
            <v>45875</v>
          </cell>
          <cell r="C40">
            <v>249.22136</v>
          </cell>
          <cell r="D40">
            <v>238.56153399999999</v>
          </cell>
          <cell r="E40">
            <v>120.869275</v>
          </cell>
          <cell r="F40">
            <v>125.19830899999999</v>
          </cell>
        </row>
        <row r="41">
          <cell r="B41">
            <v>45876</v>
          </cell>
          <cell r="C41">
            <v>248.78574900000001</v>
          </cell>
          <cell r="D41">
            <v>238.44136</v>
          </cell>
          <cell r="E41">
            <v>120.770267</v>
          </cell>
          <cell r="F41">
            <v>125.202563</v>
          </cell>
        </row>
        <row r="42">
          <cell r="B42">
            <v>45877</v>
          </cell>
          <cell r="C42">
            <v>248.98744300000001</v>
          </cell>
          <cell r="D42">
            <v>238.613831</v>
          </cell>
          <cell r="E42">
            <v>120.876803</v>
          </cell>
          <cell r="F42">
            <v>125.314196</v>
          </cell>
        </row>
        <row r="43">
          <cell r="B43">
            <v>45878</v>
          </cell>
          <cell r="C43">
            <v>248.98735199999999</v>
          </cell>
          <cell r="D43">
            <v>238.608586</v>
          </cell>
          <cell r="E43">
            <v>120.872632</v>
          </cell>
          <cell r="F43">
            <v>125.323984</v>
          </cell>
        </row>
        <row r="44">
          <cell r="B44">
            <v>45879</v>
          </cell>
          <cell r="C44">
            <v>249.00065699999999</v>
          </cell>
          <cell r="D44">
            <v>238.621058</v>
          </cell>
          <cell r="E44">
            <v>120.87954499999999</v>
          </cell>
          <cell r="F44">
            <v>125.33109399999999</v>
          </cell>
        </row>
        <row r="45">
          <cell r="B45">
            <v>45880</v>
          </cell>
          <cell r="C45">
            <v>248.876802</v>
          </cell>
          <cell r="D45">
            <v>238.49522300000001</v>
          </cell>
          <cell r="E45">
            <v>120.80228099999999</v>
          </cell>
          <cell r="F45">
            <v>125.513679</v>
          </cell>
        </row>
        <row r="46">
          <cell r="B46">
            <v>45881</v>
          </cell>
          <cell r="C46">
            <v>249.777963</v>
          </cell>
          <cell r="D46">
            <v>239.361459</v>
          </cell>
          <cell r="E46">
            <v>121.305815</v>
          </cell>
          <cell r="F46">
            <v>125.522859</v>
          </cell>
        </row>
        <row r="47">
          <cell r="B47">
            <v>45882</v>
          </cell>
          <cell r="C47">
            <v>250.305418</v>
          </cell>
          <cell r="D47">
            <v>239.89640700000001</v>
          </cell>
          <cell r="E47">
            <v>121.552459</v>
          </cell>
          <cell r="F47">
            <v>125.631378</v>
          </cell>
        </row>
        <row r="48">
          <cell r="B48">
            <v>45883</v>
          </cell>
          <cell r="C48">
            <v>249.75832600000001</v>
          </cell>
          <cell r="D48">
            <v>239.17758499999999</v>
          </cell>
          <cell r="E48">
            <v>121.209307</v>
          </cell>
          <cell r="F48">
            <v>125.749612</v>
          </cell>
        </row>
        <row r="49">
          <cell r="B49">
            <v>45884</v>
          </cell>
          <cell r="C49">
            <v>249.97403600000001</v>
          </cell>
          <cell r="D49">
            <v>239.29666800000001</v>
          </cell>
          <cell r="E49">
            <v>121.264421</v>
          </cell>
          <cell r="F49">
            <v>125.640625</v>
          </cell>
        </row>
        <row r="50">
          <cell r="B50">
            <v>45885</v>
          </cell>
          <cell r="C50">
            <v>250.002985</v>
          </cell>
          <cell r="D50">
            <v>239.32776899999999</v>
          </cell>
          <cell r="E50">
            <v>121.27952999999999</v>
          </cell>
          <cell r="F50">
            <v>125.65133400000001</v>
          </cell>
        </row>
        <row r="51">
          <cell r="B51">
            <v>45886</v>
          </cell>
          <cell r="C51">
            <v>250.01652999999999</v>
          </cell>
          <cell r="D51">
            <v>239.34005999999999</v>
          </cell>
          <cell r="E51">
            <v>121.28644799999999</v>
          </cell>
          <cell r="F51">
            <v>125.658333</v>
          </cell>
        </row>
        <row r="52">
          <cell r="B52">
            <v>45887</v>
          </cell>
          <cell r="C52">
            <v>250.049217</v>
          </cell>
          <cell r="D52">
            <v>239.36895899999999</v>
          </cell>
          <cell r="E52">
            <v>121.291856</v>
          </cell>
          <cell r="F52">
            <v>125.70938</v>
          </cell>
        </row>
        <row r="53">
          <cell r="B53">
            <v>45888</v>
          </cell>
          <cell r="C53">
            <v>249.90597600000001</v>
          </cell>
          <cell r="D53">
            <v>239.11797000000001</v>
          </cell>
          <cell r="E53">
            <v>121.161418</v>
          </cell>
          <cell r="F53">
            <v>125.72794500000001</v>
          </cell>
        </row>
        <row r="54">
          <cell r="B54">
            <v>45889</v>
          </cell>
          <cell r="C54">
            <v>251.57922199999999</v>
          </cell>
          <cell r="D54">
            <v>238.86327</v>
          </cell>
          <cell r="E54">
            <v>121.068766</v>
          </cell>
          <cell r="F54">
            <v>125.448756</v>
          </cell>
        </row>
        <row r="55">
          <cell r="B55">
            <v>45890</v>
          </cell>
          <cell r="C55">
            <v>251.58830599999999</v>
          </cell>
          <cell r="D55">
            <v>238.736276</v>
          </cell>
          <cell r="E55">
            <v>121.002895</v>
          </cell>
          <cell r="F55">
            <v>125.51580300000001</v>
          </cell>
        </row>
        <row r="56">
          <cell r="B56">
            <v>45891</v>
          </cell>
          <cell r="C56">
            <v>252.81793200000001</v>
          </cell>
          <cell r="D56">
            <v>239.977283</v>
          </cell>
          <cell r="E56">
            <v>121.629717</v>
          </cell>
          <cell r="F56">
            <v>125.767774</v>
          </cell>
        </row>
        <row r="57">
          <cell r="B57">
            <v>45892</v>
          </cell>
          <cell r="C57">
            <v>252.969662</v>
          </cell>
          <cell r="D57">
            <v>240.15640500000001</v>
          </cell>
          <cell r="E57">
            <v>121.724575</v>
          </cell>
          <cell r="F57">
            <v>125.780175</v>
          </cell>
        </row>
        <row r="58">
          <cell r="B58">
            <v>45893</v>
          </cell>
          <cell r="C58">
            <v>252.98359199999999</v>
          </cell>
          <cell r="D58">
            <v>240.16892799999999</v>
          </cell>
          <cell r="E58">
            <v>121.731656</v>
          </cell>
          <cell r="F58">
            <v>125.78741100000001</v>
          </cell>
        </row>
        <row r="59">
          <cell r="B59">
            <v>45894</v>
          </cell>
          <cell r="C59">
            <v>252.75517600000001</v>
          </cell>
          <cell r="D59">
            <v>239.76118600000001</v>
          </cell>
          <cell r="E59">
            <v>121.53855799999999</v>
          </cell>
          <cell r="F59">
            <v>125.732991</v>
          </cell>
        </row>
        <row r="60">
          <cell r="B60">
            <v>45895</v>
          </cell>
          <cell r="C60">
            <v>252.372806</v>
          </cell>
          <cell r="D60">
            <v>239.278875</v>
          </cell>
          <cell r="E60">
            <v>121.36209599999999</v>
          </cell>
          <cell r="F60">
            <v>125.56094</v>
          </cell>
        </row>
        <row r="61">
          <cell r="B61">
            <v>45896</v>
          </cell>
          <cell r="C61">
            <v>252.72275999999999</v>
          </cell>
          <cell r="D61">
            <v>239.576278</v>
          </cell>
          <cell r="E61">
            <v>121.51549300000001</v>
          </cell>
          <cell r="F61">
            <v>125.82700699999999</v>
          </cell>
        </row>
        <row r="62">
          <cell r="B62">
            <v>45897</v>
          </cell>
          <cell r="C62">
            <v>253.302209</v>
          </cell>
          <cell r="D62">
            <v>240.22793999999999</v>
          </cell>
          <cell r="E62">
            <v>121.84703399999999</v>
          </cell>
          <cell r="F62">
            <v>125.781543</v>
          </cell>
        </row>
        <row r="63">
          <cell r="B63">
            <v>45898</v>
          </cell>
          <cell r="C63">
            <v>253.00873100000001</v>
          </cell>
          <cell r="D63">
            <v>239.791651</v>
          </cell>
          <cell r="E63">
            <v>121.65472800000001</v>
          </cell>
          <cell r="F63">
            <v>125.66996399999999</v>
          </cell>
        </row>
        <row r="64">
          <cell r="B64">
            <v>45899</v>
          </cell>
          <cell r="C64">
            <v>252.70264</v>
          </cell>
          <cell r="D64">
            <v>239.422282</v>
          </cell>
          <cell r="E64">
            <v>121.46807200000001</v>
          </cell>
          <cell r="F64">
            <v>125.653284</v>
          </cell>
        </row>
        <row r="65">
          <cell r="B65">
            <v>45900</v>
          </cell>
          <cell r="C65">
            <v>252.716905</v>
          </cell>
          <cell r="D65">
            <v>239.434946</v>
          </cell>
          <cell r="E65">
            <v>121.475162</v>
          </cell>
          <cell r="F65">
            <v>125.65988400000001</v>
          </cell>
        </row>
        <row r="66">
          <cell r="B66">
            <v>45901</v>
          </cell>
          <cell r="C66">
            <v>252.88862700000001</v>
          </cell>
          <cell r="D66">
            <v>239.39877899999999</v>
          </cell>
          <cell r="E66">
            <v>121.48008299999999</v>
          </cell>
          <cell r="F66">
            <v>125.70485100000001</v>
          </cell>
        </row>
        <row r="67">
          <cell r="B67">
            <v>45902</v>
          </cell>
          <cell r="C67">
            <v>251.99326400000001</v>
          </cell>
          <cell r="D67">
            <v>238.43364199999999</v>
          </cell>
          <cell r="E67">
            <v>121.047253</v>
          </cell>
          <cell r="F67">
            <v>125.196927</v>
          </cell>
        </row>
        <row r="68">
          <cell r="B68">
            <v>45903</v>
          </cell>
          <cell r="C68">
            <v>252.81334799999999</v>
          </cell>
          <cell r="D68">
            <v>239.18249499999999</v>
          </cell>
          <cell r="E68">
            <v>121.37696800000001</v>
          </cell>
          <cell r="F68">
            <v>125.546002</v>
          </cell>
        </row>
        <row r="69">
          <cell r="B69">
            <v>45904</v>
          </cell>
          <cell r="C69">
            <v>253.167181</v>
          </cell>
          <cell r="D69">
            <v>239.70032599999999</v>
          </cell>
          <cell r="E69">
            <v>121.669358</v>
          </cell>
          <cell r="F69">
            <v>125.788606</v>
          </cell>
        </row>
        <row r="70">
          <cell r="B70">
            <v>45905</v>
          </cell>
          <cell r="C70">
            <v>253.18571900000001</v>
          </cell>
          <cell r="D70">
            <v>239.902061</v>
          </cell>
          <cell r="E70">
            <v>121.70883499999999</v>
          </cell>
          <cell r="F70">
            <v>125.66465599999999</v>
          </cell>
        </row>
        <row r="71">
          <cell r="B71">
            <v>45906</v>
          </cell>
          <cell r="C71">
            <v>252.94506899999999</v>
          </cell>
          <cell r="D71">
            <v>239.61148700000001</v>
          </cell>
          <cell r="E71">
            <v>121.563759</v>
          </cell>
          <cell r="F71">
            <v>125.649693</v>
          </cell>
        </row>
        <row r="72">
          <cell r="B72">
            <v>45907</v>
          </cell>
          <cell r="C72">
            <v>252.95907099999999</v>
          </cell>
          <cell r="D72">
            <v>239.62386100000001</v>
          </cell>
          <cell r="E72">
            <v>121.570662</v>
          </cell>
          <cell r="F72">
            <v>125.656612</v>
          </cell>
        </row>
        <row r="73">
          <cell r="B73">
            <v>45908</v>
          </cell>
          <cell r="C73">
            <v>253.315957</v>
          </cell>
          <cell r="D73">
            <v>240.14319499999999</v>
          </cell>
          <cell r="E73">
            <v>121.737606</v>
          </cell>
          <cell r="F73">
            <v>125.894357</v>
          </cell>
        </row>
        <row r="74">
          <cell r="B74">
            <v>45909</v>
          </cell>
          <cell r="C74">
            <v>253.29235399999999</v>
          </cell>
          <cell r="D74">
            <v>240.143124</v>
          </cell>
          <cell r="E74">
            <v>121.767455</v>
          </cell>
          <cell r="F74">
            <v>125.92272</v>
          </cell>
        </row>
        <row r="75">
          <cell r="B75">
            <v>45910</v>
          </cell>
          <cell r="C75">
            <v>253.18300400000001</v>
          </cell>
          <cell r="D75">
            <v>240.18670299999999</v>
          </cell>
          <cell r="E75">
            <v>121.715925</v>
          </cell>
          <cell r="F75">
            <v>126.133854</v>
          </cell>
        </row>
        <row r="76">
          <cell r="B76">
            <v>45911</v>
          </cell>
          <cell r="C76">
            <v>254.01919100000001</v>
          </cell>
          <cell r="D76">
            <v>241.15415400000001</v>
          </cell>
          <cell r="E76">
            <v>122.1695</v>
          </cell>
          <cell r="F76">
            <v>126.45840200000001</v>
          </cell>
        </row>
        <row r="77">
          <cell r="B77">
            <v>45912</v>
          </cell>
          <cell r="C77">
            <v>254.065234</v>
          </cell>
          <cell r="D77">
            <v>241.16013799999999</v>
          </cell>
          <cell r="E77">
            <v>122.20128099999999</v>
          </cell>
          <cell r="F77">
            <v>126.463757</v>
          </cell>
        </row>
        <row r="78">
          <cell r="B78">
            <v>45913</v>
          </cell>
          <cell r="C78">
            <v>253.912858</v>
          </cell>
          <cell r="D78">
            <v>240.97383199999999</v>
          </cell>
          <cell r="E78">
            <v>122.10779100000001</v>
          </cell>
          <cell r="F78">
            <v>126.457325</v>
          </cell>
        </row>
        <row r="79">
          <cell r="B79">
            <v>45914</v>
          </cell>
          <cell r="C79">
            <v>253.92675800000001</v>
          </cell>
          <cell r="D79">
            <v>240.986178</v>
          </cell>
          <cell r="E79">
            <v>122.11462899999999</v>
          </cell>
          <cell r="F79">
            <v>126.464226</v>
          </cell>
        </row>
        <row r="80">
          <cell r="B80">
            <v>45915</v>
          </cell>
          <cell r="C80">
            <v>254.37865600000001</v>
          </cell>
          <cell r="D80">
            <v>241.419016</v>
          </cell>
          <cell r="E80">
            <v>122.315206</v>
          </cell>
          <cell r="F80">
            <v>126.491243</v>
          </cell>
        </row>
        <row r="81">
          <cell r="B81">
            <v>45916</v>
          </cell>
          <cell r="C81">
            <v>253.74456799999999</v>
          </cell>
          <cell r="D81">
            <v>241.059527</v>
          </cell>
          <cell r="E81">
            <v>122.124009</v>
          </cell>
          <cell r="F81">
            <v>126.21277000000001</v>
          </cell>
        </row>
        <row r="82">
          <cell r="B82">
            <v>45917</v>
          </cell>
          <cell r="C82">
            <v>253.586848</v>
          </cell>
          <cell r="D82">
            <v>240.72749099999999</v>
          </cell>
          <cell r="E82">
            <v>121.94356399999999</v>
          </cell>
          <cell r="F82">
            <v>126.220697</v>
          </cell>
        </row>
        <row r="83">
          <cell r="B83">
            <v>45918</v>
          </cell>
          <cell r="C83">
            <v>254.05207200000001</v>
          </cell>
          <cell r="D83">
            <v>241.08028999999999</v>
          </cell>
          <cell r="E83">
            <v>122.08997100000001</v>
          </cell>
          <cell r="F83">
            <v>126.62315700000001</v>
          </cell>
        </row>
        <row r="84">
          <cell r="B84">
            <v>45919</v>
          </cell>
          <cell r="C84">
            <v>254.370743</v>
          </cell>
          <cell r="D84">
            <v>241.24314000000001</v>
          </cell>
          <cell r="E84">
            <v>122.249225</v>
          </cell>
          <cell r="F84">
            <v>126.664621</v>
          </cell>
        </row>
        <row r="85">
          <cell r="B85">
            <v>45920</v>
          </cell>
          <cell r="C85">
            <v>254.93942899999999</v>
          </cell>
          <cell r="D85">
            <v>241.90949000000001</v>
          </cell>
          <cell r="E85">
            <v>122.556074</v>
          </cell>
          <cell r="F85">
            <v>126.770326</v>
          </cell>
        </row>
        <row r="86">
          <cell r="B86">
            <v>45921</v>
          </cell>
          <cell r="C86">
            <v>254.95349899999999</v>
          </cell>
          <cell r="D86">
            <v>241.92168000000001</v>
          </cell>
          <cell r="E86">
            <v>122.563036</v>
          </cell>
          <cell r="F86">
            <v>126.777576</v>
          </cell>
        </row>
        <row r="87">
          <cell r="B87">
            <v>45922</v>
          </cell>
          <cell r="C87">
            <v>255.23198099999999</v>
          </cell>
          <cell r="D87">
            <v>242.40117499999999</v>
          </cell>
          <cell r="E87">
            <v>122.767151</v>
          </cell>
          <cell r="F87">
            <v>126.850559</v>
          </cell>
        </row>
        <row r="88">
          <cell r="B88">
            <v>45923</v>
          </cell>
          <cell r="C88">
            <v>254.955725</v>
          </cell>
          <cell r="D88">
            <v>241.98001400000001</v>
          </cell>
          <cell r="E88">
            <v>122.51300000000001</v>
          </cell>
          <cell r="F88">
            <v>126.918769</v>
          </cell>
        </row>
        <row r="89">
          <cell r="B89">
            <v>45924</v>
          </cell>
          <cell r="C89">
            <v>254.49760599999999</v>
          </cell>
          <cell r="D89">
            <v>241.505233</v>
          </cell>
          <cell r="E89">
            <v>122.302903</v>
          </cell>
          <cell r="F89">
            <v>126.771046</v>
          </cell>
        </row>
        <row r="90">
          <cell r="B90">
            <v>45925</v>
          </cell>
          <cell r="C90">
            <v>254.31813</v>
          </cell>
          <cell r="D90">
            <v>241.30501100000001</v>
          </cell>
          <cell r="E90">
            <v>122.210936</v>
          </cell>
          <cell r="F90">
            <v>126.704427</v>
          </cell>
        </row>
        <row r="91">
          <cell r="B91">
            <v>45926</v>
          </cell>
          <cell r="C91">
            <v>254.873963</v>
          </cell>
          <cell r="D91">
            <v>241.78153800000001</v>
          </cell>
          <cell r="E91">
            <v>122.478008</v>
          </cell>
          <cell r="F91">
            <v>126.79074</v>
          </cell>
        </row>
        <row r="92">
          <cell r="B92">
            <v>45927</v>
          </cell>
          <cell r="C92">
            <v>255.227711</v>
          </cell>
          <cell r="D92">
            <v>242.19740100000001</v>
          </cell>
          <cell r="E92">
            <v>122.677342</v>
          </cell>
          <cell r="F92">
            <v>126.824394</v>
          </cell>
        </row>
        <row r="93">
          <cell r="B93">
            <v>45928</v>
          </cell>
          <cell r="C93">
            <v>255.24176900000001</v>
          </cell>
          <cell r="D93">
            <v>242.20952299999999</v>
          </cell>
          <cell r="E93">
            <v>122.68383300000001</v>
          </cell>
          <cell r="F93">
            <v>126.83165200000001</v>
          </cell>
        </row>
        <row r="94">
          <cell r="B94">
            <v>45929</v>
          </cell>
          <cell r="C94">
            <v>255.52718100000001</v>
          </cell>
          <cell r="D94">
            <v>242.56778700000001</v>
          </cell>
          <cell r="E94">
            <v>122.812116</v>
          </cell>
          <cell r="F94">
            <v>126.96713</v>
          </cell>
        </row>
        <row r="95">
          <cell r="B95">
            <v>45930</v>
          </cell>
          <cell r="C95">
            <v>255.30137400000001</v>
          </cell>
          <cell r="D95">
            <v>242.50592399999999</v>
          </cell>
          <cell r="E95">
            <v>122.796356</v>
          </cell>
          <cell r="F95">
            <v>126.886844</v>
          </cell>
        </row>
      </sheetData>
      <sheetData sheetId="12">
        <row r="3">
          <cell r="C3" t="str">
            <v>нето средства</v>
          </cell>
          <cell r="D3" t="str">
            <v>вредност на единица</v>
          </cell>
        </row>
        <row r="4">
          <cell r="B4">
            <v>45838</v>
          </cell>
          <cell r="C4">
            <v>2200.1494787140241</v>
          </cell>
          <cell r="D4">
            <v>246.104713</v>
          </cell>
        </row>
        <row r="5">
          <cell r="B5">
            <v>45853</v>
          </cell>
          <cell r="C5">
            <v>2218.375823069372</v>
          </cell>
          <cell r="D5">
            <v>247.22769500000001</v>
          </cell>
        </row>
        <row r="6">
          <cell r="B6">
            <v>45869</v>
          </cell>
          <cell r="C6">
            <v>2244.1380304829022</v>
          </cell>
          <cell r="D6">
            <v>249.12755000000001</v>
          </cell>
        </row>
        <row r="7">
          <cell r="B7">
            <v>45884</v>
          </cell>
          <cell r="C7">
            <v>2255.052057527841</v>
          </cell>
          <cell r="D7">
            <v>249.97403600000001</v>
          </cell>
        </row>
        <row r="8">
          <cell r="B8">
            <v>45900</v>
          </cell>
          <cell r="C8">
            <v>2273.2133100473197</v>
          </cell>
          <cell r="D8">
            <v>252.716905</v>
          </cell>
        </row>
        <row r="9">
          <cell r="B9">
            <v>45915</v>
          </cell>
          <cell r="C9">
            <v>2293.5238821223111</v>
          </cell>
          <cell r="D9">
            <v>254.37865600000001</v>
          </cell>
        </row>
        <row r="10">
          <cell r="B10">
            <v>45930</v>
          </cell>
          <cell r="C10">
            <v>2308.227312411088</v>
          </cell>
          <cell r="D10">
            <v>255.30137400000001</v>
          </cell>
        </row>
        <row r="25">
          <cell r="D25" t="str">
            <v>вредност на единица</v>
          </cell>
        </row>
        <row r="26">
          <cell r="B26">
            <v>45838</v>
          </cell>
          <cell r="D26">
            <v>236.180587</v>
          </cell>
        </row>
        <row r="27">
          <cell r="B27">
            <v>45853</v>
          </cell>
          <cell r="D27">
            <v>236.508115</v>
          </cell>
        </row>
        <row r="28">
          <cell r="B28">
            <v>45869</v>
          </cell>
          <cell r="D28">
            <v>238.461895</v>
          </cell>
        </row>
        <row r="29">
          <cell r="B29">
            <v>45884</v>
          </cell>
          <cell r="D29">
            <v>239.29666800000001</v>
          </cell>
        </row>
        <row r="30">
          <cell r="B30">
            <v>45900</v>
          </cell>
          <cell r="D30">
            <v>239.434946</v>
          </cell>
        </row>
        <row r="31">
          <cell r="B31">
            <v>45915</v>
          </cell>
          <cell r="D31">
            <v>241.419016</v>
          </cell>
        </row>
        <row r="32">
          <cell r="B32">
            <v>45930</v>
          </cell>
          <cell r="D32">
            <v>242.50592399999999</v>
          </cell>
        </row>
        <row r="46">
          <cell r="C46" t="str">
            <v>нето средства</v>
          </cell>
          <cell r="D46" t="str">
            <v>вредност на единица</v>
          </cell>
        </row>
        <row r="47">
          <cell r="B47">
            <v>45838</v>
          </cell>
          <cell r="C47">
            <v>22.949140047527997</v>
          </cell>
          <cell r="D47">
            <v>119.6101</v>
          </cell>
        </row>
        <row r="48">
          <cell r="B48">
            <v>45853</v>
          </cell>
          <cell r="C48">
            <v>23.235623145712001</v>
          </cell>
          <cell r="D48">
            <v>119.820431</v>
          </cell>
        </row>
        <row r="49">
          <cell r="B49">
            <v>45869</v>
          </cell>
          <cell r="C49">
            <v>23.905342375798</v>
          </cell>
          <cell r="D49">
            <v>120.81761</v>
          </cell>
        </row>
        <row r="50">
          <cell r="B50">
            <v>45884</v>
          </cell>
          <cell r="C50">
            <v>24.296743197641</v>
          </cell>
          <cell r="D50">
            <v>121.264421</v>
          </cell>
        </row>
        <row r="51">
          <cell r="B51">
            <v>45900</v>
          </cell>
          <cell r="C51">
            <v>24.424197822515001</v>
          </cell>
          <cell r="D51">
            <v>121.475162</v>
          </cell>
        </row>
        <row r="52">
          <cell r="B52">
            <v>45915</v>
          </cell>
          <cell r="C52">
            <v>24.960790630678002</v>
          </cell>
          <cell r="D52">
            <v>122.315206</v>
          </cell>
        </row>
        <row r="53">
          <cell r="B53">
            <v>45930</v>
          </cell>
          <cell r="C53">
            <v>26.532072189320999</v>
          </cell>
          <cell r="D53">
            <v>122.796356</v>
          </cell>
        </row>
        <row r="67">
          <cell r="C67" t="str">
            <v>нето средства</v>
          </cell>
          <cell r="D67" t="str">
            <v>вредност на единица</v>
          </cell>
        </row>
        <row r="68">
          <cell r="C68">
            <v>213.00289279664599</v>
          </cell>
          <cell r="D68">
            <v>123.878798</v>
          </cell>
        </row>
        <row r="69">
          <cell r="C69">
            <v>215.26131878071001</v>
          </cell>
          <cell r="D69">
            <v>124.54990599999999</v>
          </cell>
        </row>
        <row r="70">
          <cell r="C70">
            <v>222.114254029081</v>
          </cell>
          <cell r="D70">
            <v>125.803669</v>
          </cell>
        </row>
        <row r="71">
          <cell r="C71">
            <v>223.06609549323201</v>
          </cell>
          <cell r="D71">
            <v>125.640625</v>
          </cell>
        </row>
        <row r="72">
          <cell r="C72">
            <v>240.28376109455903</v>
          </cell>
          <cell r="D72">
            <v>125.65988400000001</v>
          </cell>
        </row>
        <row r="73">
          <cell r="C73">
            <v>242.48596225171701</v>
          </cell>
          <cell r="D73">
            <v>126.491243</v>
          </cell>
        </row>
        <row r="74">
          <cell r="C74">
            <v>245.64317594334997</v>
          </cell>
          <cell r="D74">
            <v>126.886844</v>
          </cell>
        </row>
        <row r="76">
          <cell r="B76">
            <v>45838</v>
          </cell>
        </row>
        <row r="77">
          <cell r="B77">
            <v>45853</v>
          </cell>
        </row>
        <row r="78">
          <cell r="B78">
            <v>45869</v>
          </cell>
        </row>
        <row r="79">
          <cell r="B79">
            <v>45884</v>
          </cell>
        </row>
        <row r="80">
          <cell r="B80">
            <v>45900</v>
          </cell>
        </row>
        <row r="81">
          <cell r="B81">
            <v>45915</v>
          </cell>
        </row>
        <row r="82">
          <cell r="B82">
            <v>45930</v>
          </cell>
        </row>
        <row r="89">
          <cell r="C89" t="str">
            <v>САВАд</v>
          </cell>
          <cell r="D89" t="str">
            <v>КБПд</v>
          </cell>
          <cell r="E89" t="str">
            <v>ТРИГЛАВд</v>
          </cell>
          <cell r="F89" t="str">
            <v>ВФПд</v>
          </cell>
        </row>
        <row r="90">
          <cell r="B90">
            <v>45838</v>
          </cell>
          <cell r="C90">
            <v>2200.1494787140241</v>
          </cell>
          <cell r="D90">
            <v>2134.592667914349</v>
          </cell>
          <cell r="E90">
            <v>22.949140047527997</v>
          </cell>
          <cell r="F90">
            <v>213.00289279664599</v>
          </cell>
        </row>
        <row r="91">
          <cell r="B91">
            <v>45853</v>
          </cell>
          <cell r="C91">
            <v>2218.375823069372</v>
          </cell>
          <cell r="D91">
            <v>2140.1071522923999</v>
          </cell>
          <cell r="E91">
            <v>23.235623145712001</v>
          </cell>
          <cell r="F91">
            <v>215.26131878071001</v>
          </cell>
        </row>
        <row r="92">
          <cell r="B92">
            <v>45869</v>
          </cell>
          <cell r="C92">
            <v>2244.1380304829022</v>
          </cell>
          <cell r="D92">
            <v>2169.1747625556177</v>
          </cell>
          <cell r="E92">
            <v>23.905342375798</v>
          </cell>
          <cell r="F92">
            <v>222.114254029081</v>
          </cell>
        </row>
        <row r="93">
          <cell r="B93">
            <v>45884</v>
          </cell>
          <cell r="C93">
            <v>2255.052057527841</v>
          </cell>
          <cell r="D93">
            <v>2178.3562813436024</v>
          </cell>
          <cell r="E93">
            <v>24.296743197641</v>
          </cell>
          <cell r="F93">
            <v>223.06609549323201</v>
          </cell>
        </row>
        <row r="94">
          <cell r="B94">
            <v>45900</v>
          </cell>
          <cell r="C94">
            <v>2273.2133100473197</v>
          </cell>
          <cell r="D94">
            <v>2177.164641452498</v>
          </cell>
          <cell r="E94">
            <v>24.424197822515001</v>
          </cell>
          <cell r="F94">
            <v>240.28376109455903</v>
          </cell>
        </row>
        <row r="95">
          <cell r="B95">
            <v>45915</v>
          </cell>
          <cell r="C95">
            <v>2293.5238821223111</v>
          </cell>
          <cell r="D95">
            <v>2206.238275162088</v>
          </cell>
          <cell r="E95">
            <v>24.960790630678002</v>
          </cell>
          <cell r="F95">
            <v>242.48596225171701</v>
          </cell>
        </row>
        <row r="96">
          <cell r="B96">
            <v>45930</v>
          </cell>
          <cell r="C96">
            <v>2308.227312411088</v>
          </cell>
          <cell r="D96">
            <v>2214.427517113274</v>
          </cell>
          <cell r="E96">
            <v>26.532072189320999</v>
          </cell>
          <cell r="F96">
            <v>245.64317594334997</v>
          </cell>
        </row>
      </sheetData>
      <sheetData sheetId="13">
        <row r="6">
          <cell r="A6">
            <v>43190</v>
          </cell>
          <cell r="B6">
            <v>45747</v>
          </cell>
          <cell r="C6">
            <v>5.7354372276850141E-2</v>
          </cell>
          <cell r="D6">
            <v>8.934318527881624E-3</v>
          </cell>
          <cell r="E6">
            <v>5.2608857728763336E-2</v>
          </cell>
          <cell r="F6">
            <v>4.4061181324661636E-3</v>
          </cell>
          <cell r="G6" t="str">
            <v>-</v>
          </cell>
          <cell r="H6" t="str">
            <v>-</v>
          </cell>
          <cell r="I6" t="str">
            <v>-</v>
          </cell>
          <cell r="J6" t="str">
            <v>-</v>
          </cell>
        </row>
        <row r="7">
          <cell r="A7" t="str">
            <v>30.06.2021</v>
          </cell>
          <cell r="B7">
            <v>45747</v>
          </cell>
          <cell r="C7" t="str">
            <v>-</v>
          </cell>
          <cell r="D7" t="str">
            <v>-</v>
          </cell>
          <cell r="E7" t="str">
            <v>-</v>
          </cell>
          <cell r="F7" t="str">
            <v>-</v>
          </cell>
          <cell r="G7">
            <v>4.2696451603771335E-2</v>
          </cell>
          <cell r="H7">
            <v>-2.9612699215157523E-2</v>
          </cell>
          <cell r="I7" t="str">
            <v>-</v>
          </cell>
          <cell r="J7" t="str">
            <v>-</v>
          </cell>
        </row>
        <row r="8">
          <cell r="A8">
            <v>44926</v>
          </cell>
          <cell r="B8">
            <v>45747</v>
          </cell>
          <cell r="C8" t="str">
            <v>-</v>
          </cell>
          <cell r="D8" t="str">
            <v>-</v>
          </cell>
          <cell r="E8" t="str">
            <v>-</v>
          </cell>
          <cell r="F8" t="str">
            <v>-</v>
          </cell>
          <cell r="G8" t="str">
            <v>-</v>
          </cell>
          <cell r="H8" t="str">
            <v>-</v>
          </cell>
          <cell r="I8">
            <v>9.5415298104053692E-2</v>
          </cell>
          <cell r="J8">
            <v>6.098586122465699E-2</v>
          </cell>
        </row>
        <row r="9">
          <cell r="A9" t="str">
            <v>30.06.2018</v>
          </cell>
          <cell r="B9" t="str">
            <v>30.06.2025</v>
          </cell>
          <cell r="C9">
            <v>5.33E-2</v>
          </cell>
          <cell r="D9">
            <v>2.5999999999999999E-3</v>
          </cell>
          <cell r="E9">
            <v>5.1200000000000002E-2</v>
          </cell>
          <cell r="F9">
            <v>5.9999999999999995E-4</v>
          </cell>
          <cell r="G9" t="str">
            <v>-</v>
          </cell>
          <cell r="H9" t="str">
            <v>-</v>
          </cell>
          <cell r="I9" t="str">
            <v>-</v>
          </cell>
          <cell r="J9" t="str">
            <v>-</v>
          </cell>
        </row>
        <row r="10">
          <cell r="A10" t="str">
            <v>30.06.2021</v>
          </cell>
          <cell r="B10" t="str">
            <v>30.06.2025</v>
          </cell>
          <cell r="C10" t="str">
            <v>-</v>
          </cell>
          <cell r="D10" t="str">
            <v>-</v>
          </cell>
          <cell r="E10" t="str">
            <v>-</v>
          </cell>
          <cell r="F10" t="str">
            <v>-</v>
          </cell>
          <cell r="G10">
            <v>4.3999999999999997E-2</v>
          </cell>
          <cell r="H10">
            <v>-3.1199999999999999E-2</v>
          </cell>
          <cell r="I10" t="str">
            <v>-</v>
          </cell>
          <cell r="J10" t="str">
            <v>-</v>
          </cell>
        </row>
        <row r="11">
          <cell r="A11" t="str">
            <v>31.12.2022</v>
          </cell>
          <cell r="B11" t="str">
            <v>30.06.2025</v>
          </cell>
          <cell r="C11" t="str">
            <v>-</v>
          </cell>
          <cell r="D11" t="str">
            <v>-</v>
          </cell>
          <cell r="E11" t="str">
            <v>-</v>
          </cell>
          <cell r="F11" t="str">
            <v>-</v>
          </cell>
          <cell r="G11" t="str">
            <v>-</v>
          </cell>
          <cell r="H11" t="str">
            <v>-</v>
          </cell>
          <cell r="I11">
            <v>9.4799999999999995E-2</v>
          </cell>
          <cell r="J11">
            <v>5.1299999999999998E-2</v>
          </cell>
        </row>
        <row r="12">
          <cell r="A12" t="str">
            <v>30.09.2018</v>
          </cell>
          <cell r="B12" t="str">
            <v>30.09.2025</v>
          </cell>
          <cell r="C12">
            <v>5.4917649854749007E-2</v>
          </cell>
          <cell r="D12">
            <v>2.4831248568131237E-3</v>
          </cell>
          <cell r="E12">
            <v>5.2316223567665299E-2</v>
          </cell>
          <cell r="F12">
            <v>1.1002076689692331E-5</v>
          </cell>
          <cell r="G12" t="str">
            <v>-</v>
          </cell>
          <cell r="H12" t="str">
            <v>-</v>
          </cell>
          <cell r="I12" t="str">
            <v>-</v>
          </cell>
          <cell r="J12" t="str">
            <v>-</v>
          </cell>
        </row>
        <row r="13">
          <cell r="A13" t="str">
            <v>30.06.2021</v>
          </cell>
          <cell r="B13" t="str">
            <v>30.09.2025</v>
          </cell>
          <cell r="C13" t="str">
            <v>-</v>
          </cell>
          <cell r="D13" t="str">
            <v>-</v>
          </cell>
          <cell r="E13" t="str">
            <v>-</v>
          </cell>
          <cell r="F13" t="str">
            <v>-</v>
          </cell>
          <cell r="G13">
            <v>4.7792787321967234E-2</v>
          </cell>
          <cell r="H13">
            <v>-2.5820780236174401E-2</v>
          </cell>
          <cell r="I13" t="str">
            <v>-</v>
          </cell>
          <cell r="J13" t="str">
            <v>-</v>
          </cell>
        </row>
        <row r="14">
          <cell r="A14" t="str">
            <v>31.12.2022</v>
          </cell>
          <cell r="B14" t="str">
            <v>30.09.2025</v>
          </cell>
          <cell r="C14" t="str">
            <v>-</v>
          </cell>
          <cell r="D14" t="str">
            <v>-</v>
          </cell>
          <cell r="E14" t="str">
            <v>-</v>
          </cell>
          <cell r="F14" t="str">
            <v>-</v>
          </cell>
          <cell r="G14" t="str">
            <v>-</v>
          </cell>
          <cell r="H14" t="str">
            <v>-</v>
          </cell>
          <cell r="I14">
            <v>9.5256905939487435E-2</v>
          </cell>
          <cell r="J14">
            <v>5.157217616192189E-2</v>
          </cell>
        </row>
        <row r="15">
          <cell r="A15" t="str">
            <v xml:space="preserve">Почеток/Start </v>
          </cell>
          <cell r="B15">
            <v>45930</v>
          </cell>
          <cell r="C15">
            <v>5.9534323093795916E-2</v>
          </cell>
          <cell r="D15">
            <v>2.7293361455610343E-2</v>
          </cell>
          <cell r="E15">
            <v>5.7685976033888142E-2</v>
          </cell>
          <cell r="F15">
            <v>2.489474378645018E-2</v>
          </cell>
          <cell r="G15">
            <v>4.5793786805244041E-2</v>
          </cell>
          <cell r="H15">
            <v>-2.7394225265042427E-2</v>
          </cell>
          <cell r="I15">
            <v>8.5004699380180071E-2</v>
          </cell>
          <cell r="J15">
            <v>4.3138273514975456E-2</v>
          </cell>
        </row>
        <row r="22">
          <cell r="B22" t="str">
            <v>2,50%**</v>
          </cell>
          <cell r="C22" t="str">
            <v>2,50%***</v>
          </cell>
          <cell r="D22" t="str">
            <v>2,50%****</v>
          </cell>
          <cell r="E22">
            <v>2.9000000000000001E-2</v>
          </cell>
        </row>
        <row r="23">
          <cell r="B23" t="str">
            <v>0,075%*****</v>
          </cell>
          <cell r="C23" t="str">
            <v>0,075%******</v>
          </cell>
          <cell r="D23">
            <v>7.5000000000000002E-4</v>
          </cell>
          <cell r="E23">
            <v>7.5000000000000002E-4</v>
          </cell>
        </row>
      </sheetData>
      <sheetData sheetId="14">
        <row r="5">
          <cell r="C5">
            <v>1590024523.53</v>
          </cell>
          <cell r="D5">
            <v>0.68831248020587843</v>
          </cell>
          <cell r="E5">
            <v>1413188445.8699999</v>
          </cell>
          <cell r="F5">
            <v>0.63709452743069883</v>
          </cell>
          <cell r="G5">
            <v>16924528.040000003</v>
          </cell>
          <cell r="H5">
            <v>0.63058741632314563</v>
          </cell>
          <cell r="I5">
            <v>143249610.22</v>
          </cell>
          <cell r="J5">
            <v>0.58271557085864645</v>
          </cell>
        </row>
        <row r="6">
          <cell r="C6">
            <v>156289241.59999999</v>
          </cell>
          <cell r="D6">
            <v>6.765671467529541E-2</v>
          </cell>
          <cell r="E6">
            <v>18569671.199999999</v>
          </cell>
          <cell r="F6">
            <v>8.3715911577696023E-3</v>
          </cell>
          <cell r="G6">
            <v>287992.55</v>
          </cell>
          <cell r="H6">
            <v>1.0730253605631079E-2</v>
          </cell>
          <cell r="I6">
            <v>21363172.399999999</v>
          </cell>
          <cell r="J6">
            <v>8.6901829480019371E-2</v>
          </cell>
        </row>
        <row r="7">
          <cell r="C7">
            <v>1433630315.47</v>
          </cell>
          <cell r="D7">
            <v>0.62061032615316969</v>
          </cell>
          <cell r="E7">
            <v>1351390101.3</v>
          </cell>
          <cell r="F7">
            <v>0.60923455783861413</v>
          </cell>
          <cell r="G7">
            <v>15453718.050000001</v>
          </cell>
          <cell r="H7">
            <v>0.57578681749378102</v>
          </cell>
          <cell r="I7">
            <v>119929325.34999999</v>
          </cell>
          <cell r="J7">
            <v>0.48785253360682818</v>
          </cell>
        </row>
        <row r="8">
          <cell r="C8">
            <v>104966.46</v>
          </cell>
          <cell r="D8">
            <v>4.5439377413267898E-5</v>
          </cell>
          <cell r="E8">
            <v>43228673.369999997</v>
          </cell>
          <cell r="F8">
            <v>1.9488378434315102E-2</v>
          </cell>
          <cell r="G8">
            <v>1182817.44</v>
          </cell>
          <cell r="H8">
            <v>4.4070345223733466E-2</v>
          </cell>
          <cell r="I8">
            <v>0</v>
          </cell>
          <cell r="J8">
            <v>0</v>
          </cell>
        </row>
        <row r="9">
          <cell r="C9">
            <v>0</v>
          </cell>
          <cell r="D9">
            <v>0</v>
          </cell>
          <cell r="E9">
            <v>0</v>
          </cell>
          <cell r="F9">
            <v>0</v>
          </cell>
          <cell r="G9">
            <v>0</v>
          </cell>
          <cell r="H9">
            <v>0</v>
          </cell>
          <cell r="I9">
            <v>1957112.47</v>
          </cell>
          <cell r="J9">
            <v>7.9612077717988883E-3</v>
          </cell>
        </row>
        <row r="10">
          <cell r="C10">
            <v>689728895.70000005</v>
          </cell>
          <cell r="D10">
            <v>0.2985796758750251</v>
          </cell>
          <cell r="E10">
            <v>763397922.88999999</v>
          </cell>
          <cell r="F10">
            <v>0.34415554439787843</v>
          </cell>
          <cell r="G10">
            <v>7663519.8099999996</v>
          </cell>
          <cell r="H10">
            <v>0.28553346631042259</v>
          </cell>
          <cell r="I10">
            <v>85081779.640000001</v>
          </cell>
          <cell r="J10">
            <v>0.34609851793977303</v>
          </cell>
        </row>
        <row r="11">
          <cell r="C11">
            <v>207555196.84</v>
          </cell>
          <cell r="D11">
            <v>8.9849452132594237E-2</v>
          </cell>
          <cell r="E11">
            <v>0</v>
          </cell>
          <cell r="F11">
            <v>0</v>
          </cell>
          <cell r="G11">
            <v>0</v>
          </cell>
          <cell r="H11">
            <v>0</v>
          </cell>
          <cell r="I11">
            <v>0</v>
          </cell>
          <cell r="J11">
            <v>0</v>
          </cell>
        </row>
        <row r="12">
          <cell r="C12">
            <v>41563018.490000002</v>
          </cell>
          <cell r="D12">
            <v>1.7992391889768807E-2</v>
          </cell>
          <cell r="E12">
            <v>94443301.209999993</v>
          </cell>
          <cell r="F12">
            <v>4.2576990018014273E-2</v>
          </cell>
          <cell r="G12">
            <v>0</v>
          </cell>
          <cell r="H12">
            <v>0</v>
          </cell>
          <cell r="I12">
            <v>12155778.779999999</v>
          </cell>
          <cell r="J12">
            <v>4.9447684780018805E-2</v>
          </cell>
        </row>
        <row r="13">
          <cell r="C13">
            <v>440610680.37</v>
          </cell>
          <cell r="D13">
            <v>0.19073783185266205</v>
          </cell>
          <cell r="E13">
            <v>668954621.67999995</v>
          </cell>
          <cell r="F13">
            <v>0.30157855437986414</v>
          </cell>
          <cell r="G13">
            <v>7663519.8099999996</v>
          </cell>
          <cell r="H13">
            <v>0.28553346631042259</v>
          </cell>
          <cell r="I13">
            <v>72926000.859999999</v>
          </cell>
          <cell r="J13">
            <v>0.29665083315975421</v>
          </cell>
        </row>
        <row r="14">
          <cell r="C14">
            <v>0</v>
          </cell>
          <cell r="D14">
            <v>0</v>
          </cell>
          <cell r="E14">
            <v>0</v>
          </cell>
          <cell r="F14">
            <v>0</v>
          </cell>
          <cell r="G14">
            <v>0</v>
          </cell>
          <cell r="H14">
            <v>0</v>
          </cell>
          <cell r="I14">
            <v>0</v>
          </cell>
          <cell r="J14">
            <v>0</v>
          </cell>
        </row>
        <row r="15">
          <cell r="C15">
            <v>2279753419.23</v>
          </cell>
          <cell r="D15">
            <v>0.98689215608090353</v>
          </cell>
          <cell r="E15">
            <v>2176586368.7599998</v>
          </cell>
          <cell r="F15">
            <v>0.98125007182857715</v>
          </cell>
          <cell r="G15">
            <v>24588047.850000001</v>
          </cell>
          <cell r="H15">
            <v>0.91612088263356817</v>
          </cell>
          <cell r="I15">
            <v>228331389.86000001</v>
          </cell>
          <cell r="J15">
            <v>0.92881408879841953</v>
          </cell>
        </row>
        <row r="16">
          <cell r="C16">
            <v>18238402.739999998</v>
          </cell>
          <cell r="D16">
            <v>7.895299751158982E-3</v>
          </cell>
          <cell r="E16">
            <v>37532744.289999999</v>
          </cell>
          <cell r="F16">
            <v>1.6920536009543966E-2</v>
          </cell>
          <cell r="G16">
            <v>1954624.55</v>
          </cell>
          <cell r="H16">
            <v>7.2826943354237894E-2</v>
          </cell>
          <cell r="I16">
            <v>15300321</v>
          </cell>
          <cell r="J16">
            <v>6.223915913029656E-2</v>
          </cell>
        </row>
        <row r="17">
          <cell r="C17">
            <v>11914520.060000001</v>
          </cell>
          <cell r="D17">
            <v>5.1577272750199564E-3</v>
          </cell>
          <cell r="E17">
            <v>3736894.33</v>
          </cell>
          <cell r="F17">
            <v>1.6846691141492781E-3</v>
          </cell>
          <cell r="G17">
            <v>293209.81</v>
          </cell>
          <cell r="H17">
            <v>1.0924642394252572E-2</v>
          </cell>
          <cell r="I17">
            <v>618940.91</v>
          </cell>
          <cell r="J17">
            <v>2.5177486008130523E-3</v>
          </cell>
        </row>
        <row r="18">
          <cell r="C18">
            <v>126628.83</v>
          </cell>
          <cell r="D18">
            <v>5.481689291770476E-5</v>
          </cell>
          <cell r="E18">
            <v>321021.34000000003</v>
          </cell>
          <cell r="F18">
            <v>1.4472304772953382E-4</v>
          </cell>
          <cell r="G18">
            <v>3422.86</v>
          </cell>
          <cell r="H18">
            <v>1.2753161794140297E-4</v>
          </cell>
          <cell r="I18">
            <v>1580449</v>
          </cell>
          <cell r="J18">
            <v>6.4290034704708524E-3</v>
          </cell>
        </row>
        <row r="19">
          <cell r="C19">
            <v>2310032970.8599997</v>
          </cell>
          <cell r="D19">
            <v>1.0000000000000002</v>
          </cell>
          <cell r="E19">
            <v>2218177028.7199998</v>
          </cell>
          <cell r="F19">
            <v>1</v>
          </cell>
          <cell r="G19">
            <v>26839305.07</v>
          </cell>
          <cell r="H19">
            <v>1</v>
          </cell>
          <cell r="I19">
            <v>245831100.77000001</v>
          </cell>
          <cell r="J19">
            <v>1</v>
          </cell>
        </row>
        <row r="20">
          <cell r="C20">
            <v>1805655.83</v>
          </cell>
          <cell r="D20">
            <v>7.8165803379324692E-4</v>
          </cell>
          <cell r="E20">
            <v>3749510.82</v>
          </cell>
          <cell r="F20">
            <v>1.6903568883154727E-3</v>
          </cell>
          <cell r="G20">
            <v>307232.90999999997</v>
          </cell>
          <cell r="H20">
            <v>1.1447126115922196E-2</v>
          </cell>
          <cell r="I20">
            <v>187925.76000000001</v>
          </cell>
          <cell r="J20">
            <v>7.6445071193747638E-4</v>
          </cell>
        </row>
        <row r="21">
          <cell r="C21">
            <v>2308227312.4110999</v>
          </cell>
          <cell r="D21">
            <v>0.99921834083250005</v>
          </cell>
          <cell r="E21">
            <v>2214427517.1132998</v>
          </cell>
          <cell r="F21">
            <v>0.99830964275702394</v>
          </cell>
          <cell r="G21">
            <v>26532072.189300001</v>
          </cell>
          <cell r="H21">
            <v>0.98855287497576028</v>
          </cell>
          <cell r="I21">
            <v>245643175.9434</v>
          </cell>
          <cell r="J21">
            <v>0.99923555308497825</v>
          </cell>
        </row>
        <row r="25">
          <cell r="D25" t="str">
            <v>САВАд</v>
          </cell>
          <cell r="F25" t="str">
            <v>КБПд</v>
          </cell>
          <cell r="H25" t="str">
            <v>ТРИГЛАВд</v>
          </cell>
          <cell r="J25" t="str">
            <v>ВФПд</v>
          </cell>
        </row>
        <row r="26">
          <cell r="B26" t="str">
            <v xml:space="preserve">Акции од домашни издавачи </v>
          </cell>
          <cell r="D26">
            <v>6.765671467529541E-2</v>
          </cell>
          <cell r="F26">
            <v>8.3715911577696023E-3</v>
          </cell>
          <cell r="H26">
            <v>1.0730253605631079E-2</v>
          </cell>
          <cell r="J26">
            <v>8.6901829480019371E-2</v>
          </cell>
        </row>
        <row r="27">
          <cell r="B27" t="str">
            <v xml:space="preserve">Обврзници од домашни издавачи </v>
          </cell>
          <cell r="D27">
            <v>0.62061032615316969</v>
          </cell>
          <cell r="F27">
            <v>0.60923455783861413</v>
          </cell>
          <cell r="H27">
            <v>0.57578681749378102</v>
          </cell>
          <cell r="J27">
            <v>0.48785253360682818</v>
          </cell>
        </row>
        <row r="28">
          <cell r="B28" t="str">
            <v xml:space="preserve">Инвестициски фондови од домашни издавачи  </v>
          </cell>
          <cell r="D28">
            <v>4.5439377413267898E-5</v>
          </cell>
          <cell r="F28">
            <v>1.9488378434315102E-2</v>
          </cell>
          <cell r="H28">
            <v>4.4070345223733466E-2</v>
          </cell>
          <cell r="J28">
            <v>0</v>
          </cell>
        </row>
        <row r="29">
          <cell r="B29" t="str">
            <v xml:space="preserve">Краткорочни хартии од домашни издавачи  </v>
          </cell>
          <cell r="D29">
            <v>0</v>
          </cell>
          <cell r="F29">
            <v>0</v>
          </cell>
          <cell r="H29">
            <v>0</v>
          </cell>
          <cell r="J29">
            <v>7.9612077717988883E-3</v>
          </cell>
        </row>
        <row r="30">
          <cell r="B30" t="str">
            <v xml:space="preserve">Акции од странски издавачи  </v>
          </cell>
          <cell r="D30">
            <v>8.9849452132594237E-2</v>
          </cell>
          <cell r="F30">
            <v>0</v>
          </cell>
          <cell r="H30">
            <v>0</v>
          </cell>
          <cell r="J30">
            <v>0</v>
          </cell>
        </row>
        <row r="31">
          <cell r="B31" t="str">
            <v xml:space="preserve">Обврзници од странски издавачи </v>
          </cell>
          <cell r="D31">
            <v>1.7992391889768807E-2</v>
          </cell>
          <cell r="F31">
            <v>4.2576990018014273E-2</v>
          </cell>
          <cell r="H31">
            <v>0</v>
          </cell>
          <cell r="J31">
            <v>4.9447684780018805E-2</v>
          </cell>
        </row>
        <row r="32">
          <cell r="B32" t="str">
            <v xml:space="preserve">Инвестициски фондови од странски издавчи </v>
          </cell>
          <cell r="D32">
            <v>0.19073783185266205</v>
          </cell>
          <cell r="F32">
            <v>0.30157855437986414</v>
          </cell>
          <cell r="H32">
            <v>0.28553346631042259</v>
          </cell>
          <cell r="J32">
            <v>0.29665083315975421</v>
          </cell>
        </row>
        <row r="33">
          <cell r="B33" t="str">
            <v>Депозити</v>
          </cell>
          <cell r="D33">
            <v>7.895299751158982E-3</v>
          </cell>
          <cell r="F33">
            <v>1.6920536009543966E-2</v>
          </cell>
          <cell r="H33">
            <v>7.2826943354237894E-2</v>
          </cell>
          <cell r="J33">
            <v>6.223915913029656E-2</v>
          </cell>
        </row>
        <row r="34">
          <cell r="B34" t="str">
            <v>Парични средства</v>
          </cell>
          <cell r="D34">
            <v>5.1577272750199564E-3</v>
          </cell>
          <cell r="F34">
            <v>1.6846691141492781E-3</v>
          </cell>
          <cell r="H34">
            <v>1.0924642394252572E-2</v>
          </cell>
          <cell r="J34">
            <v>2.5177486008130523E-3</v>
          </cell>
        </row>
        <row r="35">
          <cell r="B35" t="str">
            <v>Побарувања</v>
          </cell>
          <cell r="D35">
            <v>5.481689291770476E-5</v>
          </cell>
          <cell r="F35">
            <v>1.4472304772953382E-4</v>
          </cell>
          <cell r="H35">
            <v>1.2753161794140297E-4</v>
          </cell>
          <cell r="J35">
            <v>6.4290034704708524E-3</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workbookViewId="0">
      <selection activeCell="O30" sqref="O30"/>
    </sheetView>
  </sheetViews>
  <sheetFormatPr defaultRowHeight="12.75" x14ac:dyDescent="0.2"/>
  <cols>
    <col min="9" max="9" width="11.28515625" customWidth="1"/>
  </cols>
  <sheetData>
    <row r="3" spans="4:7" ht="15" x14ac:dyDescent="0.25">
      <c r="D3" s="28"/>
      <c r="E3" s="5"/>
      <c r="F3" s="5"/>
      <c r="G3" s="5"/>
    </row>
    <row r="4" spans="4:7" ht="15" x14ac:dyDescent="0.25">
      <c r="D4" s="28"/>
      <c r="E4" s="5"/>
      <c r="F4" s="5"/>
      <c r="G4" s="5"/>
    </row>
    <row r="58" ht="12.75" customHeight="1" x14ac:dyDescent="0.2"/>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5A3C92"/>
  </sheetPr>
  <dimension ref="B1:N53"/>
  <sheetViews>
    <sheetView showGridLines="0" workbookViewId="0">
      <selection activeCell="L33" sqref="L33"/>
    </sheetView>
  </sheetViews>
  <sheetFormatPr defaultColWidth="9.140625" defaultRowHeight="12" x14ac:dyDescent="0.2"/>
  <cols>
    <col min="1" max="1" width="1.28515625" style="7" customWidth="1"/>
    <col min="2" max="2" width="35" style="7" customWidth="1"/>
    <col min="3" max="3" width="10" style="7" customWidth="1"/>
    <col min="4" max="4" width="7.28515625" style="7" customWidth="1"/>
    <col min="5" max="5" width="6.7109375" style="7" customWidth="1"/>
    <col min="6" max="6" width="10.42578125" style="7" customWidth="1"/>
    <col min="7" max="7" width="9.7109375" style="7" customWidth="1"/>
    <col min="8" max="8" width="7.7109375" style="7" customWidth="1"/>
    <col min="9" max="9" width="1.28515625" style="7" customWidth="1"/>
    <col min="10" max="10" width="12.85546875" style="7" customWidth="1"/>
    <col min="11" max="11" width="10.42578125" style="7" customWidth="1"/>
    <col min="12" max="12" width="15" style="7" customWidth="1"/>
    <col min="13" max="13" width="10.85546875" style="7" customWidth="1"/>
    <col min="14" max="14" width="14.5703125" style="7" customWidth="1"/>
    <col min="15" max="15" width="18.85546875" style="7" bestFit="1" customWidth="1"/>
    <col min="16" max="16" width="15.140625" style="7" bestFit="1" customWidth="1"/>
    <col min="17" max="17" width="25.28515625" style="7" customWidth="1"/>
    <col min="18" max="18" width="9.140625" style="7"/>
    <col min="19" max="19" width="11.42578125" style="7" customWidth="1"/>
    <col min="20" max="21" width="9.140625" style="7"/>
    <col min="22" max="22" width="9.140625" style="7" customWidth="1"/>
    <col min="23" max="23" width="20" style="7" customWidth="1"/>
    <col min="24" max="24" width="13.140625" style="7" customWidth="1"/>
    <col min="25" max="16384" width="9.140625" style="7"/>
  </cols>
  <sheetData>
    <row r="1" spans="2:14" x14ac:dyDescent="0.2">
      <c r="B1" s="4" t="s">
        <v>60</v>
      </c>
      <c r="G1" s="199">
        <f>'[1]8_zpf inv'!$H$2</f>
        <v>45838</v>
      </c>
      <c r="H1" s="199"/>
    </row>
    <row r="2" spans="2:14" x14ac:dyDescent="0.2">
      <c r="B2" s="36" t="s">
        <v>158</v>
      </c>
      <c r="F2" s="198" t="s">
        <v>286</v>
      </c>
      <c r="G2" s="198"/>
      <c r="H2" s="198"/>
    </row>
    <row r="3" spans="2:14" ht="21" customHeight="1" thickBot="1" x14ac:dyDescent="0.25">
      <c r="B3" s="141" t="s">
        <v>282</v>
      </c>
      <c r="C3" s="200" t="s">
        <v>283</v>
      </c>
      <c r="D3" s="200"/>
      <c r="E3" s="200" t="s">
        <v>284</v>
      </c>
      <c r="F3" s="200"/>
      <c r="G3" s="200" t="s">
        <v>285</v>
      </c>
      <c r="H3" s="200"/>
    </row>
    <row r="4" spans="2:14" ht="10.5" customHeight="1" thickTop="1" x14ac:dyDescent="0.2">
      <c r="B4" s="18"/>
      <c r="C4" s="26" t="s">
        <v>19</v>
      </c>
      <c r="D4" s="90" t="s">
        <v>0</v>
      </c>
      <c r="E4" s="26" t="s">
        <v>19</v>
      </c>
      <c r="F4" s="90" t="s">
        <v>0</v>
      </c>
      <c r="G4" s="26" t="s">
        <v>19</v>
      </c>
      <c r="H4" s="90" t="s">
        <v>0</v>
      </c>
    </row>
    <row r="5" spans="2:14" ht="8.25" customHeight="1" x14ac:dyDescent="0.2">
      <c r="B5" s="18"/>
      <c r="C5" s="98" t="s">
        <v>383</v>
      </c>
      <c r="D5" s="99" t="s">
        <v>384</v>
      </c>
      <c r="E5" s="98" t="s">
        <v>383</v>
      </c>
      <c r="F5" s="99" t="s">
        <v>384</v>
      </c>
      <c r="G5" s="98" t="s">
        <v>383</v>
      </c>
      <c r="H5" s="99" t="s">
        <v>384</v>
      </c>
    </row>
    <row r="6" spans="2:14" x14ac:dyDescent="0.2">
      <c r="B6" s="92" t="s">
        <v>287</v>
      </c>
      <c r="C6" s="93">
        <f>'[1]8_zpf inv'!C6/10^6</f>
        <v>53128.126240340003</v>
      </c>
      <c r="D6" s="94">
        <f>'[1]8_zpf inv'!D6</f>
        <v>0.6815126224499366</v>
      </c>
      <c r="E6" s="93">
        <f>'[1]8_zpf inv'!E6/10^6</f>
        <v>57600.350004</v>
      </c>
      <c r="F6" s="94">
        <f>'[1]8_zpf inv'!F6</f>
        <v>0.65604638967851081</v>
      </c>
      <c r="G6" s="93">
        <f>'[1]8_zpf inv'!G6/10^6</f>
        <v>10773.178612129999</v>
      </c>
      <c r="H6" s="94">
        <f>'[1]8_zpf inv'!H6</f>
        <v>0.68314350734235885</v>
      </c>
      <c r="J6" s="24"/>
      <c r="K6" s="25"/>
      <c r="L6" s="24"/>
      <c r="M6" s="25"/>
      <c r="N6" s="24"/>
    </row>
    <row r="7" spans="2:14" ht="18.75" customHeight="1" x14ac:dyDescent="0.2">
      <c r="B7" s="19" t="s">
        <v>288</v>
      </c>
      <c r="C7" s="23">
        <f>'[1]8_zpf inv'!C7/10^6</f>
        <v>1723.72272073</v>
      </c>
      <c r="D7" s="91">
        <f>'[1]8_zpf inv'!D7</f>
        <v>2.2111429009692176E-2</v>
      </c>
      <c r="E7" s="23">
        <f>'[1]8_zpf inv'!E7/10^6</f>
        <v>1041.9133015800001</v>
      </c>
      <c r="F7" s="91">
        <f>'[1]8_zpf inv'!F7</f>
        <v>1.1867001846553161E-2</v>
      </c>
      <c r="G7" s="23">
        <f>'[1]8_zpf inv'!G7/10^6</f>
        <v>0</v>
      </c>
      <c r="H7" s="91">
        <f>'[1]8_zpf inv'!H7</f>
        <v>0</v>
      </c>
      <c r="J7" s="24"/>
      <c r="K7" s="25"/>
      <c r="L7" s="4"/>
      <c r="M7" s="25"/>
      <c r="N7" s="24"/>
    </row>
    <row r="8" spans="2:14" ht="21" customHeight="1" x14ac:dyDescent="0.2">
      <c r="B8" s="19" t="s">
        <v>289</v>
      </c>
      <c r="C8" s="23">
        <f>'[1]8_zpf inv'!C8/10^6</f>
        <v>51403.238788300005</v>
      </c>
      <c r="D8" s="91">
        <f>'[1]8_zpf inv'!D8</f>
        <v>0.65938625259542838</v>
      </c>
      <c r="E8" s="23">
        <f>'[1]8_zpf inv'!E8/10^6</f>
        <v>56182.92312182</v>
      </c>
      <c r="F8" s="91">
        <f>'[1]8_zpf inv'!F8</f>
        <v>0.63990242894523608</v>
      </c>
      <c r="G8" s="23">
        <f>'[1]8_zpf inv'!G8/10^6</f>
        <v>10282.496441469999</v>
      </c>
      <c r="H8" s="91">
        <f>'[1]8_zpf inv'!H8</f>
        <v>0.65202861069731388</v>
      </c>
      <c r="J8" s="24"/>
      <c r="K8" s="25"/>
      <c r="L8" s="36"/>
      <c r="M8" s="25"/>
      <c r="N8" s="24"/>
    </row>
    <row r="9" spans="2:14" ht="21.75" customHeight="1" x14ac:dyDescent="0.2">
      <c r="B9" s="19" t="s">
        <v>290</v>
      </c>
      <c r="C9" s="23">
        <f>'[1]8_zpf inv'!C9/10^6</f>
        <v>1.1647313100000001</v>
      </c>
      <c r="D9" s="91">
        <f>'[1]8_zpf inv'!D9</f>
        <v>1.4940844816110537E-5</v>
      </c>
      <c r="E9" s="23">
        <f>'[1]8_zpf inv'!E9/10^6</f>
        <v>375.51358060000001</v>
      </c>
      <c r="F9" s="91">
        <f>'[1]8_zpf inv'!F9</f>
        <v>4.2769588867215677E-3</v>
      </c>
      <c r="G9" s="23">
        <f>'[1]8_zpf inv'!G9/10^6</f>
        <v>490.68217066000005</v>
      </c>
      <c r="H9" s="91">
        <f>'[1]8_zpf inv'!H9</f>
        <v>3.1114896645045003E-2</v>
      </c>
      <c r="J9" s="24"/>
      <c r="K9" s="25"/>
      <c r="L9" s="24"/>
      <c r="M9" s="25"/>
      <c r="N9" s="24"/>
    </row>
    <row r="10" spans="2:14" ht="24.75" customHeight="1" x14ac:dyDescent="0.2">
      <c r="B10" s="19" t="s">
        <v>392</v>
      </c>
      <c r="C10" s="23">
        <f>'[1]8_zpf inv'!C10/10^6</f>
        <v>0</v>
      </c>
      <c r="D10" s="91">
        <f>'[1]8_zpf inv'!D10</f>
        <v>0</v>
      </c>
      <c r="E10" s="23">
        <f>'[1]8_zpf inv'!E10/10^6</f>
        <v>0</v>
      </c>
      <c r="F10" s="91">
        <f>'[1]8_zpf inv'!F10</f>
        <v>0</v>
      </c>
      <c r="G10" s="23">
        <f>'[1]8_zpf inv'!G10/10^6</f>
        <v>0</v>
      </c>
      <c r="H10" s="91">
        <f>'[1]8_zpf inv'!H10</f>
        <v>0</v>
      </c>
      <c r="J10" s="24"/>
      <c r="K10" s="25"/>
      <c r="L10" s="4"/>
      <c r="M10" s="25"/>
      <c r="N10" s="24"/>
    </row>
    <row r="11" spans="2:14" x14ac:dyDescent="0.2">
      <c r="B11" s="92" t="s">
        <v>291</v>
      </c>
      <c r="C11" s="93">
        <f>'[1]8_zpf inv'!C11/10^6</f>
        <v>22744.324496040001</v>
      </c>
      <c r="D11" s="94">
        <f>'[1]8_zpf inv'!D11</f>
        <v>0.29175778123676882</v>
      </c>
      <c r="E11" s="93">
        <f>'[1]8_zpf inv'!E11/10^6</f>
        <v>27832.303957569999</v>
      </c>
      <c r="F11" s="94">
        <f>'[1]8_zpf inv'!F11</f>
        <v>0.31699950653999026</v>
      </c>
      <c r="G11" s="93">
        <f>'[1]8_zpf inv'!G11/10^6</f>
        <v>4590.8139428199993</v>
      </c>
      <c r="H11" s="94">
        <f>'[1]8_zpf inv'!H11</f>
        <v>0.29111043744536902</v>
      </c>
      <c r="J11" s="24"/>
      <c r="K11" s="25"/>
      <c r="L11" s="36"/>
      <c r="M11" s="25"/>
      <c r="N11" s="24"/>
    </row>
    <row r="12" spans="2:14" ht="21.75" customHeight="1" x14ac:dyDescent="0.2">
      <c r="B12" s="19" t="s">
        <v>292</v>
      </c>
      <c r="C12" s="23">
        <f>'[1]8_zpf inv'!C12/10^6</f>
        <v>6267.4728217700003</v>
      </c>
      <c r="D12" s="91">
        <f>'[1]8_zpf inv'!D12</f>
        <v>8.0397374068407232E-2</v>
      </c>
      <c r="E12" s="23">
        <f>'[1]8_zpf inv'!E12/10^6</f>
        <v>0</v>
      </c>
      <c r="F12" s="91">
        <f>'[1]8_zpf inv'!F12</f>
        <v>0</v>
      </c>
      <c r="G12" s="23">
        <f>'[1]8_zpf inv'!G12/10^6</f>
        <v>0</v>
      </c>
      <c r="H12" s="91">
        <f>'[1]8_zpf inv'!H12</f>
        <v>0</v>
      </c>
      <c r="J12" s="24"/>
      <c r="K12" s="25"/>
      <c r="L12" s="24"/>
      <c r="M12" s="25"/>
      <c r="N12" s="24"/>
    </row>
    <row r="13" spans="2:14" ht="21" customHeight="1" x14ac:dyDescent="0.2">
      <c r="B13" s="19" t="s">
        <v>393</v>
      </c>
      <c r="C13" s="23">
        <f>'[1]8_zpf inv'!C13/10^6</f>
        <v>637.55234273999997</v>
      </c>
      <c r="D13" s="91">
        <f>'[1]8_zpf inv'!D13</f>
        <v>8.1783416769538528E-3</v>
      </c>
      <c r="E13" s="23">
        <f>'[1]8_zpf inv'!E13/10^6</f>
        <v>1223.1671426099999</v>
      </c>
      <c r="F13" s="91">
        <f>'[1]8_zpf inv'!F13</f>
        <v>1.3931415135966099E-2</v>
      </c>
      <c r="G13" s="23">
        <f>'[1]8_zpf inv'!G13/10^6</f>
        <v>0</v>
      </c>
      <c r="H13" s="91">
        <f>'[1]8_zpf inv'!H13</f>
        <v>0</v>
      </c>
      <c r="J13" s="24"/>
      <c r="K13" s="25"/>
      <c r="L13" s="24"/>
      <c r="M13" s="25"/>
      <c r="N13" s="24"/>
    </row>
    <row r="14" spans="2:14" ht="21.75" customHeight="1" x14ac:dyDescent="0.2">
      <c r="B14" s="19" t="s">
        <v>293</v>
      </c>
      <c r="C14" s="23">
        <f>'[1]8_zpf inv'!C14/10^6</f>
        <v>15839.299331530001</v>
      </c>
      <c r="D14" s="91">
        <f>'[1]8_zpf inv'!D14</f>
        <v>0.20318206549140772</v>
      </c>
      <c r="E14" s="23">
        <f>'[1]8_zpf inv'!E14/10^6</f>
        <v>26609.136814959998</v>
      </c>
      <c r="F14" s="91">
        <f>'[1]8_zpf inv'!F14</f>
        <v>0.30306809140402413</v>
      </c>
      <c r="G14" s="23">
        <f>'[1]8_zpf inv'!G14/10^6</f>
        <v>4590.8139428199993</v>
      </c>
      <c r="H14" s="91">
        <f>'[1]8_zpf inv'!H14</f>
        <v>0.29111043744536902</v>
      </c>
      <c r="J14" s="24"/>
      <c r="K14" s="25"/>
      <c r="L14" s="24"/>
      <c r="M14" s="25"/>
      <c r="N14" s="24"/>
    </row>
    <row r="15" spans="2:14" ht="22.5" x14ac:dyDescent="0.2">
      <c r="B15" s="19" t="s">
        <v>294</v>
      </c>
      <c r="C15" s="23">
        <f>'[1]8_zpf inv'!C15/10^6</f>
        <v>0</v>
      </c>
      <c r="D15" s="91">
        <f>'[1]8_zpf inv'!D15</f>
        <v>0</v>
      </c>
      <c r="E15" s="23">
        <f>'[1]8_zpf inv'!E15/10^6</f>
        <v>0</v>
      </c>
      <c r="F15" s="91">
        <f>'[1]8_zpf inv'!F15</f>
        <v>0</v>
      </c>
      <c r="G15" s="23">
        <f>'[1]8_zpf inv'!G15/10^6</f>
        <v>0</v>
      </c>
      <c r="H15" s="91">
        <f>'[1]8_zpf inv'!H15</f>
        <v>0</v>
      </c>
      <c r="J15" s="24"/>
      <c r="K15" s="25"/>
      <c r="L15" s="24"/>
      <c r="M15" s="25"/>
      <c r="N15" s="24"/>
    </row>
    <row r="16" spans="2:14" ht="24.75" customHeight="1" x14ac:dyDescent="0.2">
      <c r="B16" s="95" t="s">
        <v>295</v>
      </c>
      <c r="C16" s="93">
        <f>'[1]8_zpf inv'!C16/10^6</f>
        <v>75872.450736380008</v>
      </c>
      <c r="D16" s="94">
        <f>'[1]8_zpf inv'!D16</f>
        <v>0.97327040368670548</v>
      </c>
      <c r="E16" s="93">
        <f>'[1]8_zpf inv'!E16/10^6</f>
        <v>85432.653961570002</v>
      </c>
      <c r="F16" s="94">
        <f>'[1]8_zpf inv'!F16</f>
        <v>0.97304589621850113</v>
      </c>
      <c r="G16" s="93">
        <f>'[1]8_zpf inv'!G16/10^6</f>
        <v>15363.992554949999</v>
      </c>
      <c r="H16" s="94">
        <f>'[1]8_zpf inv'!H16</f>
        <v>0.97425394478772787</v>
      </c>
      <c r="J16" s="24"/>
      <c r="K16" s="25"/>
      <c r="L16" s="24"/>
      <c r="M16" s="25"/>
      <c r="N16" s="24"/>
    </row>
    <row r="17" spans="2:14" x14ac:dyDescent="0.2">
      <c r="B17" s="17" t="s">
        <v>296</v>
      </c>
      <c r="C17" s="23">
        <f>'[1]8_zpf inv'!C17/10^6</f>
        <v>473.73520411000004</v>
      </c>
      <c r="D17" s="91">
        <f>'[1]8_zpf inv'!D17</f>
        <v>6.0769416154322839E-3</v>
      </c>
      <c r="E17" s="23">
        <f>'[1]8_zpf inv'!E17/10^6</f>
        <v>388.25955641000002</v>
      </c>
      <c r="F17" s="91">
        <f>'[1]8_zpf inv'!F17</f>
        <v>4.4221307721788511E-3</v>
      </c>
      <c r="G17" s="23">
        <f>'[1]8_zpf inv'!G17/10^6</f>
        <v>44.135460960000003</v>
      </c>
      <c r="H17" s="91">
        <f>'[1]8_zpf inv'!H17</f>
        <v>2.7986961586655558E-3</v>
      </c>
      <c r="J17" s="24"/>
      <c r="K17" s="25"/>
      <c r="L17" s="24"/>
      <c r="M17" s="25"/>
      <c r="N17" s="24"/>
    </row>
    <row r="18" spans="2:14" ht="11.25" customHeight="1" x14ac:dyDescent="0.2">
      <c r="B18" s="21" t="s">
        <v>297</v>
      </c>
      <c r="C18" s="23">
        <f>'[1]8_zpf inv'!C18/10^6</f>
        <v>481.39860169999997</v>
      </c>
      <c r="D18" s="91">
        <f>'[1]8_zpf inv'!D18</f>
        <v>6.1752455188075145E-3</v>
      </c>
      <c r="E18" s="23">
        <f>'[1]8_zpf inv'!E18/10^6</f>
        <v>720.73643673000004</v>
      </c>
      <c r="F18" s="91">
        <f>'[1]8_zpf inv'!F18</f>
        <v>8.2089177790349403E-3</v>
      </c>
      <c r="G18" s="23">
        <f>'[1]8_zpf inv'!G18/10^6</f>
        <v>48.91487849</v>
      </c>
      <c r="H18" s="91">
        <f>'[1]8_zpf inv'!H18</f>
        <v>3.1017662340861486E-3</v>
      </c>
      <c r="J18" s="24"/>
      <c r="K18" s="25"/>
      <c r="L18" s="24"/>
      <c r="M18" s="25"/>
      <c r="N18" s="24"/>
    </row>
    <row r="19" spans="2:14" x14ac:dyDescent="0.2">
      <c r="B19" s="21" t="s">
        <v>298</v>
      </c>
      <c r="C19" s="23">
        <f>'[1]8_zpf inv'!C19/10^6</f>
        <v>1128.6036342699999</v>
      </c>
      <c r="D19" s="91">
        <f>'[1]8_zpf inv'!D19</f>
        <v>1.4477409179054731E-2</v>
      </c>
      <c r="E19" s="23">
        <f>'[1]8_zpf inv'!E19/10^6</f>
        <v>1257.55283067</v>
      </c>
      <c r="F19" s="91">
        <f>'[1]8_zpf inv'!F19</f>
        <v>1.432305523028511E-2</v>
      </c>
      <c r="G19" s="23">
        <f>'[1]8_zpf inv'!G19/10^6</f>
        <v>312.96515857999998</v>
      </c>
      <c r="H19" s="91">
        <f>'[1]8_zpf inv'!H19</f>
        <v>1.9845592819520481E-2</v>
      </c>
      <c r="J19" s="24"/>
      <c r="K19" s="25"/>
      <c r="L19" s="24"/>
      <c r="M19" s="25"/>
      <c r="N19" s="24"/>
    </row>
    <row r="20" spans="2:14" x14ac:dyDescent="0.2">
      <c r="B20" s="96" t="s">
        <v>299</v>
      </c>
      <c r="C20" s="93">
        <f>'[1]8_zpf inv'!C20/10^6</f>
        <v>77956.188176460011</v>
      </c>
      <c r="D20" s="94">
        <f>'[1]8_zpf inv'!D20</f>
        <v>1</v>
      </c>
      <c r="E20" s="93">
        <f>'[1]8_zpf inv'!E20/10^6</f>
        <v>87799.20278538001</v>
      </c>
      <c r="F20" s="94">
        <f>'[1]8_zpf inv'!F20</f>
        <v>1.0000000000000002</v>
      </c>
      <c r="G20" s="93">
        <f>'[1]8_zpf inv'!G20/10^6</f>
        <v>15770.008052979998</v>
      </c>
      <c r="H20" s="94">
        <f>'[1]8_zpf inv'!H20</f>
        <v>1.0000000000000002</v>
      </c>
      <c r="J20" s="24"/>
      <c r="K20" s="25"/>
      <c r="L20" s="24"/>
      <c r="M20" s="25"/>
      <c r="N20" s="24"/>
    </row>
    <row r="21" spans="2:14" x14ac:dyDescent="0.2">
      <c r="B21" s="20" t="s">
        <v>300</v>
      </c>
      <c r="C21" s="23">
        <f>'[1]8_zpf inv'!C21/10^6</f>
        <v>44.358862380000005</v>
      </c>
      <c r="D21" s="91">
        <f>'[1]8_zpf inv'!D21</f>
        <v>5.6902297838870987E-4</v>
      </c>
      <c r="E21" s="23">
        <f>'[1]8_zpf inv'!E21/10^6</f>
        <v>51.605444939999998</v>
      </c>
      <c r="F21" s="91">
        <f>'[1]8_zpf inv'!F21</f>
        <v>5.877666687492195E-4</v>
      </c>
      <c r="G21" s="23">
        <f>'[1]8_zpf inv'!G21/10^6</f>
        <v>11.521808460000001</v>
      </c>
      <c r="H21" s="91">
        <f>'[1]8_zpf inv'!H21</f>
        <v>7.3061525531832366E-4</v>
      </c>
      <c r="J21" s="24"/>
      <c r="K21" s="25"/>
      <c r="L21" s="24"/>
      <c r="M21" s="25"/>
      <c r="N21" s="24"/>
    </row>
    <row r="22" spans="2:14" x14ac:dyDescent="0.2">
      <c r="B22" s="97" t="s">
        <v>301</v>
      </c>
      <c r="C22" s="93">
        <f>'[1]8_zpf inv'!C22/10^6</f>
        <v>77911.829430219412</v>
      </c>
      <c r="D22" s="94">
        <f>'[1]8_zpf inv'!D22</f>
        <v>0.99943097851141471</v>
      </c>
      <c r="E22" s="93">
        <f>'[1]8_zpf inv'!E22/10^6</f>
        <v>87747.597430290407</v>
      </c>
      <c r="F22" s="94">
        <f>'[1]8_zpf inv'!F22</f>
        <v>0.99941223435461313</v>
      </c>
      <c r="G22" s="93">
        <f>'[1]8_zpf inv'!G22/10^6</f>
        <v>15758.486217003599</v>
      </c>
      <c r="H22" s="94">
        <f>'[1]8_zpf inv'!H22</f>
        <v>0.99926938299982537</v>
      </c>
      <c r="J22" s="24"/>
      <c r="K22" s="25"/>
      <c r="L22" s="24"/>
      <c r="M22" s="25"/>
      <c r="N22" s="24"/>
    </row>
    <row r="23" spans="2:14" ht="3.75" customHeight="1" x14ac:dyDescent="0.2">
      <c r="B23" s="3"/>
      <c r="J23" s="25"/>
      <c r="K23" s="25"/>
      <c r="L23" s="25"/>
      <c r="M23" s="88"/>
      <c r="N23" s="24"/>
    </row>
    <row r="24" spans="2:14" ht="18" customHeight="1" x14ac:dyDescent="0.2">
      <c r="B24" s="196" t="s">
        <v>404</v>
      </c>
      <c r="C24" s="196"/>
      <c r="D24" s="196"/>
      <c r="E24" s="196"/>
      <c r="F24" s="196"/>
      <c r="G24" s="196"/>
      <c r="H24" s="196"/>
      <c r="I24" s="11"/>
      <c r="J24" s="11"/>
      <c r="K24" s="11"/>
      <c r="M24" s="88"/>
    </row>
    <row r="25" spans="2:14" ht="18.75" customHeight="1" x14ac:dyDescent="0.2">
      <c r="B25" s="197" t="s">
        <v>407</v>
      </c>
      <c r="C25" s="197"/>
      <c r="D25" s="197"/>
      <c r="E25" s="197"/>
      <c r="F25" s="197"/>
      <c r="G25" s="197"/>
      <c r="H25" s="197"/>
      <c r="I25" s="11"/>
      <c r="J25" s="11"/>
      <c r="K25" s="11"/>
      <c r="L25" s="4"/>
      <c r="M25" s="88"/>
    </row>
    <row r="26" spans="2:14" x14ac:dyDescent="0.2">
      <c r="B26" s="196" t="s">
        <v>122</v>
      </c>
      <c r="C26" s="196"/>
      <c r="D26" s="196"/>
      <c r="E26" s="196"/>
      <c r="F26" s="196"/>
      <c r="G26" s="196"/>
      <c r="H26" s="196"/>
      <c r="L26" s="36"/>
      <c r="M26" s="88"/>
    </row>
    <row r="27" spans="2:14" x14ac:dyDescent="0.2">
      <c r="B27" s="197" t="s">
        <v>391</v>
      </c>
      <c r="C27" s="197"/>
      <c r="D27" s="197"/>
      <c r="E27" s="197"/>
      <c r="F27" s="197"/>
      <c r="G27" s="197"/>
      <c r="H27" s="197"/>
      <c r="L27" s="36"/>
      <c r="M27" s="88"/>
    </row>
    <row r="28" spans="2:14" ht="4.5" customHeight="1" x14ac:dyDescent="0.2">
      <c r="B28" s="142"/>
      <c r="C28" s="142"/>
      <c r="D28" s="142"/>
      <c r="E28" s="142"/>
      <c r="F28" s="142"/>
      <c r="G28" s="142"/>
      <c r="H28" s="142"/>
      <c r="L28" s="36"/>
      <c r="M28" s="88"/>
    </row>
    <row r="29" spans="2:14" ht="11.25" customHeight="1" x14ac:dyDescent="0.2">
      <c r="B29" s="4" t="s">
        <v>80</v>
      </c>
      <c r="C29" s="1"/>
      <c r="D29" s="1"/>
      <c r="F29" s="1"/>
      <c r="G29" s="4"/>
      <c r="H29" s="4"/>
    </row>
    <row r="30" spans="2:14" x14ac:dyDescent="0.2">
      <c r="B30" s="36" t="s">
        <v>302</v>
      </c>
      <c r="L30" s="4"/>
    </row>
    <row r="31" spans="2:14" x14ac:dyDescent="0.2">
      <c r="L31" s="36"/>
    </row>
    <row r="40" spans="3:6" x14ac:dyDescent="0.2">
      <c r="C40" s="4"/>
      <c r="D40" s="4"/>
      <c r="E40" s="4"/>
      <c r="F40" s="4"/>
    </row>
    <row r="41" spans="3:6" x14ac:dyDescent="0.2">
      <c r="C41" s="4"/>
      <c r="D41" s="4"/>
      <c r="E41" s="4"/>
      <c r="F41" s="4"/>
    </row>
    <row r="52" spans="2:2" ht="10.5" customHeight="1" x14ac:dyDescent="0.2"/>
    <row r="53" spans="2:2" x14ac:dyDescent="0.2">
      <c r="B53" s="12" t="s">
        <v>264</v>
      </c>
    </row>
  </sheetData>
  <mergeCells count="9">
    <mergeCell ref="B26:H26"/>
    <mergeCell ref="B27:H27"/>
    <mergeCell ref="F2:H2"/>
    <mergeCell ref="G1:H1"/>
    <mergeCell ref="B24:H24"/>
    <mergeCell ref="B25:H25"/>
    <mergeCell ref="C3:D3"/>
    <mergeCell ref="E3:F3"/>
    <mergeCell ref="G3:H3"/>
  </mergeCells>
  <hyperlinks>
    <hyperlink ref="B53" location="'2 Содржина'!A1" display="Содржина / Table of Contents" xr:uid="{00000000-0004-0000-0900-000000000000}"/>
  </hyperlinks>
  <pageMargins left="0.25" right="0.25" top="0.75" bottom="0.75" header="0.3" footer="0.3"/>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59999389629810485"/>
    <pageSetUpPr fitToPage="1"/>
  </sheetPr>
  <dimension ref="A1:H63"/>
  <sheetViews>
    <sheetView showGridLines="0" workbookViewId="0">
      <selection activeCell="B10" sqref="B10"/>
    </sheetView>
  </sheetViews>
  <sheetFormatPr defaultColWidth="9.140625" defaultRowHeight="12" x14ac:dyDescent="0.2"/>
  <cols>
    <col min="1" max="1" width="1.28515625" style="7" customWidth="1"/>
    <col min="2" max="2" width="22.42578125"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x14ac:dyDescent="0.2">
      <c r="B1" s="2"/>
      <c r="C1" s="2"/>
      <c r="D1" s="2"/>
      <c r="E1" s="2"/>
      <c r="F1" s="2"/>
      <c r="G1" s="2"/>
    </row>
    <row r="2" spans="2:8" ht="12.75" x14ac:dyDescent="0.2">
      <c r="B2" s="167" t="s">
        <v>304</v>
      </c>
      <c r="C2" s="167"/>
      <c r="D2" s="167"/>
      <c r="E2" s="167"/>
      <c r="F2" s="167"/>
      <c r="G2" s="167"/>
    </row>
    <row r="3" spans="2:8" ht="8.25" customHeight="1" x14ac:dyDescent="0.2">
      <c r="B3" s="109"/>
      <c r="C3" s="109"/>
      <c r="D3" s="109"/>
      <c r="E3" s="109"/>
      <c r="F3" s="109"/>
      <c r="G3" s="13"/>
    </row>
    <row r="4" spans="2:8" ht="12.75" x14ac:dyDescent="0.2">
      <c r="B4" s="167" t="s">
        <v>305</v>
      </c>
      <c r="C4" s="167"/>
      <c r="D4" s="167"/>
      <c r="E4" s="167"/>
      <c r="F4" s="167"/>
      <c r="G4" s="167"/>
      <c r="H4" s="167"/>
    </row>
    <row r="5" spans="2:8" ht="2.25" customHeight="1" x14ac:dyDescent="0.2"/>
    <row r="6" spans="2:8" x14ac:dyDescent="0.2">
      <c r="B6" s="7" t="s">
        <v>61</v>
      </c>
    </row>
    <row r="7" spans="2:8" x14ac:dyDescent="0.2">
      <c r="B7" s="43" t="s">
        <v>306</v>
      </c>
    </row>
    <row r="8" spans="2:8" ht="25.5" customHeight="1" x14ac:dyDescent="0.2">
      <c r="B8" s="182" t="s">
        <v>307</v>
      </c>
      <c r="C8" s="182" t="s">
        <v>308</v>
      </c>
      <c r="D8" s="182" t="s">
        <v>309</v>
      </c>
      <c r="E8" s="182" t="s">
        <v>231</v>
      </c>
    </row>
    <row r="9" spans="2:8" ht="25.5" customHeight="1" thickBot="1" x14ac:dyDescent="0.25">
      <c r="B9" s="183"/>
      <c r="C9" s="183"/>
      <c r="D9" s="183"/>
      <c r="E9" s="183"/>
    </row>
    <row r="10" spans="2:8" ht="12.75" thickTop="1" x14ac:dyDescent="0.2">
      <c r="B10" s="45">
        <f>'[2]1_dpf_clenovi'!$B$4</f>
        <v>45838</v>
      </c>
      <c r="C10" s="46"/>
      <c r="D10" s="46"/>
      <c r="E10" s="46"/>
    </row>
    <row r="11" spans="2:8" x14ac:dyDescent="0.2">
      <c r="B11" s="47" t="s">
        <v>52</v>
      </c>
      <c r="C11" s="48">
        <f>'[2]1_dpf_clenovi'!C5</f>
        <v>10999</v>
      </c>
      <c r="D11" s="48">
        <f>'[2]1_dpf_clenovi'!D5</f>
        <v>4712</v>
      </c>
      <c r="E11" s="48">
        <f>'[2]1_dpf_clenovi'!E5</f>
        <v>15711</v>
      </c>
    </row>
    <row r="12" spans="2:8" x14ac:dyDescent="0.2">
      <c r="B12" s="47" t="s">
        <v>53</v>
      </c>
      <c r="C12" s="48">
        <f>'[2]1_dpf_clenovi'!C6</f>
        <v>6375</v>
      </c>
      <c r="D12" s="48">
        <f>'[2]1_dpf_clenovi'!D6</f>
        <v>11430</v>
      </c>
      <c r="E12" s="48">
        <f>'[2]1_dpf_clenovi'!E6</f>
        <v>17805</v>
      </c>
    </row>
    <row r="13" spans="2:8" x14ac:dyDescent="0.2">
      <c r="B13" s="48" t="s">
        <v>108</v>
      </c>
      <c r="C13" s="48">
        <f>'[2]1_dpf_clenovi'!C7</f>
        <v>151</v>
      </c>
      <c r="D13" s="48">
        <f>'[2]1_dpf_clenovi'!D7</f>
        <v>58</v>
      </c>
      <c r="E13" s="48">
        <f>'[2]1_dpf_clenovi'!E7</f>
        <v>209</v>
      </c>
    </row>
    <row r="14" spans="2:8" x14ac:dyDescent="0.2">
      <c r="B14" s="48" t="s">
        <v>131</v>
      </c>
      <c r="C14" s="48">
        <f>'[2]1_dpf_clenovi'!C8</f>
        <v>379</v>
      </c>
      <c r="D14" s="48">
        <f>'[2]1_dpf_clenovi'!D8</f>
        <v>358</v>
      </c>
      <c r="E14" s="48">
        <f>'[2]1_dpf_clenovi'!E8</f>
        <v>737</v>
      </c>
    </row>
    <row r="15" spans="2:8" x14ac:dyDescent="0.2">
      <c r="B15" s="49" t="s">
        <v>381</v>
      </c>
      <c r="C15" s="50">
        <f>'[2]1_dpf_clenovi'!C9</f>
        <v>17904</v>
      </c>
      <c r="D15" s="50">
        <f>'[2]1_dpf_clenovi'!D9</f>
        <v>16558</v>
      </c>
      <c r="E15" s="50">
        <f>'[2]1_dpf_clenovi'!E9</f>
        <v>34462</v>
      </c>
    </row>
    <row r="16" spans="2:8" x14ac:dyDescent="0.2">
      <c r="B16" s="51">
        <f>'[2]1_dpf_clenovi'!$B$10</f>
        <v>45930</v>
      </c>
      <c r="C16" s="52"/>
      <c r="D16" s="52"/>
      <c r="E16" s="52"/>
    </row>
    <row r="17" spans="1:7" x14ac:dyDescent="0.2">
      <c r="B17" s="53" t="s">
        <v>54</v>
      </c>
      <c r="C17" s="54">
        <f>'[2]1_dpf_clenovi'!C11</f>
        <v>11248</v>
      </c>
      <c r="D17" s="54">
        <f>'[2]1_dpf_clenovi'!D11</f>
        <v>4684</v>
      </c>
      <c r="E17" s="54">
        <f>'[2]1_dpf_clenovi'!E11</f>
        <v>15932</v>
      </c>
    </row>
    <row r="18" spans="1:7" x14ac:dyDescent="0.2">
      <c r="B18" s="53" t="s">
        <v>53</v>
      </c>
      <c r="C18" s="54">
        <f>'[2]1_dpf_clenovi'!C12</f>
        <v>6508</v>
      </c>
      <c r="D18" s="54">
        <f>'[2]1_dpf_clenovi'!D12</f>
        <v>11350</v>
      </c>
      <c r="E18" s="54">
        <f>'[2]1_dpf_clenovi'!E12</f>
        <v>17858</v>
      </c>
    </row>
    <row r="19" spans="1:7" x14ac:dyDescent="0.2">
      <c r="B19" s="53" t="s">
        <v>108</v>
      </c>
      <c r="C19" s="54">
        <f>'[2]1_dpf_clenovi'!C13</f>
        <v>158</v>
      </c>
      <c r="D19" s="54">
        <f>'[2]1_dpf_clenovi'!D13</f>
        <v>370</v>
      </c>
      <c r="E19" s="54">
        <f>'[2]1_dpf_clenovi'!E13</f>
        <v>528</v>
      </c>
    </row>
    <row r="20" spans="1:7" x14ac:dyDescent="0.2">
      <c r="A20" s="7" t="s">
        <v>123</v>
      </c>
      <c r="B20" s="53" t="s">
        <v>131</v>
      </c>
      <c r="C20" s="54">
        <f>'[2]1_dpf_clenovi'!C14</f>
        <v>403</v>
      </c>
      <c r="D20" s="54">
        <f>'[2]1_dpf_clenovi'!D14</f>
        <v>366</v>
      </c>
      <c r="E20" s="54">
        <f>'[2]1_dpf_clenovi'!E14</f>
        <v>769</v>
      </c>
    </row>
    <row r="21" spans="1:7" x14ac:dyDescent="0.2">
      <c r="B21" s="49" t="s">
        <v>236</v>
      </c>
      <c r="C21" s="50">
        <f>'[2]1_dpf_clenovi'!C15</f>
        <v>18317</v>
      </c>
      <c r="D21" s="50">
        <f>'[2]1_dpf_clenovi'!D15</f>
        <v>16770</v>
      </c>
      <c r="E21" s="50">
        <f>'[2]1_dpf_clenovi'!E15</f>
        <v>35087</v>
      </c>
    </row>
    <row r="22" spans="1:7" ht="5.25" customHeight="1" x14ac:dyDescent="0.2">
      <c r="B22" s="10"/>
      <c r="C22" s="11"/>
      <c r="D22" s="11"/>
      <c r="E22" s="11"/>
      <c r="F22" s="11"/>
      <c r="G22" s="11"/>
    </row>
    <row r="23" spans="1:7" x14ac:dyDescent="0.2">
      <c r="B23" s="7" t="s">
        <v>62</v>
      </c>
      <c r="C23" s="29"/>
      <c r="D23" s="29"/>
      <c r="E23" s="29"/>
      <c r="F23" s="29"/>
      <c r="G23" s="29"/>
    </row>
    <row r="24" spans="1:7" x14ac:dyDescent="0.2">
      <c r="B24" s="43" t="s">
        <v>310</v>
      </c>
      <c r="C24" s="29"/>
      <c r="D24" s="29"/>
      <c r="E24" s="29"/>
      <c r="F24" s="29"/>
      <c r="G24" s="29"/>
    </row>
    <row r="25" spans="1:7" ht="16.5" customHeight="1" x14ac:dyDescent="0.2">
      <c r="B25" s="182" t="s">
        <v>311</v>
      </c>
      <c r="C25" s="182" t="s">
        <v>312</v>
      </c>
      <c r="D25" s="15"/>
      <c r="E25" s="15"/>
      <c r="F25" s="15"/>
      <c r="G25" s="15"/>
    </row>
    <row r="26" spans="1:7" ht="20.25" customHeight="1" thickBot="1" x14ac:dyDescent="0.25">
      <c r="B26" s="183"/>
      <c r="C26" s="183"/>
      <c r="D26" s="30"/>
      <c r="E26" s="30"/>
      <c r="F26" s="30"/>
      <c r="G26" s="30"/>
    </row>
    <row r="27" spans="1:7" ht="12.75" thickTop="1" x14ac:dyDescent="0.2">
      <c r="B27" s="45">
        <f>'[2]1_dpf_clenovi'!$B$29</f>
        <v>45838</v>
      </c>
      <c r="C27" s="46"/>
      <c r="D27" s="30"/>
      <c r="E27" s="30"/>
      <c r="F27" s="30"/>
      <c r="G27" s="30"/>
    </row>
    <row r="28" spans="1:7" x14ac:dyDescent="0.2">
      <c r="B28" s="47" t="s">
        <v>54</v>
      </c>
      <c r="C28" s="48">
        <f>'[2]1_dpf_clenovi'!C30</f>
        <v>1256</v>
      </c>
      <c r="D28" s="30"/>
      <c r="E28" s="30"/>
      <c r="F28" s="30"/>
      <c r="G28" s="30"/>
    </row>
    <row r="29" spans="1:7" x14ac:dyDescent="0.2">
      <c r="B29" s="47" t="s">
        <v>55</v>
      </c>
      <c r="C29" s="48">
        <f>'[2]1_dpf_clenovi'!C31</f>
        <v>2835</v>
      </c>
      <c r="D29" s="15"/>
      <c r="E29" s="15"/>
      <c r="F29" s="15"/>
      <c r="G29" s="15"/>
    </row>
    <row r="30" spans="1:7" x14ac:dyDescent="0.2">
      <c r="B30" s="47" t="s">
        <v>108</v>
      </c>
      <c r="C30" s="48">
        <f>'[2]1_dpf_clenovi'!C32</f>
        <v>5</v>
      </c>
      <c r="D30" s="15"/>
      <c r="E30" s="15"/>
      <c r="F30" s="15"/>
      <c r="G30" s="15"/>
    </row>
    <row r="31" spans="1:7" x14ac:dyDescent="0.2">
      <c r="B31" s="48" t="s">
        <v>131</v>
      </c>
      <c r="C31" s="48">
        <f>'[2]1_dpf_clenovi'!C33</f>
        <v>159</v>
      </c>
      <c r="D31" s="15"/>
      <c r="E31" s="15"/>
      <c r="F31" s="15"/>
      <c r="G31" s="15"/>
    </row>
    <row r="32" spans="1:7" x14ac:dyDescent="0.2">
      <c r="B32" s="49" t="s">
        <v>236</v>
      </c>
      <c r="C32" s="50">
        <f>'[2]1_dpf_clenovi'!C34</f>
        <v>4255</v>
      </c>
      <c r="D32" s="29"/>
      <c r="E32" s="29"/>
      <c r="F32" s="29"/>
      <c r="G32" s="29"/>
    </row>
    <row r="33" spans="2:7" x14ac:dyDescent="0.2">
      <c r="B33" s="51">
        <f>'[2]1_dpf_clenovi'!$B$35</f>
        <v>45930</v>
      </c>
      <c r="C33" s="52"/>
      <c r="D33" s="29"/>
      <c r="E33" s="29"/>
      <c r="F33" s="29"/>
      <c r="G33" s="29"/>
    </row>
    <row r="34" spans="2:7" x14ac:dyDescent="0.2">
      <c r="B34" s="53" t="s">
        <v>54</v>
      </c>
      <c r="C34" s="54">
        <f>'[2]1_dpf_clenovi'!C36</f>
        <v>1261</v>
      </c>
      <c r="D34" s="22"/>
      <c r="E34" s="22"/>
      <c r="F34" s="22"/>
      <c r="G34" s="22"/>
    </row>
    <row r="35" spans="2:7" ht="13.5" customHeight="1" x14ac:dyDescent="0.2">
      <c r="B35" s="53" t="s">
        <v>53</v>
      </c>
      <c r="C35" s="54">
        <f>'[2]1_dpf_clenovi'!C37</f>
        <v>2823</v>
      </c>
      <c r="D35" s="30"/>
      <c r="E35" s="30"/>
      <c r="F35" s="30"/>
      <c r="G35" s="30"/>
    </row>
    <row r="36" spans="2:7" ht="13.5" customHeight="1" x14ac:dyDescent="0.2">
      <c r="B36" s="53" t="s">
        <v>108</v>
      </c>
      <c r="C36" s="54">
        <f>'[2]1_dpf_clenovi'!C38</f>
        <v>6</v>
      </c>
      <c r="D36" s="30"/>
      <c r="E36" s="30"/>
      <c r="F36" s="30"/>
      <c r="G36" s="30"/>
    </row>
    <row r="37" spans="2:7" ht="13.5" customHeight="1" x14ac:dyDescent="0.2">
      <c r="B37" s="53" t="s">
        <v>131</v>
      </c>
      <c r="C37" s="54">
        <f>'[2]1_dpf_clenovi'!C39</f>
        <v>163</v>
      </c>
      <c r="D37" s="30"/>
      <c r="E37" s="30"/>
      <c r="F37" s="30"/>
      <c r="G37" s="30"/>
    </row>
    <row r="38" spans="2:7" x14ac:dyDescent="0.2">
      <c r="B38" s="49" t="s">
        <v>236</v>
      </c>
      <c r="C38" s="50">
        <f>'[2]1_dpf_clenovi'!C40</f>
        <v>4253</v>
      </c>
      <c r="D38" s="11"/>
      <c r="E38" s="11"/>
      <c r="F38" s="11"/>
      <c r="G38" s="11"/>
    </row>
    <row r="39" spans="2:7" ht="3.75" customHeight="1" x14ac:dyDescent="0.2">
      <c r="B39" s="10"/>
      <c r="C39" s="11"/>
      <c r="D39" s="11"/>
      <c r="E39" s="11"/>
      <c r="F39" s="11"/>
      <c r="G39" s="11"/>
    </row>
    <row r="40" spans="2:7" x14ac:dyDescent="0.2">
      <c r="B40" s="7" t="s">
        <v>81</v>
      </c>
    </row>
    <row r="41" spans="2:7" x14ac:dyDescent="0.2">
      <c r="B41" s="43" t="s">
        <v>313</v>
      </c>
    </row>
    <row r="63" spans="2:2" x14ac:dyDescent="0.2">
      <c r="B63" s="12" t="s">
        <v>303</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A00-000000000000}"/>
  </hyperlinks>
  <pageMargins left="0.25" right="0.25" top="0.75" bottom="0.75" header="0.3" footer="0.3"/>
  <pageSetup paperSize="9" scale="97"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B1:G61"/>
  <sheetViews>
    <sheetView showGridLines="0" workbookViewId="0">
      <selection activeCell="L43" sqref="L43"/>
    </sheetView>
  </sheetViews>
  <sheetFormatPr defaultColWidth="9.140625" defaultRowHeight="12" x14ac:dyDescent="0.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x14ac:dyDescent="0.2"/>
    <row r="2" spans="2:7" x14ac:dyDescent="0.2">
      <c r="B2" s="7" t="s">
        <v>82</v>
      </c>
    </row>
    <row r="3" spans="2:7" x14ac:dyDescent="0.2">
      <c r="B3" s="43" t="s">
        <v>315</v>
      </c>
    </row>
    <row r="4" spans="2:7" x14ac:dyDescent="0.2">
      <c r="B4" s="8"/>
    </row>
    <row r="15" spans="2:7" x14ac:dyDescent="0.2">
      <c r="F15" s="11"/>
      <c r="G15" s="11"/>
    </row>
    <row r="16" spans="2:7" x14ac:dyDescent="0.2">
      <c r="F16" s="29"/>
      <c r="G16" s="29"/>
    </row>
    <row r="17" spans="2:7" x14ac:dyDescent="0.2">
      <c r="F17" s="29"/>
      <c r="G17" s="29"/>
    </row>
    <row r="18" spans="2:7" x14ac:dyDescent="0.2">
      <c r="F18" s="29"/>
      <c r="G18" s="29"/>
    </row>
    <row r="19" spans="2:7" ht="16.5" customHeight="1" x14ac:dyDescent="0.2">
      <c r="F19" s="15"/>
      <c r="G19" s="15"/>
    </row>
    <row r="20" spans="2:7" ht="20.25" customHeight="1" x14ac:dyDescent="0.2">
      <c r="F20" s="30"/>
      <c r="G20" s="30"/>
    </row>
    <row r="21" spans="2:7" x14ac:dyDescent="0.2">
      <c r="F21" s="30"/>
      <c r="G21" s="30"/>
    </row>
    <row r="22" spans="2:7" x14ac:dyDescent="0.2">
      <c r="F22" s="30"/>
      <c r="G22" s="30"/>
    </row>
    <row r="23" spans="2:7" x14ac:dyDescent="0.2">
      <c r="F23" s="15"/>
      <c r="G23" s="15"/>
    </row>
    <row r="24" spans="2:7" x14ac:dyDescent="0.2">
      <c r="F24" s="29"/>
      <c r="G24" s="29"/>
    </row>
    <row r="25" spans="2:7" x14ac:dyDescent="0.2">
      <c r="F25" s="29"/>
      <c r="G25" s="29"/>
    </row>
    <row r="26" spans="2:7" x14ac:dyDescent="0.2">
      <c r="B26" s="184" t="s">
        <v>115</v>
      </c>
      <c r="C26" s="184"/>
      <c r="D26" s="184"/>
      <c r="E26" s="184"/>
      <c r="F26" s="184"/>
      <c r="G26" s="29"/>
    </row>
    <row r="27" spans="2:7" ht="12" customHeight="1" x14ac:dyDescent="0.2">
      <c r="B27" s="185" t="s">
        <v>321</v>
      </c>
      <c r="C27" s="185"/>
      <c r="D27" s="185"/>
      <c r="E27" s="135"/>
      <c r="F27" s="30"/>
      <c r="G27" s="29"/>
    </row>
    <row r="28" spans="2:7" x14ac:dyDescent="0.2">
      <c r="F28" s="29"/>
      <c r="G28" s="29"/>
    </row>
    <row r="29" spans="2:7" x14ac:dyDescent="0.2">
      <c r="B29" s="7" t="s">
        <v>113</v>
      </c>
      <c r="F29" s="22"/>
      <c r="G29" s="22"/>
    </row>
    <row r="30" spans="2:7" ht="13.5" customHeight="1" x14ac:dyDescent="0.2">
      <c r="B30" s="43" t="s">
        <v>322</v>
      </c>
      <c r="F30" s="30"/>
      <c r="G30" s="30"/>
    </row>
    <row r="31" spans="2:7" x14ac:dyDescent="0.2">
      <c r="B31" s="43"/>
      <c r="F31" s="11"/>
      <c r="G31" s="11"/>
    </row>
    <row r="32" spans="2:7" x14ac:dyDescent="0.2">
      <c r="C32" s="11"/>
      <c r="D32" s="11"/>
      <c r="E32" s="11"/>
      <c r="F32" s="11"/>
      <c r="G32" s="11"/>
    </row>
    <row r="57" spans="2:4" ht="11.45" customHeight="1" x14ac:dyDescent="0.2">
      <c r="B57" s="185" t="s">
        <v>323</v>
      </c>
      <c r="C57" s="185"/>
      <c r="D57" s="185"/>
    </row>
    <row r="58" spans="2:4" x14ac:dyDescent="0.2">
      <c r="B58" s="185"/>
      <c r="C58" s="185"/>
      <c r="D58" s="185"/>
    </row>
    <row r="61" spans="2:4" x14ac:dyDescent="0.2">
      <c r="B61" s="12" t="s">
        <v>303</v>
      </c>
    </row>
  </sheetData>
  <mergeCells count="3">
    <mergeCell ref="B57:D58"/>
    <mergeCell ref="B26:F26"/>
    <mergeCell ref="B27:D27"/>
  </mergeCells>
  <hyperlinks>
    <hyperlink ref="B61" location="'2 Содржина'!A1" display="Содржина / Table of Contents" xr:uid="{00000000-0004-0000-0B00-000000000000}"/>
  </hyperlinks>
  <pageMargins left="0.25" right="0.25"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2:O57"/>
  <sheetViews>
    <sheetView showGridLines="0" zoomScaleNormal="100" workbookViewId="0">
      <selection activeCell="R23" sqref="R23"/>
    </sheetView>
  </sheetViews>
  <sheetFormatPr defaultColWidth="9.140625" defaultRowHeight="12" x14ac:dyDescent="0.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x14ac:dyDescent="0.2">
      <c r="B2" s="7" t="s">
        <v>71</v>
      </c>
    </row>
    <row r="3" spans="2:15" x14ac:dyDescent="0.2">
      <c r="B3" s="43" t="s">
        <v>324</v>
      </c>
    </row>
    <row r="4" spans="2:15" ht="6.75" customHeight="1" x14ac:dyDescent="0.2">
      <c r="B4" s="8"/>
    </row>
    <row r="5" spans="2:15" ht="12.75" customHeight="1" thickBot="1" x14ac:dyDescent="0.25">
      <c r="B5" s="182" t="s">
        <v>243</v>
      </c>
      <c r="C5" s="200" t="s">
        <v>132</v>
      </c>
      <c r="D5" s="200"/>
      <c r="E5" s="200"/>
      <c r="F5" s="202" t="s">
        <v>133</v>
      </c>
      <c r="G5" s="202"/>
      <c r="H5" s="202"/>
      <c r="I5" s="200" t="s">
        <v>134</v>
      </c>
      <c r="J5" s="200"/>
      <c r="K5" s="200"/>
      <c r="L5" s="202" t="s">
        <v>135</v>
      </c>
      <c r="M5" s="202"/>
      <c r="N5" s="202"/>
      <c r="O5" s="201" t="s">
        <v>326</v>
      </c>
    </row>
    <row r="6" spans="2:15" ht="27" customHeight="1" thickTop="1" thickBot="1" x14ac:dyDescent="0.25">
      <c r="B6" s="183"/>
      <c r="C6" s="148" t="s">
        <v>372</v>
      </c>
      <c r="D6" s="143" t="s">
        <v>325</v>
      </c>
      <c r="E6" s="143" t="s">
        <v>326</v>
      </c>
      <c r="F6" s="149" t="s">
        <v>328</v>
      </c>
      <c r="G6" s="147" t="s">
        <v>327</v>
      </c>
      <c r="H6" s="147" t="s">
        <v>326</v>
      </c>
      <c r="I6" s="153" t="s">
        <v>330</v>
      </c>
      <c r="J6" s="143" t="s">
        <v>327</v>
      </c>
      <c r="K6" s="143" t="s">
        <v>371</v>
      </c>
      <c r="L6" s="149" t="s">
        <v>329</v>
      </c>
      <c r="M6" s="147" t="s">
        <v>325</v>
      </c>
      <c r="N6" s="147" t="s">
        <v>371</v>
      </c>
      <c r="O6" s="202"/>
    </row>
    <row r="7" spans="2:15" ht="12.75" thickTop="1" x14ac:dyDescent="0.2">
      <c r="B7" s="60" t="s">
        <v>47</v>
      </c>
      <c r="C7" s="104">
        <v>0</v>
      </c>
      <c r="D7" s="104">
        <f>'[2]4_dpf_clenovi'!D6</f>
        <v>24</v>
      </c>
      <c r="E7" s="104">
        <f>'[2]4_dpf_clenovi'!E6</f>
        <v>52</v>
      </c>
      <c r="F7" s="105">
        <f>'[2]4_dpf_clenovi'!F6</f>
        <v>11</v>
      </c>
      <c r="G7" s="105">
        <f>'[2]4_dpf_clenovi'!G6</f>
        <v>4</v>
      </c>
      <c r="H7" s="105">
        <f>'[2]4_dpf_clenovi'!H6</f>
        <v>15</v>
      </c>
      <c r="I7" s="106">
        <f>'[2]4_dpf_clenovi'!I6</f>
        <v>1</v>
      </c>
      <c r="J7" s="106">
        <f>'[2]4_dpf_clenovi'!J6</f>
        <v>0</v>
      </c>
      <c r="K7" s="106">
        <f>'[2]4_dpf_clenovi'!K6</f>
        <v>1</v>
      </c>
      <c r="L7" s="105">
        <f>'[2]4_dpf_clenovi'!L6</f>
        <v>1</v>
      </c>
      <c r="M7" s="105">
        <f>'[2]4_dpf_clenovi'!M6</f>
        <v>2</v>
      </c>
      <c r="N7" s="105">
        <f>'[2]4_dpf_clenovi'!N6</f>
        <v>3</v>
      </c>
      <c r="O7" s="105">
        <f>'[2]4_dpf_clenovi'!O6</f>
        <v>71</v>
      </c>
    </row>
    <row r="8" spans="2:15" x14ac:dyDescent="0.2">
      <c r="B8" s="60" t="s">
        <v>38</v>
      </c>
      <c r="C8" s="104">
        <f>'[2]4_dpf_clenovi'!C7</f>
        <v>217</v>
      </c>
      <c r="D8" s="104">
        <f>'[2]4_dpf_clenovi'!D7</f>
        <v>104</v>
      </c>
      <c r="E8" s="104">
        <f>'[2]4_dpf_clenovi'!E7</f>
        <v>321</v>
      </c>
      <c r="F8" s="105">
        <f>'[2]4_dpf_clenovi'!F7</f>
        <v>101</v>
      </c>
      <c r="G8" s="105">
        <f>'[2]4_dpf_clenovi'!G7</f>
        <v>75</v>
      </c>
      <c r="H8" s="105">
        <f>'[2]4_dpf_clenovi'!H7</f>
        <v>176</v>
      </c>
      <c r="I8" s="106">
        <f>'[2]4_dpf_clenovi'!I7</f>
        <v>4</v>
      </c>
      <c r="J8" s="106">
        <f>'[2]4_dpf_clenovi'!J7</f>
        <v>6</v>
      </c>
      <c r="K8" s="106">
        <f>'[2]4_dpf_clenovi'!K7</f>
        <v>10</v>
      </c>
      <c r="L8" s="105">
        <f>'[2]4_dpf_clenovi'!L7</f>
        <v>4</v>
      </c>
      <c r="M8" s="105">
        <f>'[2]4_dpf_clenovi'!M7</f>
        <v>7</v>
      </c>
      <c r="N8" s="105">
        <f>'[2]4_dpf_clenovi'!N7</f>
        <v>11</v>
      </c>
      <c r="O8" s="105">
        <f>'[2]4_dpf_clenovi'!O7</f>
        <v>518</v>
      </c>
    </row>
    <row r="9" spans="2:15" x14ac:dyDescent="0.2">
      <c r="B9" s="60" t="s">
        <v>39</v>
      </c>
      <c r="C9" s="104">
        <f>'[2]4_dpf_clenovi'!C8</f>
        <v>478</v>
      </c>
      <c r="D9" s="104">
        <f>'[2]4_dpf_clenovi'!D8</f>
        <v>403</v>
      </c>
      <c r="E9" s="104">
        <f>'[2]4_dpf_clenovi'!E8</f>
        <v>881</v>
      </c>
      <c r="F9" s="105">
        <f>'[2]4_dpf_clenovi'!F8</f>
        <v>276</v>
      </c>
      <c r="G9" s="105">
        <f>'[2]4_dpf_clenovi'!G8</f>
        <v>243</v>
      </c>
      <c r="H9" s="105">
        <f>'[2]4_dpf_clenovi'!H8</f>
        <v>519</v>
      </c>
      <c r="I9" s="106">
        <f>'[2]4_dpf_clenovi'!I8</f>
        <v>22</v>
      </c>
      <c r="J9" s="106">
        <f>'[2]4_dpf_clenovi'!J8</f>
        <v>17</v>
      </c>
      <c r="K9" s="106">
        <f>'[2]4_dpf_clenovi'!K8</f>
        <v>39</v>
      </c>
      <c r="L9" s="105">
        <f>'[2]4_dpf_clenovi'!L8</f>
        <v>30</v>
      </c>
      <c r="M9" s="105">
        <f>'[2]4_dpf_clenovi'!M8</f>
        <v>27</v>
      </c>
      <c r="N9" s="105">
        <f>'[2]4_dpf_clenovi'!N8</f>
        <v>57</v>
      </c>
      <c r="O9" s="105">
        <f>'[2]4_dpf_clenovi'!O8</f>
        <v>1496</v>
      </c>
    </row>
    <row r="10" spans="2:15" x14ac:dyDescent="0.2">
      <c r="B10" s="60" t="s">
        <v>40</v>
      </c>
      <c r="C10" s="104">
        <f>'[2]4_dpf_clenovi'!C9</f>
        <v>877</v>
      </c>
      <c r="D10" s="104">
        <f>'[2]4_dpf_clenovi'!D9</f>
        <v>843</v>
      </c>
      <c r="E10" s="104">
        <f>'[2]4_dpf_clenovi'!E9</f>
        <v>1720</v>
      </c>
      <c r="F10" s="105">
        <f>'[2]4_dpf_clenovi'!F9</f>
        <v>547</v>
      </c>
      <c r="G10" s="105">
        <f>'[2]4_dpf_clenovi'!G9</f>
        <v>519</v>
      </c>
      <c r="H10" s="105">
        <f>'[2]4_dpf_clenovi'!H9</f>
        <v>1066</v>
      </c>
      <c r="I10" s="106">
        <f>'[2]4_dpf_clenovi'!I9</f>
        <v>33</v>
      </c>
      <c r="J10" s="106">
        <f>'[2]4_dpf_clenovi'!J9</f>
        <v>45</v>
      </c>
      <c r="K10" s="106">
        <f>'[2]4_dpf_clenovi'!K9</f>
        <v>78</v>
      </c>
      <c r="L10" s="105">
        <f>'[2]4_dpf_clenovi'!L9</f>
        <v>40</v>
      </c>
      <c r="M10" s="105">
        <f>'[2]4_dpf_clenovi'!M9</f>
        <v>25</v>
      </c>
      <c r="N10" s="105">
        <f>'[2]4_dpf_clenovi'!N9</f>
        <v>65</v>
      </c>
      <c r="O10" s="105">
        <f>'[2]4_dpf_clenovi'!O9</f>
        <v>2929</v>
      </c>
    </row>
    <row r="11" spans="2:15" x14ac:dyDescent="0.2">
      <c r="B11" s="60" t="s">
        <v>41</v>
      </c>
      <c r="C11" s="104">
        <f>'[2]4_dpf_clenovi'!C10</f>
        <v>1341</v>
      </c>
      <c r="D11" s="104">
        <f>'[2]4_dpf_clenovi'!D10</f>
        <v>1331</v>
      </c>
      <c r="E11" s="104">
        <f>'[2]4_dpf_clenovi'!E10</f>
        <v>2672</v>
      </c>
      <c r="F11" s="105">
        <f>'[2]4_dpf_clenovi'!F10</f>
        <v>1067</v>
      </c>
      <c r="G11" s="105">
        <f>'[2]4_dpf_clenovi'!G10</f>
        <v>939</v>
      </c>
      <c r="H11" s="105">
        <f>'[2]4_dpf_clenovi'!H10</f>
        <v>2006</v>
      </c>
      <c r="I11" s="106">
        <f>'[2]4_dpf_clenovi'!I10</f>
        <v>38</v>
      </c>
      <c r="J11" s="106">
        <f>'[2]4_dpf_clenovi'!J10</f>
        <v>50</v>
      </c>
      <c r="K11" s="106">
        <f>'[2]4_dpf_clenovi'!K10</f>
        <v>88</v>
      </c>
      <c r="L11" s="105">
        <f>'[2]4_dpf_clenovi'!L10</f>
        <v>68</v>
      </c>
      <c r="M11" s="105">
        <f>'[2]4_dpf_clenovi'!M10</f>
        <v>55</v>
      </c>
      <c r="N11" s="105">
        <f>'[2]4_dpf_clenovi'!N10</f>
        <v>123</v>
      </c>
      <c r="O11" s="105">
        <f>'[2]4_dpf_clenovi'!O10</f>
        <v>4889</v>
      </c>
    </row>
    <row r="12" spans="2:15" x14ac:dyDescent="0.2">
      <c r="B12" s="60" t="s">
        <v>42</v>
      </c>
      <c r="C12" s="104">
        <f>'[2]4_dpf_clenovi'!C11</f>
        <v>1560</v>
      </c>
      <c r="D12" s="104">
        <f>'[2]4_dpf_clenovi'!D11</f>
        <v>1511</v>
      </c>
      <c r="E12" s="104">
        <f>'[2]4_dpf_clenovi'!E11</f>
        <v>3071</v>
      </c>
      <c r="F12" s="105">
        <f>'[2]4_dpf_clenovi'!F11</f>
        <v>1596</v>
      </c>
      <c r="G12" s="105">
        <f>'[2]4_dpf_clenovi'!G11</f>
        <v>1343</v>
      </c>
      <c r="H12" s="105">
        <f>'[2]4_dpf_clenovi'!H11</f>
        <v>2939</v>
      </c>
      <c r="I12" s="106">
        <f>'[2]4_dpf_clenovi'!I11</f>
        <v>54</v>
      </c>
      <c r="J12" s="106">
        <f>'[2]4_dpf_clenovi'!J11</f>
        <v>83</v>
      </c>
      <c r="K12" s="106">
        <f>'[2]4_dpf_clenovi'!K11</f>
        <v>137</v>
      </c>
      <c r="L12" s="105">
        <f>'[2]4_dpf_clenovi'!L11</f>
        <v>72</v>
      </c>
      <c r="M12" s="105">
        <f>'[2]4_dpf_clenovi'!M11</f>
        <v>50</v>
      </c>
      <c r="N12" s="105">
        <f>'[2]4_dpf_clenovi'!N11</f>
        <v>122</v>
      </c>
      <c r="O12" s="105">
        <f>'[2]4_dpf_clenovi'!O11</f>
        <v>6269</v>
      </c>
    </row>
    <row r="13" spans="2:15" x14ac:dyDescent="0.2">
      <c r="B13" s="60" t="s">
        <v>43</v>
      </c>
      <c r="C13" s="104">
        <f>'[2]4_dpf_clenovi'!C12</f>
        <v>1410</v>
      </c>
      <c r="D13" s="104">
        <f>'[2]4_dpf_clenovi'!D12</f>
        <v>1269</v>
      </c>
      <c r="E13" s="104">
        <f>'[2]4_dpf_clenovi'!E12</f>
        <v>2679</v>
      </c>
      <c r="F13" s="105">
        <f>'[2]4_dpf_clenovi'!F12</f>
        <v>1624</v>
      </c>
      <c r="G13" s="105">
        <f>'[2]4_dpf_clenovi'!G12</f>
        <v>1444</v>
      </c>
      <c r="H13" s="105">
        <f>'[2]4_dpf_clenovi'!H12</f>
        <v>3068</v>
      </c>
      <c r="I13" s="106">
        <f>'[2]4_dpf_clenovi'!I12</f>
        <v>49</v>
      </c>
      <c r="J13" s="106">
        <f>'[2]4_dpf_clenovi'!J12</f>
        <v>53</v>
      </c>
      <c r="K13" s="106">
        <f>'[2]4_dpf_clenovi'!K12</f>
        <v>102</v>
      </c>
      <c r="L13" s="105">
        <f>'[2]4_dpf_clenovi'!L12</f>
        <v>74</v>
      </c>
      <c r="M13" s="105">
        <f>'[2]4_dpf_clenovi'!M12</f>
        <v>70</v>
      </c>
      <c r="N13" s="105">
        <f>'[2]4_dpf_clenovi'!N12</f>
        <v>144</v>
      </c>
      <c r="O13" s="105">
        <f>'[2]4_dpf_clenovi'!O12</f>
        <v>5993</v>
      </c>
    </row>
    <row r="14" spans="2:15" x14ac:dyDescent="0.2">
      <c r="B14" s="60" t="s">
        <v>44</v>
      </c>
      <c r="C14" s="104">
        <f>'[2]4_dpf_clenovi'!C13</f>
        <v>1111</v>
      </c>
      <c r="D14" s="104">
        <f>'[2]4_dpf_clenovi'!D13</f>
        <v>945</v>
      </c>
      <c r="E14" s="104">
        <f>'[2]4_dpf_clenovi'!E13</f>
        <v>2056</v>
      </c>
      <c r="F14" s="105">
        <f>'[2]4_dpf_clenovi'!F13</f>
        <v>1432</v>
      </c>
      <c r="G14" s="105">
        <f>'[2]4_dpf_clenovi'!G13</f>
        <v>1251</v>
      </c>
      <c r="H14" s="105">
        <f>'[2]4_dpf_clenovi'!H13</f>
        <v>2683</v>
      </c>
      <c r="I14" s="106">
        <f>'[2]4_dpf_clenovi'!I13</f>
        <v>17</v>
      </c>
      <c r="J14" s="106">
        <f>'[2]4_dpf_clenovi'!J13</f>
        <v>24</v>
      </c>
      <c r="K14" s="106">
        <f>'[2]4_dpf_clenovi'!K13</f>
        <v>41</v>
      </c>
      <c r="L14" s="105">
        <f>'[2]4_dpf_clenovi'!L13</f>
        <v>80</v>
      </c>
      <c r="M14" s="105">
        <f>'[2]4_dpf_clenovi'!M13</f>
        <v>59</v>
      </c>
      <c r="N14" s="105">
        <f>'[2]4_dpf_clenovi'!N13</f>
        <v>139</v>
      </c>
      <c r="O14" s="105">
        <f>'[2]4_dpf_clenovi'!O13</f>
        <v>4919</v>
      </c>
    </row>
    <row r="15" spans="2:15" x14ac:dyDescent="0.2">
      <c r="B15" s="60" t="s">
        <v>45</v>
      </c>
      <c r="C15" s="104">
        <f>'[2]4_dpf_clenovi'!C14</f>
        <v>710</v>
      </c>
      <c r="D15" s="104">
        <f>'[2]4_dpf_clenovi'!D14</f>
        <v>613</v>
      </c>
      <c r="E15" s="104">
        <f>'[2]4_dpf_clenovi'!E14</f>
        <v>1323</v>
      </c>
      <c r="F15" s="105">
        <f>'[2]4_dpf_clenovi'!F14</f>
        <v>1109</v>
      </c>
      <c r="G15" s="105">
        <f>'[2]4_dpf_clenovi'!G14</f>
        <v>1126</v>
      </c>
      <c r="H15" s="105">
        <f>'[2]4_dpf_clenovi'!H14</f>
        <v>2235</v>
      </c>
      <c r="I15" s="106">
        <f>'[2]4_dpf_clenovi'!I14</f>
        <v>9</v>
      </c>
      <c r="J15" s="106">
        <f>'[2]4_dpf_clenovi'!J14</f>
        <v>13</v>
      </c>
      <c r="K15" s="106">
        <f>'[2]4_dpf_clenovi'!K14</f>
        <v>22</v>
      </c>
      <c r="L15" s="105">
        <f>'[2]4_dpf_clenovi'!L14</f>
        <v>49</v>
      </c>
      <c r="M15" s="105">
        <f>'[2]4_dpf_clenovi'!M14</f>
        <v>34</v>
      </c>
      <c r="N15" s="105">
        <f>'[2]4_dpf_clenovi'!N14</f>
        <v>83</v>
      </c>
      <c r="O15" s="105">
        <f>'[2]4_dpf_clenovi'!O14</f>
        <v>3663</v>
      </c>
    </row>
    <row r="16" spans="2:15" x14ac:dyDescent="0.2">
      <c r="B16" s="60" t="s">
        <v>46</v>
      </c>
      <c r="C16" s="104">
        <f>'[2]4_dpf_clenovi'!C15</f>
        <v>337</v>
      </c>
      <c r="D16" s="104">
        <f>'[2]4_dpf_clenovi'!D15</f>
        <v>328</v>
      </c>
      <c r="E16" s="104">
        <f>'[2]4_dpf_clenovi'!E15</f>
        <v>665</v>
      </c>
      <c r="F16" s="105">
        <f>'[2]4_dpf_clenovi'!F15</f>
        <v>739</v>
      </c>
      <c r="G16" s="105">
        <f>'[2]4_dpf_clenovi'!G15</f>
        <v>638</v>
      </c>
      <c r="H16" s="105">
        <f>'[2]4_dpf_clenovi'!H15</f>
        <v>1377</v>
      </c>
      <c r="I16" s="106">
        <f>'[2]4_dpf_clenovi'!I15</f>
        <v>5</v>
      </c>
      <c r="J16" s="106">
        <f>'[2]4_dpf_clenovi'!J15</f>
        <v>2</v>
      </c>
      <c r="K16" s="106">
        <f>'[2]4_dpf_clenovi'!K15</f>
        <v>7</v>
      </c>
      <c r="L16" s="105">
        <f>'[2]4_dpf_clenovi'!L15</f>
        <v>9</v>
      </c>
      <c r="M16" s="105">
        <f>'[2]4_dpf_clenovi'!M15</f>
        <v>9</v>
      </c>
      <c r="N16" s="105">
        <f>'[2]4_dpf_clenovi'!N15</f>
        <v>18</v>
      </c>
      <c r="O16" s="105">
        <f>'[2]4_dpf_clenovi'!O15</f>
        <v>2067</v>
      </c>
    </row>
    <row r="17" spans="2:15" x14ac:dyDescent="0.2">
      <c r="B17" s="60" t="s">
        <v>37</v>
      </c>
      <c r="C17" s="104">
        <f>'[2]4_dpf_clenovi'!C16</f>
        <v>289</v>
      </c>
      <c r="D17" s="104">
        <f>'[2]4_dpf_clenovi'!D16</f>
        <v>203</v>
      </c>
      <c r="E17" s="104">
        <f>'[2]4_dpf_clenovi'!E16</f>
        <v>492</v>
      </c>
      <c r="F17" s="105">
        <f>'[2]4_dpf_clenovi'!F16</f>
        <v>999</v>
      </c>
      <c r="G17" s="105">
        <f>'[2]4_dpf_clenovi'!G16</f>
        <v>775</v>
      </c>
      <c r="H17" s="105">
        <f>'[2]4_dpf_clenovi'!H16</f>
        <v>1774</v>
      </c>
      <c r="I17" s="106">
        <f>'[2]4_dpf_clenovi'!I16</f>
        <v>2</v>
      </c>
      <c r="J17" s="106">
        <f>'[2]4_dpf_clenovi'!J16</f>
        <v>1</v>
      </c>
      <c r="K17" s="106">
        <f>'[2]4_dpf_clenovi'!K16</f>
        <v>3</v>
      </c>
      <c r="L17" s="105">
        <f>'[2]4_dpf_clenovi'!L16</f>
        <v>3</v>
      </c>
      <c r="M17" s="105">
        <f>'[2]4_dpf_clenovi'!M16</f>
        <v>1</v>
      </c>
      <c r="N17" s="105">
        <f>'[2]4_dpf_clenovi'!N16</f>
        <v>4</v>
      </c>
      <c r="O17" s="105">
        <f>'[2]4_dpf_clenovi'!O16</f>
        <v>2273</v>
      </c>
    </row>
    <row r="18" spans="2:15" x14ac:dyDescent="0.2">
      <c r="B18" s="49" t="s">
        <v>236</v>
      </c>
      <c r="C18" s="50">
        <f>'[2]4_dpf_clenovi'!C17</f>
        <v>8358</v>
      </c>
      <c r="D18" s="50">
        <f>'[2]4_dpf_clenovi'!D17</f>
        <v>7574</v>
      </c>
      <c r="E18" s="50">
        <f>'[2]4_dpf_clenovi'!E17</f>
        <v>15932</v>
      </c>
      <c r="F18" s="50">
        <f>'[2]4_dpf_clenovi'!F17</f>
        <v>9501</v>
      </c>
      <c r="G18" s="50">
        <f>'[2]4_dpf_clenovi'!G17</f>
        <v>8357</v>
      </c>
      <c r="H18" s="50">
        <f>'[2]4_dpf_clenovi'!H17</f>
        <v>17858</v>
      </c>
      <c r="I18" s="50">
        <f>'[2]4_dpf_clenovi'!I17</f>
        <v>234</v>
      </c>
      <c r="J18" s="50">
        <f>'[2]4_dpf_clenovi'!J17</f>
        <v>294</v>
      </c>
      <c r="K18" s="50">
        <f>'[2]4_dpf_clenovi'!K17</f>
        <v>528</v>
      </c>
      <c r="L18" s="50">
        <f>'[2]4_dpf_clenovi'!L17</f>
        <v>430</v>
      </c>
      <c r="M18" s="50">
        <f>'[2]4_dpf_clenovi'!M17</f>
        <v>339</v>
      </c>
      <c r="N18" s="50">
        <f>'[2]4_dpf_clenovi'!N17</f>
        <v>769</v>
      </c>
      <c r="O18" s="50">
        <f>'[2]4_dpf_clenovi'!O17</f>
        <v>35087</v>
      </c>
    </row>
    <row r="19" spans="2:15" x14ac:dyDescent="0.2">
      <c r="B19" s="10"/>
      <c r="C19" s="11"/>
      <c r="D19" s="11"/>
      <c r="E19" s="11"/>
      <c r="F19" s="11"/>
      <c r="G19" s="11"/>
      <c r="H19" s="11"/>
      <c r="I19" s="11"/>
      <c r="J19" s="11"/>
      <c r="K19" s="11"/>
      <c r="L19" s="11"/>
    </row>
    <row r="20" spans="2:15" x14ac:dyDescent="0.2">
      <c r="B20" s="10"/>
      <c r="C20" s="11"/>
      <c r="D20" s="11"/>
      <c r="E20" s="11"/>
      <c r="F20" s="11"/>
      <c r="G20" s="11"/>
      <c r="H20" s="11"/>
      <c r="I20" s="11"/>
      <c r="J20" s="11"/>
      <c r="K20" s="11"/>
      <c r="L20" s="11"/>
    </row>
    <row r="21" spans="2:15" x14ac:dyDescent="0.2">
      <c r="B21" s="7" t="s">
        <v>83</v>
      </c>
    </row>
    <row r="22" spans="2:15" x14ac:dyDescent="0.2">
      <c r="B22" s="43" t="s">
        <v>320</v>
      </c>
    </row>
    <row r="57" spans="2:2" x14ac:dyDescent="0.2">
      <c r="B57" s="12" t="s">
        <v>242</v>
      </c>
    </row>
  </sheetData>
  <mergeCells count="6">
    <mergeCell ref="O5:O6"/>
    <mergeCell ref="B5:B6"/>
    <mergeCell ref="C5:E5"/>
    <mergeCell ref="F5:H5"/>
    <mergeCell ref="I5:K5"/>
    <mergeCell ref="L5:N5"/>
  </mergeCells>
  <hyperlinks>
    <hyperlink ref="B57"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1:K90"/>
  <sheetViews>
    <sheetView showGridLines="0" workbookViewId="0">
      <selection activeCell="J44" sqref="J44"/>
    </sheetView>
  </sheetViews>
  <sheetFormatPr defaultColWidth="9.140625" defaultRowHeight="12" x14ac:dyDescent="0.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x14ac:dyDescent="0.2">
      <c r="B1" s="2"/>
      <c r="C1" s="2"/>
      <c r="D1" s="2"/>
      <c r="E1" s="2"/>
      <c r="F1" s="2"/>
      <c r="G1" s="2"/>
      <c r="H1" s="2"/>
    </row>
    <row r="2" spans="2:11" ht="12.75" x14ac:dyDescent="0.2">
      <c r="B2" s="190" t="s">
        <v>93</v>
      </c>
      <c r="C2" s="191"/>
      <c r="D2" s="191"/>
      <c r="E2" s="191"/>
      <c r="F2" s="191"/>
      <c r="G2" s="191"/>
      <c r="H2" s="191"/>
    </row>
    <row r="3" spans="2:11" ht="12.75" x14ac:dyDescent="0.2">
      <c r="B3" s="192" t="s">
        <v>167</v>
      </c>
      <c r="C3" s="193"/>
      <c r="D3" s="193"/>
      <c r="E3" s="193"/>
      <c r="F3" s="193"/>
      <c r="G3" s="193"/>
      <c r="H3" s="193"/>
    </row>
    <row r="4" spans="2:11" x14ac:dyDescent="0.2">
      <c r="B4" s="4"/>
    </row>
    <row r="5" spans="2:11" x14ac:dyDescent="0.2">
      <c r="B5" s="4" t="s">
        <v>72</v>
      </c>
    </row>
    <row r="6" spans="2:11" x14ac:dyDescent="0.2">
      <c r="B6" s="36" t="s">
        <v>168</v>
      </c>
    </row>
    <row r="7" spans="2:11" x14ac:dyDescent="0.2">
      <c r="B7" s="36"/>
      <c r="F7" s="17" t="s">
        <v>331</v>
      </c>
    </row>
    <row r="8" spans="2:11" x14ac:dyDescent="0.2">
      <c r="B8" s="61"/>
      <c r="C8" s="61" t="s">
        <v>332</v>
      </c>
      <c r="D8" s="127">
        <f>'[2]6_dpf_sredstva'!D10</f>
        <v>45838</v>
      </c>
      <c r="E8" s="127">
        <f>'[2]6_dpf_sredstva'!E10</f>
        <v>45869</v>
      </c>
      <c r="F8" s="127">
        <f>'[2]6_dpf_sredstva'!F10</f>
        <v>45900</v>
      </c>
      <c r="G8" s="127">
        <f>'[2]6_dpf_sredstva'!G10</f>
        <v>45930</v>
      </c>
      <c r="H8" s="64"/>
    </row>
    <row r="9" spans="2:11" ht="14.25" customHeight="1" x14ac:dyDescent="0.2">
      <c r="B9" s="188" t="s">
        <v>64</v>
      </c>
      <c r="C9" s="63" t="s">
        <v>250</v>
      </c>
      <c r="D9" s="107">
        <f>'[2]6_dpf_sredstva'!D11</f>
        <v>16.180574</v>
      </c>
      <c r="E9" s="107">
        <f>'[2]6_dpf_sredstva'!E11</f>
        <v>22.995242999999999</v>
      </c>
      <c r="F9" s="107">
        <f>'[2]6_dpf_sredstva'!F11</f>
        <v>18.480051</v>
      </c>
      <c r="G9" s="107">
        <f>'[2]6_dpf_sredstva'!G11</f>
        <v>17.304321000000002</v>
      </c>
      <c r="H9" s="65"/>
      <c r="K9" s="4"/>
    </row>
    <row r="10" spans="2:11" ht="14.25" customHeight="1" x14ac:dyDescent="0.2">
      <c r="B10" s="188"/>
      <c r="C10" s="152" t="s">
        <v>373</v>
      </c>
      <c r="D10" s="107">
        <f>'[2]6_dpf_sredstva'!D12</f>
        <v>2.0072605800000001</v>
      </c>
      <c r="E10" s="107">
        <f>'[2]6_dpf_sredstva'!E12</f>
        <v>2.1995796799999998</v>
      </c>
      <c r="F10" s="107">
        <f>'[2]6_dpf_sredstva'!F12</f>
        <v>2.1188615700000004</v>
      </c>
      <c r="G10" s="107">
        <f>'[2]6_dpf_sredstva'!G12</f>
        <v>2.1115992100000001</v>
      </c>
      <c r="H10" s="65"/>
      <c r="K10" s="36"/>
    </row>
    <row r="11" spans="2:11" ht="14.25" customHeight="1" x14ac:dyDescent="0.2">
      <c r="B11" s="188"/>
      <c r="C11" s="63" t="s">
        <v>333</v>
      </c>
      <c r="D11" s="107">
        <f>'[2]6_dpf_sredstva'!D13</f>
        <v>2200.1494787140241</v>
      </c>
      <c r="E11" s="107">
        <f>'[2]6_dpf_sredstva'!E13</f>
        <v>2244.1380304829022</v>
      </c>
      <c r="F11" s="107">
        <f>'[2]6_dpf_sredstva'!F13</f>
        <v>2273.2133100473197</v>
      </c>
      <c r="G11" s="107">
        <f>'[2]6_dpf_sredstva'!G13</f>
        <v>2308.227312411088</v>
      </c>
      <c r="H11" s="65"/>
    </row>
    <row r="12" spans="2:11" ht="13.5" customHeight="1" x14ac:dyDescent="0.2">
      <c r="B12" s="189" t="s">
        <v>65</v>
      </c>
      <c r="C12" s="62" t="s">
        <v>250</v>
      </c>
      <c r="D12" s="108">
        <f>'[2]6_dpf_sredstva'!D14</f>
        <v>18.689426000000001</v>
      </c>
      <c r="E12" s="108">
        <f>'[2]6_dpf_sredstva'!E14</f>
        <v>24.538640999999998</v>
      </c>
      <c r="F12" s="108">
        <f>'[2]6_dpf_sredstva'!F14</f>
        <v>14.849337</v>
      </c>
      <c r="G12" s="108">
        <f>'[2]6_dpf_sredstva'!G14</f>
        <v>20.082250999999999</v>
      </c>
      <c r="H12" s="65"/>
      <c r="K12" s="4"/>
    </row>
    <row r="13" spans="2:11" ht="13.5" customHeight="1" x14ac:dyDescent="0.2">
      <c r="B13" s="189"/>
      <c r="C13" s="151" t="s">
        <v>374</v>
      </c>
      <c r="D13" s="108">
        <f>'[2]6_dpf_sredstva'!D15</f>
        <v>2.0494299799999998</v>
      </c>
      <c r="E13" s="108">
        <f>'[2]6_dpf_sredstva'!E15</f>
        <v>2.2168535899999999</v>
      </c>
      <c r="F13" s="108">
        <f>'[2]6_dpf_sredstva'!F15</f>
        <v>1.9998531799999999</v>
      </c>
      <c r="G13" s="108">
        <f>'[2]6_dpf_sredstva'!G15</f>
        <v>2.1427787199999999</v>
      </c>
      <c r="H13" s="65"/>
      <c r="K13" s="36"/>
    </row>
    <row r="14" spans="2:11" ht="13.5" customHeight="1" x14ac:dyDescent="0.2">
      <c r="B14" s="189"/>
      <c r="C14" s="62" t="s">
        <v>334</v>
      </c>
      <c r="D14" s="108">
        <f>'[2]6_dpf_sredstva'!D16</f>
        <v>2134.592667914349</v>
      </c>
      <c r="E14" s="108">
        <f>'[2]6_dpf_sredstva'!E16</f>
        <v>2169.1747625556177</v>
      </c>
      <c r="F14" s="108">
        <f>'[2]6_dpf_sredstva'!F16</f>
        <v>2177.164641452498</v>
      </c>
      <c r="G14" s="108">
        <f>'[2]6_dpf_sredstva'!G16</f>
        <v>2214.427517113274</v>
      </c>
      <c r="H14" s="65"/>
    </row>
    <row r="15" spans="2:11" ht="14.25" customHeight="1" x14ac:dyDescent="0.2">
      <c r="B15" s="188" t="s">
        <v>110</v>
      </c>
      <c r="C15" s="63" t="s">
        <v>376</v>
      </c>
      <c r="D15" s="107">
        <f>'[2]6_dpf_sredstva'!D17</f>
        <v>0.50434000000000001</v>
      </c>
      <c r="E15" s="107">
        <f>'[2]6_dpf_sredstva'!E17</f>
        <v>0.62840399999999996</v>
      </c>
      <c r="F15" s="107">
        <f>'[2]6_dpf_sredstva'!F17</f>
        <v>0.39344000000000001</v>
      </c>
      <c r="G15" s="107">
        <f>'[2]6_dpf_sredstva'!G17</f>
        <v>1.8524419999999999</v>
      </c>
      <c r="H15" s="65"/>
      <c r="K15" s="4"/>
    </row>
    <row r="16" spans="2:11" ht="14.25" customHeight="1" x14ac:dyDescent="0.2">
      <c r="B16" s="188"/>
      <c r="C16" s="152" t="s">
        <v>375</v>
      </c>
      <c r="D16" s="107">
        <f>'[2]6_dpf_sredstva'!D18</f>
        <v>2.8671639999999998E-2</v>
      </c>
      <c r="E16" s="107">
        <f>'[2]6_dpf_sredstva'!E18</f>
        <v>3.1897299999999996E-2</v>
      </c>
      <c r="F16" s="107">
        <f>'[2]6_dpf_sredstva'!F18</f>
        <v>2.7063880000000002E-2</v>
      </c>
      <c r="G16" s="107">
        <f>'[2]6_dpf_sredstva'!G18</f>
        <v>3.5837160000000007E-2</v>
      </c>
      <c r="H16" s="65"/>
      <c r="K16" s="36"/>
    </row>
    <row r="17" spans="2:11" ht="14.25" customHeight="1" x14ac:dyDescent="0.2">
      <c r="B17" s="188"/>
      <c r="C17" s="63" t="s">
        <v>335</v>
      </c>
      <c r="D17" s="107">
        <f>'[2]6_dpf_sredstva'!D19</f>
        <v>22.949140047527997</v>
      </c>
      <c r="E17" s="107">
        <f>'[2]6_dpf_sredstva'!E19</f>
        <v>23.905342375798</v>
      </c>
      <c r="F17" s="107">
        <f>'[2]6_dpf_sredstva'!F19</f>
        <v>24.424197822515001</v>
      </c>
      <c r="G17" s="107">
        <f>'[2]6_dpf_sredstva'!G19</f>
        <v>26.532072189320999</v>
      </c>
      <c r="H17" s="65"/>
    </row>
    <row r="18" spans="2:11" ht="14.25" customHeight="1" x14ac:dyDescent="0.2">
      <c r="B18" s="189" t="s">
        <v>124</v>
      </c>
      <c r="C18" s="62" t="s">
        <v>377</v>
      </c>
      <c r="D18" s="108">
        <f>'[2]6_dpf_sredstva'!D20</f>
        <v>2.0479859999999999</v>
      </c>
      <c r="E18" s="108">
        <f>'[2]6_dpf_sredstva'!E20</f>
        <v>1.603721</v>
      </c>
      <c r="F18" s="108">
        <f>'[2]6_dpf_sredstva'!F20</f>
        <v>3.070049</v>
      </c>
      <c r="G18" s="108">
        <f>'[2]6_dpf_sredstva'!G20</f>
        <v>1.7110289999999999</v>
      </c>
      <c r="H18" s="65"/>
      <c r="K18" s="4"/>
    </row>
    <row r="19" spans="2:11" ht="14.25" customHeight="1" x14ac:dyDescent="0.2">
      <c r="B19" s="189"/>
      <c r="C19" s="151" t="s">
        <v>375</v>
      </c>
      <c r="D19" s="108">
        <f>'[2]6_dpf_sredstva'!D21</f>
        <v>0.20527671</v>
      </c>
      <c r="E19" s="108">
        <f>'[2]6_dpf_sredstva'!E21</f>
        <v>0.20461248999999998</v>
      </c>
      <c r="F19" s="108">
        <f>'[2]6_dpf_sredstva'!F21</f>
        <v>0.25083747000000001</v>
      </c>
      <c r="G19" s="108">
        <f>'[2]6_dpf_sredstva'!G21</f>
        <v>0.22784576000000001</v>
      </c>
      <c r="H19" s="65"/>
      <c r="K19" s="36"/>
    </row>
    <row r="20" spans="2:11" ht="14.25" customHeight="1" x14ac:dyDescent="0.2">
      <c r="B20" s="189"/>
      <c r="C20" s="62" t="s">
        <v>334</v>
      </c>
      <c r="D20" s="108">
        <f>'[2]6_dpf_sredstva'!D22</f>
        <v>213.00289279664599</v>
      </c>
      <c r="E20" s="108">
        <f>'[2]6_dpf_sredstva'!E22</f>
        <v>222.114254029081</v>
      </c>
      <c r="F20" s="108">
        <f>'[2]6_dpf_sredstva'!F22</f>
        <v>240.28376109455903</v>
      </c>
      <c r="G20" s="108">
        <f>'[2]6_dpf_sredstva'!G22</f>
        <v>245.64317594334997</v>
      </c>
      <c r="H20" s="65"/>
    </row>
    <row r="21" spans="2:11" ht="12.75" customHeight="1" x14ac:dyDescent="0.2">
      <c r="B21" s="86" t="s">
        <v>51</v>
      </c>
      <c r="K21" s="4"/>
    </row>
    <row r="22" spans="2:11" ht="9.75" customHeight="1" x14ac:dyDescent="0.2">
      <c r="B22" s="87" t="s">
        <v>336</v>
      </c>
      <c r="C22" s="47"/>
      <c r="D22" s="47"/>
      <c r="E22" s="47"/>
      <c r="F22" s="47"/>
      <c r="K22" s="36"/>
    </row>
    <row r="23" spans="2:11" ht="9" customHeight="1" x14ac:dyDescent="0.2">
      <c r="B23" s="67"/>
    </row>
    <row r="24" spans="2:11" x14ac:dyDescent="0.2">
      <c r="B24" s="4" t="s">
        <v>84</v>
      </c>
    </row>
    <row r="25" spans="2:11" x14ac:dyDescent="0.2">
      <c r="B25" s="36" t="s">
        <v>169</v>
      </c>
    </row>
    <row r="26" spans="2:11" x14ac:dyDescent="0.2">
      <c r="B26" s="3"/>
    </row>
    <row r="27" spans="2:11" x14ac:dyDescent="0.2">
      <c r="B27" s="3"/>
    </row>
    <row r="28" spans="2:11" x14ac:dyDescent="0.2">
      <c r="B28" s="3"/>
    </row>
    <row r="29" spans="2:11" x14ac:dyDescent="0.2">
      <c r="B29" s="3"/>
    </row>
    <row r="30" spans="2:11" x14ac:dyDescent="0.2">
      <c r="B30" s="3"/>
    </row>
    <row r="31" spans="2:11" x14ac:dyDescent="0.2">
      <c r="B31" s="3"/>
    </row>
    <row r="32" spans="2:11" x14ac:dyDescent="0.2">
      <c r="B32" s="3"/>
    </row>
    <row r="33" spans="2:8" x14ac:dyDescent="0.2">
      <c r="B33" s="3"/>
    </row>
    <row r="34" spans="2:8" x14ac:dyDescent="0.2">
      <c r="B34" s="3"/>
    </row>
    <row r="35" spans="2:8" x14ac:dyDescent="0.2">
      <c r="B35" s="10"/>
      <c r="C35" s="11"/>
      <c r="D35" s="11"/>
      <c r="E35" s="11"/>
      <c r="F35" s="11"/>
      <c r="G35" s="11"/>
      <c r="H35" s="11"/>
    </row>
    <row r="36" spans="2:8" x14ac:dyDescent="0.2">
      <c r="B36" s="10"/>
      <c r="C36" s="11"/>
      <c r="D36" s="11"/>
      <c r="E36" s="11"/>
      <c r="F36" s="11"/>
      <c r="G36" s="11"/>
      <c r="H36" s="11"/>
    </row>
    <row r="37" spans="2:8" ht="12.75" x14ac:dyDescent="0.2">
      <c r="C37" s="1"/>
      <c r="D37" s="1"/>
      <c r="E37" s="4"/>
    </row>
    <row r="38" spans="2:8" ht="12.75" x14ac:dyDescent="0.2">
      <c r="C38" s="1"/>
      <c r="D38" s="1"/>
      <c r="E38" s="4"/>
    </row>
    <row r="46" spans="2:8" ht="9.75" customHeight="1" x14ac:dyDescent="0.2">
      <c r="C46" s="4"/>
      <c r="D46" s="4"/>
      <c r="E46" s="4"/>
      <c r="F46" s="4"/>
    </row>
    <row r="47" spans="2:8" x14ac:dyDescent="0.2">
      <c r="B47" s="4" t="s">
        <v>66</v>
      </c>
      <c r="C47" s="4"/>
      <c r="D47" s="4"/>
      <c r="E47" s="4"/>
      <c r="F47" s="4"/>
    </row>
    <row r="48" spans="2:8" x14ac:dyDescent="0.2">
      <c r="B48" s="36" t="s">
        <v>337</v>
      </c>
    </row>
    <row r="49" spans="2:6" ht="32.25" customHeight="1" x14ac:dyDescent="0.2">
      <c r="B49" s="130" t="s">
        <v>254</v>
      </c>
      <c r="C49" s="187" t="s">
        <v>382</v>
      </c>
      <c r="D49" s="187"/>
      <c r="E49" s="187"/>
      <c r="F49" s="187"/>
    </row>
    <row r="50" spans="2:6" ht="23.25" customHeight="1" x14ac:dyDescent="0.2">
      <c r="B50" s="131"/>
      <c r="C50" s="122" t="s">
        <v>138</v>
      </c>
      <c r="D50" s="122" t="s">
        <v>137</v>
      </c>
      <c r="E50" s="122" t="s">
        <v>109</v>
      </c>
      <c r="F50" s="122" t="s">
        <v>136</v>
      </c>
    </row>
    <row r="51" spans="2:6" x14ac:dyDescent="0.2">
      <c r="B51" s="132">
        <f>'[2]7_dpf_se'!H3</f>
        <v>45838</v>
      </c>
      <c r="C51" s="129">
        <f>'[2]7_dpf_se'!I3</f>
        <v>246.104713</v>
      </c>
      <c r="D51" s="129">
        <f>'[2]7_dpf_se'!J3</f>
        <v>236.180587</v>
      </c>
      <c r="E51" s="129">
        <f>'[2]7_dpf_se'!K3</f>
        <v>119.6101</v>
      </c>
      <c r="F51" s="129">
        <f>'[2]7_dpf_se'!L3</f>
        <v>123.878798</v>
      </c>
    </row>
    <row r="52" spans="2:6" x14ac:dyDescent="0.2">
      <c r="B52" s="132">
        <f>'[2]7_dpf_se'!H4</f>
        <v>45853</v>
      </c>
      <c r="C52" s="129">
        <f>'[2]7_dpf_se'!I4</f>
        <v>247.22769500000001</v>
      </c>
      <c r="D52" s="129">
        <f>'[2]7_dpf_se'!J4</f>
        <v>236.508115</v>
      </c>
      <c r="E52" s="129">
        <f>'[2]7_dpf_se'!K4</f>
        <v>119.820431</v>
      </c>
      <c r="F52" s="129">
        <f>'[2]7_dpf_se'!L4</f>
        <v>124.54990599999999</v>
      </c>
    </row>
    <row r="53" spans="2:6" x14ac:dyDescent="0.2">
      <c r="B53" s="132">
        <f>'[2]7_dpf_se'!H5</f>
        <v>45869</v>
      </c>
      <c r="C53" s="129">
        <f>'[2]7_dpf_se'!I5</f>
        <v>249.12755000000001</v>
      </c>
      <c r="D53" s="129">
        <f>'[2]7_dpf_se'!J5</f>
        <v>238.461895</v>
      </c>
      <c r="E53" s="129">
        <f>'[2]7_dpf_se'!K5</f>
        <v>120.81761</v>
      </c>
      <c r="F53" s="129">
        <f>'[2]7_dpf_se'!L5</f>
        <v>125.803669</v>
      </c>
    </row>
    <row r="54" spans="2:6" x14ac:dyDescent="0.2">
      <c r="B54" s="132">
        <f>'[2]7_dpf_se'!H6</f>
        <v>45884</v>
      </c>
      <c r="C54" s="129">
        <f>'[2]7_dpf_se'!I6</f>
        <v>249.97403600000001</v>
      </c>
      <c r="D54" s="129">
        <f>'[2]7_dpf_se'!J6</f>
        <v>239.29666800000001</v>
      </c>
      <c r="E54" s="129">
        <f>'[2]7_dpf_se'!K6</f>
        <v>121.264421</v>
      </c>
      <c r="F54" s="129">
        <f>'[2]7_dpf_se'!L6</f>
        <v>125.640625</v>
      </c>
    </row>
    <row r="55" spans="2:6" x14ac:dyDescent="0.2">
      <c r="B55" s="132">
        <f>'[2]7_dpf_se'!H7</f>
        <v>45900</v>
      </c>
      <c r="C55" s="129">
        <f>'[2]7_dpf_se'!I7</f>
        <v>252.716905</v>
      </c>
      <c r="D55" s="129">
        <f>'[2]7_dpf_se'!J7</f>
        <v>239.434946</v>
      </c>
      <c r="E55" s="129">
        <f>'[2]7_dpf_se'!K7</f>
        <v>121.475162</v>
      </c>
      <c r="F55" s="129">
        <f>'[2]7_dpf_se'!L7</f>
        <v>125.65988400000001</v>
      </c>
    </row>
    <row r="56" spans="2:6" x14ac:dyDescent="0.2">
      <c r="B56" s="132">
        <f>'[2]7_dpf_se'!H8</f>
        <v>45915</v>
      </c>
      <c r="C56" s="129">
        <f>'[2]7_dpf_se'!I8</f>
        <v>254.37865600000001</v>
      </c>
      <c r="D56" s="129">
        <f>'[2]7_dpf_se'!J8</f>
        <v>241.419016</v>
      </c>
      <c r="E56" s="129">
        <f>'[2]7_dpf_se'!K8</f>
        <v>122.315206</v>
      </c>
      <c r="F56" s="129">
        <f>'[2]7_dpf_se'!L8</f>
        <v>126.491243</v>
      </c>
    </row>
    <row r="57" spans="2:6" x14ac:dyDescent="0.2">
      <c r="B57" s="132">
        <f>'[2]7_dpf_se'!H9</f>
        <v>45930</v>
      </c>
      <c r="C57" s="129">
        <f>'[2]7_dpf_se'!I9</f>
        <v>255.30137400000001</v>
      </c>
      <c r="D57" s="129">
        <f>'[2]7_dpf_se'!J9</f>
        <v>242.50592399999999</v>
      </c>
      <c r="E57" s="129">
        <f>'[2]7_dpf_se'!K9</f>
        <v>122.796356</v>
      </c>
      <c r="F57" s="129">
        <f>'[2]7_dpf_se'!L9</f>
        <v>126.886844</v>
      </c>
    </row>
    <row r="61" spans="2:6" ht="8.4499999999999993" customHeight="1" x14ac:dyDescent="0.2"/>
    <row r="62" spans="2:6" ht="21.6" customHeight="1" x14ac:dyDescent="0.2">
      <c r="B62" s="4" t="s">
        <v>85</v>
      </c>
    </row>
    <row r="63" spans="2:6" ht="10.9" customHeight="1" x14ac:dyDescent="0.2">
      <c r="B63" s="36" t="s">
        <v>171</v>
      </c>
    </row>
    <row r="64" spans="2:6" ht="18" customHeight="1" x14ac:dyDescent="0.2"/>
    <row r="83" spans="2:2" x14ac:dyDescent="0.2">
      <c r="B83" s="12"/>
    </row>
    <row r="90" spans="2:2" x14ac:dyDescent="0.2">
      <c r="B90" s="12" t="s">
        <v>242</v>
      </c>
    </row>
  </sheetData>
  <sheetProtection formatCells="0" formatColumns="0" formatRows="0" insertColumns="0" insertRows="0" insertHyperlinks="0" deleteColumns="0" deleteRows="0" sort="0" autoFilter="0" pivotTables="0"/>
  <mergeCells count="7">
    <mergeCell ref="C49:F49"/>
    <mergeCell ref="B2:H2"/>
    <mergeCell ref="B3:H3"/>
    <mergeCell ref="B9:B11"/>
    <mergeCell ref="B12:B14"/>
    <mergeCell ref="B15:B17"/>
    <mergeCell ref="B18:B20"/>
  </mergeCells>
  <hyperlinks>
    <hyperlink ref="B90" location="'2 Содржина'!A1" display="Содржина / Table of Contents" xr:uid="{00000000-0004-0000-0D00-000000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H95"/>
  <sheetViews>
    <sheetView showGridLines="0" topLeftCell="A47" workbookViewId="0">
      <selection activeCell="K70" sqref="K70"/>
    </sheetView>
  </sheetViews>
  <sheetFormatPr defaultColWidth="9.140625" defaultRowHeight="12" x14ac:dyDescent="0.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x14ac:dyDescent="0.2"/>
    <row r="2" spans="2:8" x14ac:dyDescent="0.2">
      <c r="B2" s="4" t="s">
        <v>86</v>
      </c>
    </row>
    <row r="3" spans="2:8" x14ac:dyDescent="0.2">
      <c r="B3" s="36" t="s">
        <v>338</v>
      </c>
    </row>
    <row r="4" spans="2:8" x14ac:dyDescent="0.2">
      <c r="B4" s="36"/>
      <c r="F4" s="17"/>
    </row>
    <row r="5" spans="2:8" x14ac:dyDescent="0.2">
      <c r="B5" s="70"/>
      <c r="C5" s="70"/>
      <c r="D5" s="71"/>
      <c r="E5" s="71"/>
      <c r="F5" s="71"/>
      <c r="G5" s="71"/>
      <c r="H5" s="64"/>
    </row>
    <row r="6" spans="2:8" ht="12" customHeight="1" x14ac:dyDescent="0.2">
      <c r="B6" s="70"/>
      <c r="C6" s="56"/>
      <c r="D6" s="72"/>
      <c r="E6" s="72"/>
      <c r="F6" s="72"/>
      <c r="G6" s="72"/>
      <c r="H6" s="65"/>
    </row>
    <row r="7" spans="2:8" x14ac:dyDescent="0.2">
      <c r="B7" s="70"/>
      <c r="C7" s="56"/>
      <c r="D7" s="72"/>
      <c r="E7" s="72"/>
      <c r="F7" s="72"/>
      <c r="G7" s="72"/>
      <c r="H7" s="65"/>
    </row>
    <row r="8" spans="2:8" x14ac:dyDescent="0.2">
      <c r="B8" s="70"/>
      <c r="C8" s="56"/>
      <c r="D8" s="72"/>
      <c r="E8" s="72"/>
      <c r="F8" s="72"/>
      <c r="G8" s="72"/>
      <c r="H8" s="65"/>
    </row>
    <row r="9" spans="2:8" ht="12" customHeight="1" x14ac:dyDescent="0.2">
      <c r="B9" s="70"/>
      <c r="C9" s="56"/>
      <c r="D9" s="72"/>
      <c r="E9" s="72"/>
      <c r="F9" s="72"/>
      <c r="G9" s="72"/>
      <c r="H9" s="65"/>
    </row>
    <row r="10" spans="2:8" x14ac:dyDescent="0.2">
      <c r="B10" s="70"/>
      <c r="C10" s="56"/>
      <c r="D10" s="72"/>
      <c r="E10" s="72"/>
      <c r="F10" s="72"/>
      <c r="G10" s="72"/>
      <c r="H10" s="65"/>
    </row>
    <row r="11" spans="2:8" x14ac:dyDescent="0.2">
      <c r="B11" s="70"/>
      <c r="C11" s="56"/>
      <c r="D11" s="72"/>
      <c r="E11" s="72"/>
      <c r="F11" s="72"/>
      <c r="G11" s="72"/>
      <c r="H11" s="65"/>
    </row>
    <row r="12" spans="2:8" ht="12" customHeight="1" x14ac:dyDescent="0.2">
      <c r="B12" s="70"/>
      <c r="C12" s="56"/>
      <c r="D12" s="72"/>
      <c r="E12" s="72"/>
      <c r="F12" s="72"/>
      <c r="G12" s="72"/>
      <c r="H12" s="65"/>
    </row>
    <row r="13" spans="2:8" x14ac:dyDescent="0.2">
      <c r="B13" s="70"/>
      <c r="C13" s="56"/>
      <c r="D13" s="72"/>
      <c r="E13" s="72"/>
      <c r="F13" s="72"/>
      <c r="G13" s="72"/>
      <c r="H13" s="65"/>
    </row>
    <row r="14" spans="2:8" x14ac:dyDescent="0.2">
      <c r="B14" s="70"/>
      <c r="C14" s="56"/>
      <c r="D14" s="72"/>
      <c r="E14" s="72"/>
      <c r="F14" s="72"/>
      <c r="G14" s="72"/>
      <c r="H14" s="65"/>
    </row>
    <row r="15" spans="2:8" x14ac:dyDescent="0.2">
      <c r="B15" s="66"/>
    </row>
    <row r="16" spans="2:8" x14ac:dyDescent="0.2">
      <c r="B16" s="67"/>
    </row>
    <row r="17" spans="2:8" ht="9" customHeight="1" x14ac:dyDescent="0.2">
      <c r="B17" s="67"/>
    </row>
    <row r="20" spans="2:8" x14ac:dyDescent="0.2">
      <c r="H20" s="4"/>
    </row>
    <row r="21" spans="2:8" x14ac:dyDescent="0.2">
      <c r="B21" s="3"/>
      <c r="H21" s="36"/>
    </row>
    <row r="22" spans="2:8" ht="8.25" customHeight="1" x14ac:dyDescent="0.2">
      <c r="B22" s="3"/>
    </row>
    <row r="23" spans="2:8" ht="11.25" customHeight="1" x14ac:dyDescent="0.2">
      <c r="B23" s="4" t="s">
        <v>87</v>
      </c>
      <c r="H23" s="4"/>
    </row>
    <row r="24" spans="2:8" ht="11.25" customHeight="1" x14ac:dyDescent="0.2">
      <c r="B24" s="36" t="s">
        <v>173</v>
      </c>
      <c r="H24" s="36"/>
    </row>
    <row r="26" spans="2:8" x14ac:dyDescent="0.2">
      <c r="H26" s="4"/>
    </row>
    <row r="27" spans="2:8" x14ac:dyDescent="0.2">
      <c r="H27" s="36"/>
    </row>
    <row r="29" spans="2:8" x14ac:dyDescent="0.2">
      <c r="B29" s="10"/>
      <c r="C29" s="11"/>
      <c r="D29" s="11"/>
      <c r="E29" s="11"/>
      <c r="F29" s="11"/>
      <c r="G29" s="11"/>
      <c r="H29" s="11"/>
    </row>
    <row r="30" spans="2:8" x14ac:dyDescent="0.2">
      <c r="B30" s="10"/>
      <c r="C30" s="11"/>
      <c r="D30" s="11"/>
      <c r="E30" s="11"/>
      <c r="F30" s="11"/>
      <c r="G30" s="11"/>
      <c r="H30" s="11"/>
    </row>
    <row r="31" spans="2:8" ht="12.75" x14ac:dyDescent="0.2">
      <c r="C31" s="1"/>
      <c r="D31" s="1"/>
      <c r="E31" s="4"/>
    </row>
    <row r="32" spans="2:8" ht="12.75" x14ac:dyDescent="0.2">
      <c r="C32" s="1"/>
      <c r="D32" s="1"/>
      <c r="E32" s="4"/>
    </row>
    <row r="40" spans="2:6" ht="9.75" customHeight="1" x14ac:dyDescent="0.2">
      <c r="C40" s="4"/>
      <c r="D40" s="4"/>
      <c r="E40" s="4"/>
      <c r="F40" s="4"/>
    </row>
    <row r="41" spans="2:6" x14ac:dyDescent="0.2">
      <c r="B41" s="4"/>
      <c r="C41" s="4"/>
      <c r="D41" s="4"/>
      <c r="E41" s="4"/>
      <c r="F41" s="4"/>
    </row>
    <row r="42" spans="2:6" x14ac:dyDescent="0.2">
      <c r="B42" s="36"/>
    </row>
    <row r="44" spans="2:6" ht="13.9" customHeight="1" x14ac:dyDescent="0.2">
      <c r="B44" s="4" t="s">
        <v>111</v>
      </c>
    </row>
    <row r="45" spans="2:6" x14ac:dyDescent="0.2">
      <c r="B45" s="36" t="s">
        <v>339</v>
      </c>
    </row>
    <row r="68" spans="1:2" x14ac:dyDescent="0.2">
      <c r="A68" s="36"/>
    </row>
    <row r="69" spans="1:2" x14ac:dyDescent="0.2">
      <c r="A69" s="36"/>
    </row>
    <row r="70" spans="1:2" ht="17.45" customHeight="1" x14ac:dyDescent="0.2">
      <c r="A70" s="36"/>
      <c r="B70" s="4" t="s">
        <v>139</v>
      </c>
    </row>
    <row r="71" spans="1:2" x14ac:dyDescent="0.2">
      <c r="A71" s="36"/>
      <c r="B71" s="36" t="s">
        <v>340</v>
      </c>
    </row>
    <row r="72" spans="1:2" x14ac:dyDescent="0.2">
      <c r="A72" s="36"/>
    </row>
    <row r="73" spans="1:2" x14ac:dyDescent="0.2">
      <c r="A73" s="36"/>
    </row>
    <row r="74" spans="1:2" x14ac:dyDescent="0.2">
      <c r="A74" s="36"/>
    </row>
    <row r="75" spans="1:2" x14ac:dyDescent="0.2">
      <c r="A75" s="36"/>
    </row>
    <row r="76" spans="1:2" x14ac:dyDescent="0.2">
      <c r="A76" s="36"/>
    </row>
    <row r="77" spans="1:2" x14ac:dyDescent="0.2">
      <c r="A77" s="36"/>
    </row>
    <row r="78" spans="1:2" x14ac:dyDescent="0.2">
      <c r="A78" s="36"/>
    </row>
    <row r="79" spans="1:2" x14ac:dyDescent="0.2">
      <c r="A79" s="36"/>
    </row>
    <row r="80" spans="1:2" x14ac:dyDescent="0.2">
      <c r="A80" s="36"/>
    </row>
    <row r="81" spans="1:2" x14ac:dyDescent="0.2">
      <c r="A81" s="36"/>
    </row>
    <row r="82" spans="1:2" x14ac:dyDescent="0.2">
      <c r="A82" s="36"/>
    </row>
    <row r="83" spans="1:2" x14ac:dyDescent="0.2">
      <c r="A83" s="36"/>
    </row>
    <row r="84" spans="1:2" x14ac:dyDescent="0.2">
      <c r="A84" s="36"/>
    </row>
    <row r="85" spans="1:2" x14ac:dyDescent="0.2">
      <c r="A85" s="36"/>
    </row>
    <row r="86" spans="1:2" x14ac:dyDescent="0.2">
      <c r="A86" s="36"/>
    </row>
    <row r="87" spans="1:2" x14ac:dyDescent="0.2">
      <c r="A87" s="36"/>
    </row>
    <row r="88" spans="1:2" x14ac:dyDescent="0.2">
      <c r="A88" s="36"/>
    </row>
    <row r="89" spans="1:2" x14ac:dyDescent="0.2">
      <c r="A89" s="36"/>
    </row>
    <row r="90" spans="1:2" x14ac:dyDescent="0.2">
      <c r="A90" s="36"/>
    </row>
    <row r="92" spans="1:2" x14ac:dyDescent="0.2">
      <c r="B92" s="12" t="s">
        <v>264</v>
      </c>
    </row>
    <row r="95" spans="1:2" x14ac:dyDescent="0.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0E00-000000000000}"/>
  </hyperlinks>
  <pageMargins left="0.25" right="0.25" top="0.75" bottom="0.75" header="0.3" footer="0.3"/>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K66"/>
  <sheetViews>
    <sheetView showGridLines="0" topLeftCell="A6" zoomScaleNormal="100" workbookViewId="0">
      <selection activeCell="I28" sqref="I28"/>
    </sheetView>
  </sheetViews>
  <sheetFormatPr defaultColWidth="9.140625" defaultRowHeight="12" x14ac:dyDescent="0.2"/>
  <cols>
    <col min="1" max="1" width="0.28515625" style="7" customWidth="1"/>
    <col min="2" max="2" width="11.7109375" style="7" customWidth="1"/>
    <col min="3" max="3" width="10.7109375" style="7" customWidth="1"/>
    <col min="4" max="4" width="11.85546875" style="7" customWidth="1"/>
    <col min="5" max="5" width="9.5703125" style="7" customWidth="1"/>
    <col min="6" max="6" width="10.42578125" style="7" customWidth="1"/>
    <col min="7" max="7" width="8.7109375" style="7" customWidth="1"/>
    <col min="8" max="8" width="10.42578125" style="7" customWidth="1"/>
    <col min="9" max="9" width="8.42578125" style="7" customWidth="1"/>
    <col min="10" max="10" width="10.28515625" style="7" customWidth="1"/>
    <col min="11" max="11" width="8" style="7" customWidth="1"/>
    <col min="12" max="12" width="13.140625" style="7" customWidth="1"/>
    <col min="13" max="13" width="9.140625" style="7"/>
    <col min="14" max="14" width="13.140625" style="7" customWidth="1"/>
    <col min="15" max="15" width="12" style="7" customWidth="1"/>
    <col min="16" max="16384" width="9.140625" style="7"/>
  </cols>
  <sheetData>
    <row r="1" spans="2:11" ht="2.25" customHeight="1" x14ac:dyDescent="0.2"/>
    <row r="2" spans="2:11" x14ac:dyDescent="0.2">
      <c r="B2" s="4" t="s">
        <v>120</v>
      </c>
      <c r="C2" s="4"/>
    </row>
    <row r="3" spans="2:11" x14ac:dyDescent="0.2">
      <c r="B3" s="36" t="s">
        <v>341</v>
      </c>
      <c r="C3" s="36"/>
    </row>
    <row r="4" spans="2:11" ht="12.75" customHeight="1" thickBot="1" x14ac:dyDescent="0.25">
      <c r="B4" s="182" t="s">
        <v>265</v>
      </c>
      <c r="C4" s="182"/>
      <c r="D4" s="194" t="s">
        <v>54</v>
      </c>
      <c r="E4" s="194"/>
      <c r="F4" s="195" t="s">
        <v>55</v>
      </c>
      <c r="G4" s="195"/>
      <c r="H4" s="194" t="s">
        <v>121</v>
      </c>
      <c r="I4" s="194"/>
      <c r="J4" s="183" t="s">
        <v>398</v>
      </c>
      <c r="K4" s="183"/>
    </row>
    <row r="5" spans="2:11" ht="27" customHeight="1" thickTop="1" thickBot="1" x14ac:dyDescent="0.25">
      <c r="B5" s="183"/>
      <c r="C5" s="183"/>
      <c r="D5" s="59" t="s">
        <v>342</v>
      </c>
      <c r="E5" s="59" t="s">
        <v>343</v>
      </c>
      <c r="F5" s="44" t="s">
        <v>342</v>
      </c>
      <c r="G5" s="44" t="s">
        <v>344</v>
      </c>
      <c r="H5" s="59" t="s">
        <v>342</v>
      </c>
      <c r="I5" s="59" t="s">
        <v>343</v>
      </c>
      <c r="J5" s="156" t="s">
        <v>394</v>
      </c>
      <c r="K5" s="150" t="s">
        <v>395</v>
      </c>
    </row>
    <row r="6" spans="2:11" ht="12.75" thickTop="1" x14ac:dyDescent="0.2">
      <c r="B6" s="125">
        <f>'[2]9_dpf_prinos_nadomestoci'!A6</f>
        <v>43190</v>
      </c>
      <c r="C6" s="125">
        <f>'[2]9_dpf_prinos_nadomestoci'!B6</f>
        <v>45747</v>
      </c>
      <c r="D6" s="73">
        <f>'[2]9_dpf_prinos_nadomestoci'!C6</f>
        <v>5.7354372276850141E-2</v>
      </c>
      <c r="E6" s="73">
        <f>'[2]9_dpf_prinos_nadomestoci'!D6</f>
        <v>8.934318527881624E-3</v>
      </c>
      <c r="F6" s="74">
        <f>'[2]9_dpf_prinos_nadomestoci'!E6</f>
        <v>5.2608857728763336E-2</v>
      </c>
      <c r="G6" s="74">
        <f>'[2]9_dpf_prinos_nadomestoci'!F6</f>
        <v>4.4061181324661636E-3</v>
      </c>
      <c r="H6" s="73" t="str">
        <f>'[2]9_dpf_prinos_nadomestoci'!G6</f>
        <v>-</v>
      </c>
      <c r="I6" s="73" t="str">
        <f>'[2]9_dpf_prinos_nadomestoci'!H6</f>
        <v>-</v>
      </c>
      <c r="J6" s="158" t="str">
        <f>'[2]9_dpf_prinos_nadomestoci'!I6</f>
        <v>-</v>
      </c>
      <c r="K6" s="158" t="str">
        <f>'[2]9_dpf_prinos_nadomestoci'!J6</f>
        <v>-</v>
      </c>
    </row>
    <row r="7" spans="2:11" x14ac:dyDescent="0.2">
      <c r="B7" s="125" t="str">
        <f>'[2]9_dpf_prinos_nadomestoci'!A7</f>
        <v>30.06.2021</v>
      </c>
      <c r="C7" s="125">
        <f>'[2]9_dpf_prinos_nadomestoci'!B7</f>
        <v>45747</v>
      </c>
      <c r="D7" s="73" t="str">
        <f>'[2]9_dpf_prinos_nadomestoci'!C7</f>
        <v>-</v>
      </c>
      <c r="E7" s="73" t="str">
        <f>'[2]9_dpf_prinos_nadomestoci'!D7</f>
        <v>-</v>
      </c>
      <c r="F7" s="74" t="str">
        <f>'[2]9_dpf_prinos_nadomestoci'!E7</f>
        <v>-</v>
      </c>
      <c r="G7" s="74" t="str">
        <f>'[2]9_dpf_prinos_nadomestoci'!F7</f>
        <v>-</v>
      </c>
      <c r="H7" s="73">
        <f>'[2]9_dpf_prinos_nadomestoci'!G7</f>
        <v>4.2696451603771335E-2</v>
      </c>
      <c r="I7" s="73">
        <f>'[2]9_dpf_prinos_nadomestoci'!H7</f>
        <v>-2.9612699215157523E-2</v>
      </c>
      <c r="J7" s="158" t="str">
        <f>'[2]9_dpf_prinos_nadomestoci'!I7</f>
        <v>-</v>
      </c>
      <c r="K7" s="158" t="str">
        <f>'[2]9_dpf_prinos_nadomestoci'!J7</f>
        <v>-</v>
      </c>
    </row>
    <row r="8" spans="2:11" x14ac:dyDescent="0.2">
      <c r="B8" s="125">
        <f>'[2]9_dpf_prinos_nadomestoci'!A8</f>
        <v>44926</v>
      </c>
      <c r="C8" s="125">
        <f>'[2]9_dpf_prinos_nadomestoci'!B8</f>
        <v>45747</v>
      </c>
      <c r="D8" s="73" t="str">
        <f>'[2]9_dpf_prinos_nadomestoci'!C8</f>
        <v>-</v>
      </c>
      <c r="E8" s="73" t="str">
        <f>'[2]9_dpf_prinos_nadomestoci'!D8</f>
        <v>-</v>
      </c>
      <c r="F8" s="74" t="str">
        <f>'[2]9_dpf_prinos_nadomestoci'!E8</f>
        <v>-</v>
      </c>
      <c r="G8" s="74" t="str">
        <f>'[2]9_dpf_prinos_nadomestoci'!F8</f>
        <v>-</v>
      </c>
      <c r="H8" s="73" t="str">
        <f>'[2]9_dpf_prinos_nadomestoci'!G8</f>
        <v>-</v>
      </c>
      <c r="I8" s="73" t="str">
        <f>'[2]9_dpf_prinos_nadomestoci'!H8</f>
        <v>-</v>
      </c>
      <c r="J8" s="74">
        <f>'[2]9_dpf_prinos_nadomestoci'!I8</f>
        <v>9.5415298104053692E-2</v>
      </c>
      <c r="K8" s="74">
        <f>'[2]9_dpf_prinos_nadomestoci'!J8</f>
        <v>6.098586122465699E-2</v>
      </c>
    </row>
    <row r="9" spans="2:11" ht="11.25" customHeight="1" x14ac:dyDescent="0.2">
      <c r="B9" s="125" t="str">
        <f>'[2]9_dpf_prinos_nadomestoci'!A9</f>
        <v>30.06.2018</v>
      </c>
      <c r="C9" s="125" t="str">
        <f>'[2]9_dpf_prinos_nadomestoci'!B9</f>
        <v>30.06.2025</v>
      </c>
      <c r="D9" s="73">
        <f>'[2]9_dpf_prinos_nadomestoci'!C9</f>
        <v>5.33E-2</v>
      </c>
      <c r="E9" s="73">
        <f>'[2]9_dpf_prinos_nadomestoci'!D9</f>
        <v>2.5999999999999999E-3</v>
      </c>
      <c r="F9" s="74">
        <f>'[2]9_dpf_prinos_nadomestoci'!E9</f>
        <v>5.1200000000000002E-2</v>
      </c>
      <c r="G9" s="74">
        <f>'[2]9_dpf_prinos_nadomestoci'!F9</f>
        <v>5.9999999999999995E-4</v>
      </c>
      <c r="H9" s="73" t="str">
        <f>'[2]9_dpf_prinos_nadomestoci'!G9</f>
        <v>-</v>
      </c>
      <c r="I9" s="73" t="str">
        <f>'[2]9_dpf_prinos_nadomestoci'!H9</f>
        <v>-</v>
      </c>
      <c r="J9" s="74" t="str">
        <f>'[2]9_dpf_prinos_nadomestoci'!I9</f>
        <v>-</v>
      </c>
      <c r="K9" s="74" t="str">
        <f>'[2]9_dpf_prinos_nadomestoci'!J9</f>
        <v>-</v>
      </c>
    </row>
    <row r="10" spans="2:11" ht="11.25" customHeight="1" x14ac:dyDescent="0.2">
      <c r="B10" s="125" t="str">
        <f>'[2]9_dpf_prinos_nadomestoci'!A10</f>
        <v>30.06.2021</v>
      </c>
      <c r="C10" s="125" t="str">
        <f>'[2]9_dpf_prinos_nadomestoci'!B10</f>
        <v>30.06.2025</v>
      </c>
      <c r="D10" s="73" t="str">
        <f>'[2]9_dpf_prinos_nadomestoci'!C10</f>
        <v>-</v>
      </c>
      <c r="E10" s="73" t="str">
        <f>'[2]9_dpf_prinos_nadomestoci'!D10</f>
        <v>-</v>
      </c>
      <c r="F10" s="74" t="str">
        <f>'[2]9_dpf_prinos_nadomestoci'!E10</f>
        <v>-</v>
      </c>
      <c r="G10" s="74" t="str">
        <f>'[2]9_dpf_prinos_nadomestoci'!F10</f>
        <v>-</v>
      </c>
      <c r="H10" s="73">
        <f>'[2]9_dpf_prinos_nadomestoci'!G10</f>
        <v>4.3999999999999997E-2</v>
      </c>
      <c r="I10" s="73">
        <f>'[2]9_dpf_prinos_nadomestoci'!H10</f>
        <v>-3.1199999999999999E-2</v>
      </c>
      <c r="J10" s="74" t="str">
        <f>'[2]9_dpf_prinos_nadomestoci'!I10</f>
        <v>-</v>
      </c>
      <c r="K10" s="74" t="str">
        <f>'[2]9_dpf_prinos_nadomestoci'!J10</f>
        <v>-</v>
      </c>
    </row>
    <row r="11" spans="2:11" ht="11.25" customHeight="1" x14ac:dyDescent="0.2">
      <c r="B11" s="125" t="str">
        <f>'[2]9_dpf_prinos_nadomestoci'!A11</f>
        <v>31.12.2022</v>
      </c>
      <c r="C11" s="125" t="str">
        <f>'[2]9_dpf_prinos_nadomestoci'!B11</f>
        <v>30.06.2025</v>
      </c>
      <c r="D11" s="73" t="str">
        <f>'[2]9_dpf_prinos_nadomestoci'!C11</f>
        <v>-</v>
      </c>
      <c r="E11" s="73" t="str">
        <f>'[2]9_dpf_prinos_nadomestoci'!D11</f>
        <v>-</v>
      </c>
      <c r="F11" s="74" t="str">
        <f>'[2]9_dpf_prinos_nadomestoci'!E11</f>
        <v>-</v>
      </c>
      <c r="G11" s="74" t="str">
        <f>'[2]9_dpf_prinos_nadomestoci'!F11</f>
        <v>-</v>
      </c>
      <c r="H11" s="73" t="str">
        <f>'[2]9_dpf_prinos_nadomestoci'!G11</f>
        <v>-</v>
      </c>
      <c r="I11" s="73" t="str">
        <f>'[2]9_dpf_prinos_nadomestoci'!H11</f>
        <v>-</v>
      </c>
      <c r="J11" s="74">
        <f>'[2]9_dpf_prinos_nadomestoci'!I11</f>
        <v>9.4799999999999995E-2</v>
      </c>
      <c r="K11" s="74">
        <f>'[2]9_dpf_prinos_nadomestoci'!J11</f>
        <v>5.1299999999999998E-2</v>
      </c>
    </row>
    <row r="12" spans="2:11" ht="11.25" customHeight="1" x14ac:dyDescent="0.2">
      <c r="B12" s="125" t="str">
        <f>'[2]9_dpf_prinos_nadomestoci'!A12</f>
        <v>30.09.2018</v>
      </c>
      <c r="C12" s="125" t="str">
        <f>'[2]9_dpf_prinos_nadomestoci'!B12</f>
        <v>30.09.2025</v>
      </c>
      <c r="D12" s="73">
        <f>'[2]9_dpf_prinos_nadomestoci'!C12</f>
        <v>5.4917649854749007E-2</v>
      </c>
      <c r="E12" s="73">
        <f>'[2]9_dpf_prinos_nadomestoci'!D12</f>
        <v>2.4831248568131237E-3</v>
      </c>
      <c r="F12" s="74">
        <f>'[2]9_dpf_prinos_nadomestoci'!E12</f>
        <v>5.2316223567665299E-2</v>
      </c>
      <c r="G12" s="74">
        <f>'[2]9_dpf_prinos_nadomestoci'!F12</f>
        <v>1.1002076689692331E-5</v>
      </c>
      <c r="H12" s="73" t="str">
        <f>'[2]9_dpf_prinos_nadomestoci'!G12</f>
        <v>-</v>
      </c>
      <c r="I12" s="73" t="str">
        <f>'[2]9_dpf_prinos_nadomestoci'!H12</f>
        <v>-</v>
      </c>
      <c r="J12" s="74" t="str">
        <f>'[2]9_dpf_prinos_nadomestoci'!I12</f>
        <v>-</v>
      </c>
      <c r="K12" s="74" t="str">
        <f>'[2]9_dpf_prinos_nadomestoci'!J12</f>
        <v>-</v>
      </c>
    </row>
    <row r="13" spans="2:11" ht="12.75" customHeight="1" x14ac:dyDescent="0.2">
      <c r="B13" s="125" t="str">
        <f>'[2]9_dpf_prinos_nadomestoci'!A13</f>
        <v>30.06.2021</v>
      </c>
      <c r="C13" s="125" t="str">
        <f>'[2]9_dpf_prinos_nadomestoci'!B13</f>
        <v>30.09.2025</v>
      </c>
      <c r="D13" s="73" t="str">
        <f>'[2]9_dpf_prinos_nadomestoci'!C13</f>
        <v>-</v>
      </c>
      <c r="E13" s="73" t="str">
        <f>'[2]9_dpf_prinos_nadomestoci'!D13</f>
        <v>-</v>
      </c>
      <c r="F13" s="74" t="str">
        <f>'[2]9_dpf_prinos_nadomestoci'!E13</f>
        <v>-</v>
      </c>
      <c r="G13" s="74" t="str">
        <f>'[2]9_dpf_prinos_nadomestoci'!F13</f>
        <v>-</v>
      </c>
      <c r="H13" s="73">
        <f>'[2]9_dpf_prinos_nadomestoci'!G13</f>
        <v>4.7792787321967234E-2</v>
      </c>
      <c r="I13" s="73">
        <f>'[2]9_dpf_prinos_nadomestoci'!H13</f>
        <v>-2.5820780236174401E-2</v>
      </c>
      <c r="J13" s="74" t="str">
        <f>'[2]9_dpf_prinos_nadomestoci'!I13</f>
        <v>-</v>
      </c>
      <c r="K13" s="74" t="str">
        <f>'[2]9_dpf_prinos_nadomestoci'!J13</f>
        <v>-</v>
      </c>
    </row>
    <row r="14" spans="2:11" ht="15" customHeight="1" x14ac:dyDescent="0.2">
      <c r="B14" s="125" t="str">
        <f>'[2]9_dpf_prinos_nadomestoci'!A14</f>
        <v>31.12.2022</v>
      </c>
      <c r="C14" s="125" t="str">
        <f>'[2]9_dpf_prinos_nadomestoci'!B14</f>
        <v>30.09.2025</v>
      </c>
      <c r="D14" s="73" t="str">
        <f>'[2]9_dpf_prinos_nadomestoci'!C14</f>
        <v>-</v>
      </c>
      <c r="E14" s="73" t="str">
        <f>'[2]9_dpf_prinos_nadomestoci'!D14</f>
        <v>-</v>
      </c>
      <c r="F14" s="74" t="str">
        <f>'[2]9_dpf_prinos_nadomestoci'!E14</f>
        <v>-</v>
      </c>
      <c r="G14" s="74" t="str">
        <f>'[2]9_dpf_prinos_nadomestoci'!F14</f>
        <v>-</v>
      </c>
      <c r="H14" s="73" t="str">
        <f>'[2]9_dpf_prinos_nadomestoci'!G14</f>
        <v>-</v>
      </c>
      <c r="I14" s="73" t="str">
        <f>'[2]9_dpf_prinos_nadomestoci'!H14</f>
        <v>-</v>
      </c>
      <c r="J14" s="159">
        <f>'[2]9_dpf_prinos_nadomestoci'!I14</f>
        <v>9.5256905939487435E-2</v>
      </c>
      <c r="K14" s="159">
        <f>'[2]9_dpf_prinos_nadomestoci'!J14</f>
        <v>5.157217616192189E-2</v>
      </c>
    </row>
    <row r="15" spans="2:11" ht="17.25" customHeight="1" x14ac:dyDescent="0.2">
      <c r="B15" s="154" t="str">
        <f>'[2]9_dpf_prinos_nadomestoci'!A15</f>
        <v xml:space="preserve">Почеток/Start </v>
      </c>
      <c r="C15" s="138">
        <f>'[2]9_dpf_prinos_nadomestoci'!B15</f>
        <v>45930</v>
      </c>
      <c r="D15" s="139">
        <f>'[2]9_dpf_prinos_nadomestoci'!C15</f>
        <v>5.9534323093795916E-2</v>
      </c>
      <c r="E15" s="139">
        <f>'[2]9_dpf_prinos_nadomestoci'!D15</f>
        <v>2.7293361455610343E-2</v>
      </c>
      <c r="F15" s="140">
        <f>'[2]9_dpf_prinos_nadomestoci'!E15</f>
        <v>5.7685976033888142E-2</v>
      </c>
      <c r="G15" s="140">
        <f>'[2]9_dpf_prinos_nadomestoci'!F15</f>
        <v>2.489474378645018E-2</v>
      </c>
      <c r="H15" s="139">
        <f>'[2]9_dpf_prinos_nadomestoci'!G15</f>
        <v>4.5793786805244041E-2</v>
      </c>
      <c r="I15" s="139">
        <f>'[2]9_dpf_prinos_nadomestoci'!H15</f>
        <v>-2.7394225265042427E-2</v>
      </c>
      <c r="J15" s="157">
        <f>'[2]9_dpf_prinos_nadomestoci'!I15</f>
        <v>8.5004699380180071E-2</v>
      </c>
      <c r="K15" s="157">
        <f>'[2]9_dpf_prinos_nadomestoci'!J15</f>
        <v>4.3138273514975456E-2</v>
      </c>
    </row>
    <row r="16" spans="2:11" x14ac:dyDescent="0.2">
      <c r="B16" s="184" t="s">
        <v>102</v>
      </c>
      <c r="C16" s="184"/>
      <c r="D16" s="184"/>
      <c r="E16" s="184"/>
      <c r="F16" s="184"/>
      <c r="G16" s="184"/>
      <c r="H16" s="184"/>
      <c r="I16" s="184"/>
    </row>
    <row r="17" spans="2:10" x14ac:dyDescent="0.2">
      <c r="B17" s="184"/>
      <c r="C17" s="184"/>
      <c r="D17" s="184"/>
      <c r="E17" s="184"/>
      <c r="F17" s="184"/>
      <c r="G17" s="184"/>
      <c r="H17" s="184"/>
      <c r="I17" s="184"/>
    </row>
    <row r="18" spans="2:10" x14ac:dyDescent="0.2">
      <c r="B18" s="184"/>
      <c r="C18" s="184"/>
      <c r="D18" s="184"/>
      <c r="E18" s="184"/>
      <c r="F18" s="184"/>
      <c r="G18" s="184"/>
      <c r="H18" s="184"/>
      <c r="I18" s="184"/>
    </row>
    <row r="19" spans="2:10" x14ac:dyDescent="0.2">
      <c r="B19" s="185" t="s">
        <v>268</v>
      </c>
      <c r="C19" s="185"/>
      <c r="D19" s="185"/>
      <c r="E19" s="185"/>
      <c r="F19" s="185"/>
      <c r="G19" s="185"/>
      <c r="H19" s="185"/>
      <c r="I19" s="185"/>
    </row>
    <row r="20" spans="2:10" x14ac:dyDescent="0.2">
      <c r="B20" s="185"/>
      <c r="C20" s="185"/>
      <c r="D20" s="185"/>
      <c r="E20" s="185"/>
      <c r="F20" s="185"/>
      <c r="G20" s="185"/>
      <c r="H20" s="185"/>
      <c r="I20" s="185"/>
    </row>
    <row r="21" spans="2:10" x14ac:dyDescent="0.2">
      <c r="B21" s="185"/>
      <c r="C21" s="185"/>
      <c r="D21" s="185"/>
      <c r="E21" s="185"/>
      <c r="F21" s="185"/>
      <c r="G21" s="185"/>
      <c r="H21" s="185"/>
      <c r="I21" s="185"/>
    </row>
    <row r="22" spans="2:10" ht="7.5" customHeight="1" x14ac:dyDescent="0.2">
      <c r="B22" s="86"/>
    </row>
    <row r="23" spans="2:10" ht="12.75" customHeight="1" x14ac:dyDescent="0.2">
      <c r="B23" s="4" t="s">
        <v>74</v>
      </c>
      <c r="C23" s="4"/>
    </row>
    <row r="24" spans="2:10" ht="11.25" customHeight="1" x14ac:dyDescent="0.2">
      <c r="B24" s="36" t="s">
        <v>345</v>
      </c>
      <c r="C24" s="36"/>
    </row>
    <row r="25" spans="2:10" ht="49.5" customHeight="1" thickBot="1" x14ac:dyDescent="0.25">
      <c r="B25" s="57" t="s">
        <v>346</v>
      </c>
      <c r="C25" s="150" t="s">
        <v>64</v>
      </c>
      <c r="D25" s="44" t="s">
        <v>99</v>
      </c>
      <c r="E25" s="150" t="s">
        <v>110</v>
      </c>
      <c r="F25" s="44" t="s">
        <v>124</v>
      </c>
      <c r="J25" s="4"/>
    </row>
    <row r="26" spans="2:10" ht="62.25" customHeight="1" thickTop="1" x14ac:dyDescent="0.2">
      <c r="B26" s="83" t="s">
        <v>348</v>
      </c>
      <c r="C26" s="73" t="str">
        <f>'[2]9_dpf_prinos_nadomestoci'!B22</f>
        <v>2,50%**</v>
      </c>
      <c r="D26" s="73" t="str">
        <f>'[2]9_dpf_prinos_nadomestoci'!C22</f>
        <v>2,50%***</v>
      </c>
      <c r="E26" s="73" t="str">
        <f>'[2]9_dpf_prinos_nadomestoci'!D22</f>
        <v>2,50%****</v>
      </c>
      <c r="F26" s="73">
        <f>'[2]9_dpf_prinos_nadomestoci'!E22</f>
        <v>2.9000000000000001E-2</v>
      </c>
      <c r="J26" s="36"/>
    </row>
    <row r="27" spans="2:10" ht="137.25" customHeight="1" x14ac:dyDescent="0.2">
      <c r="B27" s="77" t="s">
        <v>347</v>
      </c>
      <c r="C27" s="100" t="str">
        <f>'[2]9_dpf_prinos_nadomestoci'!B23</f>
        <v>0,075%*****</v>
      </c>
      <c r="D27" s="100" t="str">
        <f>'[2]9_dpf_prinos_nadomestoci'!C23</f>
        <v>0,075%******</v>
      </c>
      <c r="E27" s="100">
        <f>'[2]9_dpf_prinos_nadomestoci'!D23</f>
        <v>7.5000000000000002E-4</v>
      </c>
      <c r="F27" s="100">
        <f>'[2]9_dpf_prinos_nadomestoci'!E23</f>
        <v>7.5000000000000002E-4</v>
      </c>
    </row>
    <row r="28" spans="2:10" ht="60" customHeight="1" x14ac:dyDescent="0.2">
      <c r="B28" s="84" t="s">
        <v>349</v>
      </c>
      <c r="C28" s="81"/>
      <c r="D28" s="82"/>
      <c r="E28" s="82"/>
      <c r="F28" s="82"/>
      <c r="J28" s="4"/>
    </row>
    <row r="29" spans="2:10" ht="48" x14ac:dyDescent="0.2">
      <c r="B29" s="83" t="s">
        <v>350</v>
      </c>
      <c r="C29" s="73"/>
      <c r="D29" s="76"/>
      <c r="E29" s="76"/>
      <c r="F29" s="76"/>
      <c r="J29" s="36"/>
    </row>
    <row r="30" spans="2:10" ht="49.5" customHeight="1" x14ac:dyDescent="0.2">
      <c r="B30" s="78" t="s">
        <v>351</v>
      </c>
      <c r="C30" s="80" t="s">
        <v>378</v>
      </c>
      <c r="D30" s="80" t="s">
        <v>378</v>
      </c>
      <c r="E30" s="80" t="s">
        <v>378</v>
      </c>
      <c r="F30" s="80" t="s">
        <v>378</v>
      </c>
    </row>
    <row r="31" spans="2:10" ht="45" customHeight="1" x14ac:dyDescent="0.2">
      <c r="B31" s="85" t="s">
        <v>352</v>
      </c>
      <c r="C31" s="79" t="s">
        <v>279</v>
      </c>
      <c r="D31" s="79" t="s">
        <v>279</v>
      </c>
      <c r="E31" s="79" t="s">
        <v>279</v>
      </c>
      <c r="F31" s="79" t="s">
        <v>279</v>
      </c>
    </row>
    <row r="32" spans="2:10" ht="14.25" customHeight="1" x14ac:dyDescent="0.2">
      <c r="D32" s="1"/>
      <c r="E32" s="4"/>
    </row>
    <row r="33" spans="2:11" ht="13.5" customHeight="1" x14ac:dyDescent="0.2">
      <c r="B33" s="184" t="s">
        <v>70</v>
      </c>
      <c r="C33" s="184"/>
      <c r="D33" s="203"/>
      <c r="E33" s="203"/>
      <c r="F33" s="185" t="s">
        <v>354</v>
      </c>
      <c r="G33" s="185"/>
      <c r="H33" s="47"/>
    </row>
    <row r="34" spans="2:11" ht="12.75" customHeight="1" x14ac:dyDescent="0.2">
      <c r="B34" s="184"/>
      <c r="C34" s="184"/>
      <c r="D34" s="203"/>
      <c r="E34" s="203"/>
      <c r="F34" s="185"/>
      <c r="G34" s="185"/>
      <c r="H34" s="47"/>
      <c r="K34" s="4"/>
    </row>
    <row r="35" spans="2:11" x14ac:dyDescent="0.2">
      <c r="B35" s="86" t="s">
        <v>116</v>
      </c>
      <c r="D35" s="88"/>
      <c r="E35" s="88"/>
      <c r="F35" s="87" t="s">
        <v>355</v>
      </c>
      <c r="G35" s="87"/>
      <c r="H35" s="47"/>
    </row>
    <row r="36" spans="2:11" x14ac:dyDescent="0.2">
      <c r="B36" s="86" t="s">
        <v>389</v>
      </c>
      <c r="D36" s="88"/>
      <c r="E36" s="88"/>
      <c r="F36" s="87" t="s">
        <v>390</v>
      </c>
      <c r="G36" s="87"/>
      <c r="H36" s="47"/>
    </row>
    <row r="37" spans="2:11" x14ac:dyDescent="0.2">
      <c r="B37" s="86" t="s">
        <v>399</v>
      </c>
      <c r="D37" s="88"/>
      <c r="E37" s="88"/>
      <c r="F37" s="87" t="s">
        <v>403</v>
      </c>
      <c r="G37" s="87"/>
      <c r="H37" s="47"/>
    </row>
    <row r="38" spans="2:11" x14ac:dyDescent="0.2">
      <c r="B38" s="86" t="s">
        <v>400</v>
      </c>
      <c r="D38" s="88"/>
      <c r="E38" s="88"/>
      <c r="F38" s="87" t="s">
        <v>356</v>
      </c>
      <c r="G38" s="87"/>
      <c r="H38" s="47"/>
    </row>
    <row r="39" spans="2:11" x14ac:dyDescent="0.2">
      <c r="B39" s="86" t="s">
        <v>401</v>
      </c>
      <c r="D39" s="88"/>
      <c r="E39" s="88"/>
      <c r="F39" s="87" t="s">
        <v>357</v>
      </c>
      <c r="G39" s="87"/>
      <c r="H39" s="47"/>
    </row>
    <row r="40" spans="2:11" ht="6.75" customHeight="1" x14ac:dyDescent="0.2">
      <c r="B40" s="86"/>
      <c r="D40" s="88"/>
    </row>
    <row r="41" spans="2:11" ht="15" customHeight="1" x14ac:dyDescent="0.2">
      <c r="B41" s="184" t="s">
        <v>402</v>
      </c>
      <c r="C41" s="184"/>
      <c r="D41" s="184"/>
      <c r="E41" s="184"/>
    </row>
    <row r="42" spans="2:11" x14ac:dyDescent="0.2">
      <c r="B42" s="184"/>
      <c r="C42" s="184"/>
      <c r="D42" s="184"/>
      <c r="E42" s="184"/>
    </row>
    <row r="43" spans="2:11" ht="31.5" customHeight="1" x14ac:dyDescent="0.2">
      <c r="B43" s="184"/>
      <c r="C43" s="184"/>
      <c r="D43" s="184"/>
      <c r="E43" s="184"/>
    </row>
    <row r="44" spans="2:11" ht="4.5" customHeight="1" x14ac:dyDescent="0.2">
      <c r="B44" s="29"/>
      <c r="C44" s="29"/>
      <c r="D44" s="29"/>
      <c r="E44" s="29"/>
    </row>
    <row r="45" spans="2:11" x14ac:dyDescent="0.2">
      <c r="B45" s="185" t="s">
        <v>353</v>
      </c>
      <c r="C45" s="185"/>
      <c r="D45" s="185"/>
      <c r="E45" s="185"/>
    </row>
    <row r="46" spans="2:11" x14ac:dyDescent="0.2">
      <c r="B46" s="185"/>
      <c r="C46" s="185"/>
      <c r="D46" s="185"/>
      <c r="E46" s="185"/>
    </row>
    <row r="47" spans="2:11" ht="27.75" customHeight="1" x14ac:dyDescent="0.2">
      <c r="B47" s="185"/>
      <c r="C47" s="185"/>
      <c r="D47" s="185"/>
      <c r="E47" s="185"/>
    </row>
    <row r="48" spans="2:11" ht="9.75" customHeight="1" x14ac:dyDescent="0.2"/>
    <row r="49" spans="2:2" x14ac:dyDescent="0.2">
      <c r="B49" s="12" t="s">
        <v>264</v>
      </c>
    </row>
    <row r="66" spans="3:3" x14ac:dyDescent="0.2">
      <c r="C66" s="12"/>
    </row>
  </sheetData>
  <sheetProtection formatCells="0" formatColumns="0" formatRows="0" insertColumns="0" insertRows="0" insertHyperlinks="0" deleteColumns="0" deleteRows="0" sort="0" autoFilter="0" pivotTables="0"/>
  <mergeCells count="12">
    <mergeCell ref="B45:E47"/>
    <mergeCell ref="B33:C34"/>
    <mergeCell ref="D33:E34"/>
    <mergeCell ref="B16:I18"/>
    <mergeCell ref="B19:I21"/>
    <mergeCell ref="F33:G34"/>
    <mergeCell ref="J4:K4"/>
    <mergeCell ref="B4:C5"/>
    <mergeCell ref="D4:E4"/>
    <mergeCell ref="F4:G4"/>
    <mergeCell ref="B41:E43"/>
    <mergeCell ref="H4:I4"/>
  </mergeCells>
  <phoneticPr fontId="133" type="noConversion"/>
  <hyperlinks>
    <hyperlink ref="B49" location="'2 Содржина'!A1" display="Содржина / Table of Contents" xr:uid="{00000000-0004-0000-0F00-000000000000}"/>
  </hyperlinks>
  <pageMargins left="0.25" right="0.25"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B1:P54"/>
  <sheetViews>
    <sheetView showGridLines="0" topLeftCell="A10" zoomScaleNormal="100" workbookViewId="0">
      <selection activeCell="N40" sqref="N40"/>
    </sheetView>
  </sheetViews>
  <sheetFormatPr defaultColWidth="9.140625" defaultRowHeight="12" x14ac:dyDescent="0.2"/>
  <cols>
    <col min="1" max="1" width="1.28515625" style="7" customWidth="1"/>
    <col min="2" max="2" width="35" style="7" customWidth="1"/>
    <col min="3" max="3" width="6.85546875" style="7" customWidth="1"/>
    <col min="4" max="4" width="7.7109375" style="7" bestFit="1" customWidth="1"/>
    <col min="5" max="5" width="6.5703125" style="7" customWidth="1"/>
    <col min="6" max="6" width="10.42578125" style="7" customWidth="1"/>
    <col min="7" max="7" width="9.7109375" style="7" customWidth="1"/>
    <col min="8" max="8" width="7.7109375" style="7" customWidth="1"/>
    <col min="9" max="9" width="6.7109375" style="7" customWidth="1"/>
    <col min="10" max="10" width="8"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x14ac:dyDescent="0.2">
      <c r="B1" s="4" t="s">
        <v>75</v>
      </c>
      <c r="I1" s="199">
        <f>'9 Инвестиции на зпф '!G1</f>
        <v>45838</v>
      </c>
      <c r="J1" s="199"/>
    </row>
    <row r="2" spans="2:16" x14ac:dyDescent="0.2">
      <c r="B2" s="36" t="s">
        <v>178</v>
      </c>
      <c r="F2" s="198" t="s">
        <v>286</v>
      </c>
      <c r="G2" s="198"/>
      <c r="H2" s="198"/>
      <c r="J2" s="146"/>
    </row>
    <row r="3" spans="2:16" ht="24.75" customHeight="1" thickBot="1" x14ac:dyDescent="0.25">
      <c r="B3" s="89" t="s">
        <v>358</v>
      </c>
      <c r="C3" s="204" t="s">
        <v>67</v>
      </c>
      <c r="D3" s="204"/>
      <c r="E3" s="204" t="s">
        <v>68</v>
      </c>
      <c r="F3" s="204"/>
      <c r="G3" s="204" t="s">
        <v>112</v>
      </c>
      <c r="H3" s="204"/>
      <c r="I3" s="204" t="s">
        <v>141</v>
      </c>
      <c r="J3" s="204"/>
      <c r="K3" s="23"/>
      <c r="L3" s="23"/>
    </row>
    <row r="4" spans="2:16" ht="10.5" customHeight="1" thickTop="1" x14ac:dyDescent="0.2">
      <c r="B4" s="18"/>
      <c r="C4" s="26" t="s">
        <v>19</v>
      </c>
      <c r="D4" s="90" t="s">
        <v>0</v>
      </c>
      <c r="E4" s="26" t="s">
        <v>19</v>
      </c>
      <c r="F4" s="90" t="s">
        <v>0</v>
      </c>
      <c r="G4" s="26" t="s">
        <v>19</v>
      </c>
      <c r="H4" s="90" t="s">
        <v>0</v>
      </c>
      <c r="I4" s="26" t="s">
        <v>383</v>
      </c>
      <c r="J4" s="90" t="s">
        <v>0</v>
      </c>
      <c r="K4" s="23"/>
      <c r="L4" s="23"/>
    </row>
    <row r="5" spans="2:16" ht="8.25" customHeight="1" x14ac:dyDescent="0.2">
      <c r="B5" s="18"/>
      <c r="C5" s="98" t="s">
        <v>383</v>
      </c>
      <c r="D5" s="99" t="s">
        <v>384</v>
      </c>
      <c r="E5" s="98" t="s">
        <v>383</v>
      </c>
      <c r="F5" s="99" t="s">
        <v>384</v>
      </c>
      <c r="G5" s="98" t="s">
        <v>383</v>
      </c>
      <c r="H5" s="99" t="s">
        <v>384</v>
      </c>
      <c r="I5" s="98" t="s">
        <v>20</v>
      </c>
      <c r="J5" s="99" t="s">
        <v>384</v>
      </c>
      <c r="K5" s="23"/>
      <c r="L5" s="23"/>
    </row>
    <row r="6" spans="2:16" x14ac:dyDescent="0.2">
      <c r="B6" s="92" t="s">
        <v>287</v>
      </c>
      <c r="C6" s="93">
        <f>'[2]10_dpf_inv'!C5/10^6</f>
        <v>1590.0245235299999</v>
      </c>
      <c r="D6" s="94">
        <f>'[2]10_dpf_inv'!D5</f>
        <v>0.68831248020587843</v>
      </c>
      <c r="E6" s="93">
        <f>'[2]10_dpf_inv'!E5/10^6</f>
        <v>1413.1884458699999</v>
      </c>
      <c r="F6" s="94">
        <f>'[2]10_dpf_inv'!F5</f>
        <v>0.63709452743069883</v>
      </c>
      <c r="G6" s="137">
        <f>'[2]10_dpf_inv'!G5/10^6</f>
        <v>16.924528040000002</v>
      </c>
      <c r="H6" s="94">
        <f>'[2]10_dpf_inv'!H5</f>
        <v>0.63058741632314563</v>
      </c>
      <c r="I6" s="93">
        <f>'[2]10_dpf_inv'!I5/10^6</f>
        <v>143.24961021999999</v>
      </c>
      <c r="J6" s="94">
        <f>'[2]10_dpf_inv'!J5</f>
        <v>0.58271557085864645</v>
      </c>
      <c r="K6" s="23"/>
      <c r="L6" s="23"/>
      <c r="M6" s="25"/>
      <c r="N6" s="24"/>
      <c r="O6" s="25"/>
      <c r="P6" s="24"/>
    </row>
    <row r="7" spans="2:16" ht="18.75" customHeight="1" x14ac:dyDescent="0.2">
      <c r="B7" s="19" t="s">
        <v>288</v>
      </c>
      <c r="C7" s="23">
        <f>'[2]10_dpf_inv'!C6/10^6</f>
        <v>156.2892416</v>
      </c>
      <c r="D7" s="91">
        <f>'[2]10_dpf_inv'!D6</f>
        <v>6.765671467529541E-2</v>
      </c>
      <c r="E7" s="23">
        <f>'[2]10_dpf_inv'!E6/10^6</f>
        <v>18.569671199999998</v>
      </c>
      <c r="F7" s="91">
        <f>'[2]10_dpf_inv'!F6</f>
        <v>8.3715911577696023E-3</v>
      </c>
      <c r="G7" s="136">
        <f>'[2]10_dpf_inv'!G6/10^6</f>
        <v>0.28799255000000001</v>
      </c>
      <c r="H7" s="91">
        <f>'[2]10_dpf_inv'!H6</f>
        <v>1.0730253605631079E-2</v>
      </c>
      <c r="I7" s="23">
        <f>'[2]10_dpf_inv'!I6/10^6</f>
        <v>21.3631724</v>
      </c>
      <c r="J7" s="91">
        <f>'[2]10_dpf_inv'!J6</f>
        <v>8.6901829480019371E-2</v>
      </c>
      <c r="K7" s="23"/>
      <c r="L7" s="23"/>
      <c r="M7" s="25"/>
      <c r="N7" s="4"/>
      <c r="O7" s="25"/>
      <c r="P7" s="24"/>
    </row>
    <row r="8" spans="2:16" ht="21" customHeight="1" x14ac:dyDescent="0.2">
      <c r="B8" s="19" t="s">
        <v>359</v>
      </c>
      <c r="C8" s="23">
        <f>'[2]10_dpf_inv'!C7/10^6</f>
        <v>1433.6303154700001</v>
      </c>
      <c r="D8" s="91">
        <f>'[2]10_dpf_inv'!D7</f>
        <v>0.62061032615316969</v>
      </c>
      <c r="E8" s="23">
        <f>'[2]10_dpf_inv'!E7/10^6</f>
        <v>1351.3901013</v>
      </c>
      <c r="F8" s="91">
        <f>'[2]10_dpf_inv'!F7</f>
        <v>0.60923455783861413</v>
      </c>
      <c r="G8" s="136">
        <f>'[2]10_dpf_inv'!G7/10^6</f>
        <v>15.453718050000001</v>
      </c>
      <c r="H8" s="91">
        <f>'[2]10_dpf_inv'!H7</f>
        <v>0.57578681749378102</v>
      </c>
      <c r="I8" s="23">
        <f>'[2]10_dpf_inv'!I7/10^6</f>
        <v>119.92932535</v>
      </c>
      <c r="J8" s="91">
        <f>'[2]10_dpf_inv'!J7</f>
        <v>0.48785253360682818</v>
      </c>
      <c r="K8" s="23"/>
      <c r="L8" s="23"/>
      <c r="M8" s="25"/>
      <c r="N8" s="36"/>
      <c r="O8" s="25"/>
      <c r="P8" s="24"/>
    </row>
    <row r="9" spans="2:16" ht="21.75" customHeight="1" x14ac:dyDescent="0.2">
      <c r="B9" s="19" t="s">
        <v>290</v>
      </c>
      <c r="C9" s="23">
        <f>'[2]10_dpf_inv'!C8/10^6</f>
        <v>0.10496646000000001</v>
      </c>
      <c r="D9" s="91">
        <f>'[2]10_dpf_inv'!D8</f>
        <v>4.5439377413267898E-5</v>
      </c>
      <c r="E9" s="23">
        <f>'[2]10_dpf_inv'!E8/10^6</f>
        <v>43.228673369999996</v>
      </c>
      <c r="F9" s="91">
        <f>'[2]10_dpf_inv'!F8</f>
        <v>1.9488378434315102E-2</v>
      </c>
      <c r="G9" s="136">
        <f>'[2]10_dpf_inv'!G8/10^6</f>
        <v>1.18281744</v>
      </c>
      <c r="H9" s="91">
        <f>'[2]10_dpf_inv'!H8</f>
        <v>4.4070345223733466E-2</v>
      </c>
      <c r="I9" s="23">
        <f>'[2]10_dpf_inv'!I8/10^6</f>
        <v>0</v>
      </c>
      <c r="J9" s="91">
        <f>'[2]10_dpf_inv'!J8</f>
        <v>0</v>
      </c>
      <c r="K9" s="23"/>
      <c r="L9" s="23"/>
      <c r="M9" s="25"/>
      <c r="N9" s="24"/>
      <c r="O9" s="25"/>
      <c r="P9" s="24"/>
    </row>
    <row r="10" spans="2:16" ht="22.5" x14ac:dyDescent="0.2">
      <c r="B10" s="19" t="s">
        <v>360</v>
      </c>
      <c r="C10" s="23">
        <f>'[2]10_dpf_inv'!C9/10^6</f>
        <v>0</v>
      </c>
      <c r="D10" s="91">
        <f>'[2]10_dpf_inv'!D9</f>
        <v>0</v>
      </c>
      <c r="E10" s="23">
        <f>'[2]10_dpf_inv'!E9/10^6</f>
        <v>0</v>
      </c>
      <c r="F10" s="91">
        <f>'[2]10_dpf_inv'!F9</f>
        <v>0</v>
      </c>
      <c r="G10" s="136">
        <f>'[2]10_dpf_inv'!G9/10^6</f>
        <v>0</v>
      </c>
      <c r="H10" s="91">
        <f>'[2]10_dpf_inv'!H9</f>
        <v>0</v>
      </c>
      <c r="I10" s="23">
        <f>'[2]10_dpf_inv'!I9/10^6</f>
        <v>1.95711247</v>
      </c>
      <c r="J10" s="91">
        <f>'[2]10_dpf_inv'!J9</f>
        <v>7.9612077717988883E-3</v>
      </c>
      <c r="K10" s="23"/>
      <c r="L10" s="23"/>
      <c r="M10" s="25"/>
      <c r="N10" s="4"/>
      <c r="O10" s="25"/>
      <c r="P10" s="24"/>
    </row>
    <row r="11" spans="2:16" x14ac:dyDescent="0.2">
      <c r="B11" s="92" t="s">
        <v>291</v>
      </c>
      <c r="C11" s="93">
        <f>'[2]10_dpf_inv'!C10/10^6</f>
        <v>689.72889570000007</v>
      </c>
      <c r="D11" s="94">
        <f>'[2]10_dpf_inv'!D10</f>
        <v>0.2985796758750251</v>
      </c>
      <c r="E11" s="93">
        <f>'[2]10_dpf_inv'!E10/10^6</f>
        <v>763.39792289000002</v>
      </c>
      <c r="F11" s="94">
        <f>'[2]10_dpf_inv'!F10</f>
        <v>0.34415554439787843</v>
      </c>
      <c r="G11" s="137">
        <f>'[2]10_dpf_inv'!G10/10^6</f>
        <v>7.6635198099999995</v>
      </c>
      <c r="H11" s="94">
        <f>'[2]10_dpf_inv'!H10</f>
        <v>0.28553346631042259</v>
      </c>
      <c r="I11" s="93">
        <f>'[2]10_dpf_inv'!I10/10^6</f>
        <v>85.081779640000008</v>
      </c>
      <c r="J11" s="94">
        <f>'[2]10_dpf_inv'!J10</f>
        <v>0.34609851793977303</v>
      </c>
      <c r="K11" s="23"/>
      <c r="L11" s="23"/>
      <c r="M11" s="25"/>
      <c r="N11" s="36"/>
      <c r="O11" s="25"/>
      <c r="P11" s="24"/>
    </row>
    <row r="12" spans="2:16" ht="21.75" customHeight="1" x14ac:dyDescent="0.2">
      <c r="B12" s="19" t="s">
        <v>292</v>
      </c>
      <c r="C12" s="23">
        <f>'[2]10_dpf_inv'!C11/10^6</f>
        <v>207.55519684000001</v>
      </c>
      <c r="D12" s="91">
        <f>'[2]10_dpf_inv'!D11</f>
        <v>8.9849452132594237E-2</v>
      </c>
      <c r="E12" s="23">
        <f>'[2]10_dpf_inv'!E11/10^6</f>
        <v>0</v>
      </c>
      <c r="F12" s="91">
        <f>'[2]10_dpf_inv'!F11</f>
        <v>0</v>
      </c>
      <c r="G12" s="136">
        <f>'[2]10_dpf_inv'!G11/10^6</f>
        <v>0</v>
      </c>
      <c r="H12" s="91">
        <f>'[2]10_dpf_inv'!H11</f>
        <v>0</v>
      </c>
      <c r="I12" s="23">
        <f>'[2]10_dpf_inv'!I11/10^6</f>
        <v>0</v>
      </c>
      <c r="J12" s="91">
        <f>'[2]10_dpf_inv'!J11</f>
        <v>0</v>
      </c>
      <c r="K12" s="23"/>
      <c r="L12" s="23"/>
      <c r="M12" s="25"/>
      <c r="N12" s="24"/>
      <c r="O12" s="25"/>
      <c r="P12" s="24"/>
    </row>
    <row r="13" spans="2:16" ht="21" customHeight="1" x14ac:dyDescent="0.2">
      <c r="B13" s="19" t="s">
        <v>361</v>
      </c>
      <c r="C13" s="23">
        <f>'[2]10_dpf_inv'!C12/10^6</f>
        <v>41.563018490000005</v>
      </c>
      <c r="D13" s="91">
        <f>'[2]10_dpf_inv'!D12</f>
        <v>1.7992391889768807E-2</v>
      </c>
      <c r="E13" s="23">
        <f>'[2]10_dpf_inv'!E12/10^6</f>
        <v>94.443301209999987</v>
      </c>
      <c r="F13" s="91">
        <f>'[2]10_dpf_inv'!F12</f>
        <v>4.2576990018014273E-2</v>
      </c>
      <c r="G13" s="136">
        <f>'[2]10_dpf_inv'!G12/10^6</f>
        <v>0</v>
      </c>
      <c r="H13" s="91">
        <f>'[2]10_dpf_inv'!H12</f>
        <v>0</v>
      </c>
      <c r="I13" s="23">
        <f>'[2]10_dpf_inv'!I12/10^6</f>
        <v>12.155778779999999</v>
      </c>
      <c r="J13" s="91">
        <f>'[2]10_dpf_inv'!J12</f>
        <v>4.9447684780018805E-2</v>
      </c>
      <c r="K13" s="23"/>
      <c r="L13" s="23"/>
      <c r="M13" s="25"/>
      <c r="N13" s="24"/>
      <c r="O13" s="25"/>
      <c r="P13" s="24"/>
    </row>
    <row r="14" spans="2:16" ht="21.75" customHeight="1" x14ac:dyDescent="0.2">
      <c r="B14" s="19" t="s">
        <v>362</v>
      </c>
      <c r="C14" s="23">
        <f>'[2]10_dpf_inv'!C13/10^6</f>
        <v>440.61068037000001</v>
      </c>
      <c r="D14" s="91">
        <f>'[2]10_dpf_inv'!D13</f>
        <v>0.19073783185266205</v>
      </c>
      <c r="E14" s="23">
        <f>'[2]10_dpf_inv'!E13/10^6</f>
        <v>668.95462167999995</v>
      </c>
      <c r="F14" s="91">
        <f>'[2]10_dpf_inv'!F13</f>
        <v>0.30157855437986414</v>
      </c>
      <c r="G14" s="136">
        <f>'[2]10_dpf_inv'!G13/10^6</f>
        <v>7.6635198099999995</v>
      </c>
      <c r="H14" s="91">
        <f>'[2]10_dpf_inv'!H13</f>
        <v>0.28553346631042259</v>
      </c>
      <c r="I14" s="23">
        <f>'[2]10_dpf_inv'!I13/10^6</f>
        <v>72.926000860000002</v>
      </c>
      <c r="J14" s="91">
        <f>'[2]10_dpf_inv'!J13</f>
        <v>0.29665083315975421</v>
      </c>
      <c r="K14" s="23"/>
      <c r="L14" s="23"/>
      <c r="M14" s="25"/>
      <c r="N14" s="24"/>
      <c r="O14" s="25"/>
      <c r="P14" s="24"/>
    </row>
    <row r="15" spans="2:16" ht="22.5" x14ac:dyDescent="0.2">
      <c r="B15" s="19" t="s">
        <v>294</v>
      </c>
      <c r="C15" s="23">
        <f>'[2]10_dpf_inv'!C14/10^6</f>
        <v>0</v>
      </c>
      <c r="D15" s="91">
        <f>'[2]10_dpf_inv'!D14</f>
        <v>0</v>
      </c>
      <c r="E15" s="23">
        <f>'[2]10_dpf_inv'!E14/10^6</f>
        <v>0</v>
      </c>
      <c r="F15" s="91">
        <f>'[2]10_dpf_inv'!F14</f>
        <v>0</v>
      </c>
      <c r="G15" s="136">
        <f>'[2]10_dpf_inv'!G14/10^6</f>
        <v>0</v>
      </c>
      <c r="H15" s="91">
        <f>'[2]10_dpf_inv'!H14</f>
        <v>0</v>
      </c>
      <c r="I15" s="23">
        <f>'[2]10_dpf_inv'!I14/10^6</f>
        <v>0</v>
      </c>
      <c r="J15" s="91">
        <f>'[2]10_dpf_inv'!J14</f>
        <v>0</v>
      </c>
      <c r="K15" s="23"/>
      <c r="L15" s="23"/>
      <c r="M15" s="25"/>
      <c r="N15" s="24"/>
      <c r="O15" s="25"/>
      <c r="P15" s="24"/>
    </row>
    <row r="16" spans="2:16" ht="33.75" x14ac:dyDescent="0.2">
      <c r="B16" s="95" t="s">
        <v>363</v>
      </c>
      <c r="C16" s="93">
        <f>'[2]10_dpf_inv'!C15/10^6</f>
        <v>2279.75341923</v>
      </c>
      <c r="D16" s="94">
        <f>'[2]10_dpf_inv'!D15</f>
        <v>0.98689215608090353</v>
      </c>
      <c r="E16" s="93">
        <f>'[2]10_dpf_inv'!E15/10^6</f>
        <v>2176.5863687599999</v>
      </c>
      <c r="F16" s="94">
        <f>'[2]10_dpf_inv'!F15</f>
        <v>0.98125007182857715</v>
      </c>
      <c r="G16" s="137">
        <f>'[2]10_dpf_inv'!G15/10^6</f>
        <v>24.588047850000002</v>
      </c>
      <c r="H16" s="94">
        <f>'[2]10_dpf_inv'!H15</f>
        <v>0.91612088263356817</v>
      </c>
      <c r="I16" s="93">
        <f>'[2]10_dpf_inv'!I15/10^6</f>
        <v>228.33138986</v>
      </c>
      <c r="J16" s="94">
        <f>'[2]10_dpf_inv'!J15</f>
        <v>0.92881408879841953</v>
      </c>
      <c r="K16" s="23"/>
      <c r="L16" s="23"/>
      <c r="M16" s="25"/>
      <c r="N16" s="24"/>
      <c r="O16" s="25"/>
      <c r="P16" s="24"/>
    </row>
    <row r="17" spans="2:16" x14ac:dyDescent="0.2">
      <c r="B17" s="17" t="s">
        <v>296</v>
      </c>
      <c r="C17" s="23">
        <f>'[2]10_dpf_inv'!C16/10^6</f>
        <v>18.238402739999998</v>
      </c>
      <c r="D17" s="91">
        <f>'[2]10_dpf_inv'!D16</f>
        <v>7.895299751158982E-3</v>
      </c>
      <c r="E17" s="23">
        <f>'[2]10_dpf_inv'!E16/10^6</f>
        <v>37.532744289999997</v>
      </c>
      <c r="F17" s="91">
        <f>'[2]10_dpf_inv'!F16</f>
        <v>1.6920536009543966E-2</v>
      </c>
      <c r="G17" s="136">
        <f>'[2]10_dpf_inv'!G16/10^6</f>
        <v>1.9546245500000001</v>
      </c>
      <c r="H17" s="91">
        <f>'[2]10_dpf_inv'!H16</f>
        <v>7.2826943354237894E-2</v>
      </c>
      <c r="I17" s="23">
        <f>'[2]10_dpf_inv'!I16/10^6</f>
        <v>15.300321</v>
      </c>
      <c r="J17" s="91">
        <f>'[2]10_dpf_inv'!J16</f>
        <v>6.223915913029656E-2</v>
      </c>
      <c r="K17" s="23"/>
      <c r="L17" s="23"/>
      <c r="M17" s="25"/>
      <c r="N17" s="24"/>
      <c r="O17" s="25"/>
      <c r="P17" s="24"/>
    </row>
    <row r="18" spans="2:16" ht="11.25" customHeight="1" x14ac:dyDescent="0.2">
      <c r="B18" s="21" t="s">
        <v>297</v>
      </c>
      <c r="C18" s="23">
        <f>'[2]10_dpf_inv'!C17/10^6</f>
        <v>11.914520060000001</v>
      </c>
      <c r="D18" s="91">
        <f>'[2]10_dpf_inv'!D17</f>
        <v>5.1577272750199564E-3</v>
      </c>
      <c r="E18" s="23">
        <f>'[2]10_dpf_inv'!E17/10^6</f>
        <v>3.7368943300000002</v>
      </c>
      <c r="F18" s="91">
        <f>'[2]10_dpf_inv'!F17</f>
        <v>1.6846691141492781E-3</v>
      </c>
      <c r="G18" s="136">
        <f>'[2]10_dpf_inv'!G17/10^6</f>
        <v>0.29320981000000002</v>
      </c>
      <c r="H18" s="91">
        <f>'[2]10_dpf_inv'!H17</f>
        <v>1.0924642394252572E-2</v>
      </c>
      <c r="I18" s="23">
        <f>'[2]10_dpf_inv'!I17/10^6</f>
        <v>0.61894091000000007</v>
      </c>
      <c r="J18" s="91">
        <f>'[2]10_dpf_inv'!J17</f>
        <v>2.5177486008130523E-3</v>
      </c>
      <c r="K18" s="23"/>
      <c r="L18" s="23"/>
      <c r="M18" s="25"/>
      <c r="N18" s="24"/>
      <c r="O18" s="25"/>
      <c r="P18" s="24"/>
    </row>
    <row r="19" spans="2:16" x14ac:dyDescent="0.2">
      <c r="B19" s="21" t="s">
        <v>298</v>
      </c>
      <c r="C19" s="23">
        <f>'[2]10_dpf_inv'!C18/10^6</f>
        <v>0.12662883</v>
      </c>
      <c r="D19" s="91">
        <f>'[2]10_dpf_inv'!D18</f>
        <v>5.481689291770476E-5</v>
      </c>
      <c r="E19" s="23">
        <f>'[2]10_dpf_inv'!E18/10^6</f>
        <v>0.32102134000000004</v>
      </c>
      <c r="F19" s="91">
        <f>'[2]10_dpf_inv'!F18</f>
        <v>1.4472304772953382E-4</v>
      </c>
      <c r="G19" s="136">
        <f>'[2]10_dpf_inv'!G18/10^6</f>
        <v>3.4228600000000002E-3</v>
      </c>
      <c r="H19" s="91">
        <f>'[2]10_dpf_inv'!H18</f>
        <v>1.2753161794140297E-4</v>
      </c>
      <c r="I19" s="23">
        <f>'[2]10_dpf_inv'!I18/10^6</f>
        <v>1.580449</v>
      </c>
      <c r="J19" s="91">
        <f>'[2]10_dpf_inv'!J18</f>
        <v>6.4290034704708524E-3</v>
      </c>
      <c r="K19" s="23"/>
      <c r="L19" s="23"/>
      <c r="M19" s="25"/>
      <c r="N19" s="24"/>
      <c r="O19" s="25"/>
      <c r="P19" s="24"/>
    </row>
    <row r="20" spans="2:16" x14ac:dyDescent="0.2">
      <c r="B20" s="96" t="s">
        <v>364</v>
      </c>
      <c r="C20" s="93">
        <f>'[2]10_dpf_inv'!C19/10^6</f>
        <v>2310.0329708599998</v>
      </c>
      <c r="D20" s="94">
        <f>'[2]10_dpf_inv'!D19</f>
        <v>1.0000000000000002</v>
      </c>
      <c r="E20" s="93">
        <f>'[2]10_dpf_inv'!E19/10^6</f>
        <v>2218.1770287199997</v>
      </c>
      <c r="F20" s="94">
        <f>'[2]10_dpf_inv'!F19</f>
        <v>1</v>
      </c>
      <c r="G20" s="137">
        <f>'[2]10_dpf_inv'!G19/10^6</f>
        <v>26.839305070000002</v>
      </c>
      <c r="H20" s="94">
        <f>'[2]10_dpf_inv'!H19</f>
        <v>1</v>
      </c>
      <c r="I20" s="93">
        <f>'[2]10_dpf_inv'!I19/10^6</f>
        <v>245.83110077000001</v>
      </c>
      <c r="J20" s="94">
        <f>'[2]10_dpf_inv'!J19</f>
        <v>1</v>
      </c>
      <c r="K20" s="23"/>
      <c r="L20" s="23"/>
      <c r="M20" s="25"/>
      <c r="N20" s="24"/>
      <c r="O20" s="25"/>
      <c r="P20" s="24"/>
    </row>
    <row r="21" spans="2:16" x14ac:dyDescent="0.2">
      <c r="B21" s="20" t="s">
        <v>365</v>
      </c>
      <c r="C21" s="23">
        <f>'[2]10_dpf_inv'!C20/10^6</f>
        <v>1.8056558300000001</v>
      </c>
      <c r="D21" s="91">
        <f>'[2]10_dpf_inv'!D20</f>
        <v>7.8165803379324692E-4</v>
      </c>
      <c r="E21" s="23">
        <f>'[2]10_dpf_inv'!E20/10^6</f>
        <v>3.7495108199999998</v>
      </c>
      <c r="F21" s="91">
        <f>'[2]10_dpf_inv'!F20</f>
        <v>1.6903568883154727E-3</v>
      </c>
      <c r="G21" s="136">
        <f>'[2]10_dpf_inv'!G20/10^6</f>
        <v>0.30723290999999997</v>
      </c>
      <c r="H21" s="91">
        <f>'[2]10_dpf_inv'!H20</f>
        <v>1.1447126115922196E-2</v>
      </c>
      <c r="I21" s="23">
        <f>'[2]10_dpf_inv'!I20/10^6</f>
        <v>0.18792576</v>
      </c>
      <c r="J21" s="91">
        <f>'[2]10_dpf_inv'!J20</f>
        <v>7.6445071193747638E-4</v>
      </c>
      <c r="K21" s="23"/>
      <c r="L21" s="23"/>
      <c r="M21" s="25"/>
      <c r="N21" s="24"/>
      <c r="O21" s="25"/>
      <c r="P21" s="24"/>
    </row>
    <row r="22" spans="2:16" x14ac:dyDescent="0.2">
      <c r="B22" s="97" t="s">
        <v>366</v>
      </c>
      <c r="C22" s="93">
        <f>'[2]10_dpf_inv'!C21/10^6</f>
        <v>2308.2273124110998</v>
      </c>
      <c r="D22" s="94">
        <f>'[2]10_dpf_inv'!D21</f>
        <v>0.99921834083250005</v>
      </c>
      <c r="E22" s="93">
        <f>'[2]10_dpf_inv'!E21/10^6</f>
        <v>2214.4275171132999</v>
      </c>
      <c r="F22" s="94">
        <f>'[2]10_dpf_inv'!F21</f>
        <v>0.99830964275702394</v>
      </c>
      <c r="G22" s="137">
        <f>'[2]10_dpf_inv'!G21/10^6</f>
        <v>26.532072189299999</v>
      </c>
      <c r="H22" s="94">
        <f>'[2]10_dpf_inv'!H21</f>
        <v>0.98855287497576028</v>
      </c>
      <c r="I22" s="93">
        <f>'[2]10_dpf_inv'!I21/10^6</f>
        <v>245.6431759434</v>
      </c>
      <c r="J22" s="94">
        <f>'[2]10_dpf_inv'!J21</f>
        <v>0.99923555308497825</v>
      </c>
      <c r="L22" s="24"/>
      <c r="M22" s="25"/>
      <c r="N22" s="24"/>
      <c r="O22" s="25"/>
      <c r="P22" s="24"/>
    </row>
    <row r="23" spans="2:16" ht="4.5" customHeight="1" x14ac:dyDescent="0.2">
      <c r="B23" s="3"/>
      <c r="L23" s="25"/>
      <c r="M23" s="25"/>
      <c r="N23" s="25"/>
      <c r="O23" s="88"/>
      <c r="P23" s="24"/>
    </row>
    <row r="24" spans="2:16" ht="12.75" customHeight="1" x14ac:dyDescent="0.2">
      <c r="B24" s="184" t="s">
        <v>405</v>
      </c>
      <c r="C24" s="184"/>
      <c r="D24" s="184"/>
      <c r="E24" s="184"/>
      <c r="F24" s="184"/>
      <c r="G24" s="184"/>
      <c r="H24" s="184"/>
      <c r="I24" s="22"/>
      <c r="J24" s="22"/>
      <c r="K24" s="11"/>
      <c r="L24" s="11"/>
      <c r="M24" s="11"/>
      <c r="O24" s="88"/>
    </row>
    <row r="25" spans="2:16" ht="16.5" customHeight="1" x14ac:dyDescent="0.2">
      <c r="B25" s="185" t="s">
        <v>406</v>
      </c>
      <c r="C25" s="185"/>
      <c r="D25" s="185"/>
      <c r="E25" s="185"/>
      <c r="F25" s="185"/>
      <c r="G25" s="185"/>
      <c r="H25" s="185"/>
      <c r="I25" s="145"/>
      <c r="J25" s="145"/>
      <c r="K25" s="11"/>
      <c r="L25" s="11"/>
      <c r="M25" s="11"/>
      <c r="N25" s="4"/>
      <c r="O25" s="88"/>
    </row>
    <row r="26" spans="2:16" ht="12.75" customHeight="1" x14ac:dyDescent="0.2">
      <c r="B26" s="184" t="s">
        <v>122</v>
      </c>
      <c r="C26" s="184"/>
      <c r="D26" s="184"/>
      <c r="E26" s="184"/>
      <c r="F26" s="184"/>
      <c r="G26" s="184"/>
      <c r="H26" s="184"/>
      <c r="I26" s="22"/>
      <c r="J26" s="22"/>
      <c r="N26" s="36"/>
      <c r="O26" s="88"/>
    </row>
    <row r="27" spans="2:16" ht="12.75" customHeight="1" x14ac:dyDescent="0.2">
      <c r="B27" s="185" t="s">
        <v>367</v>
      </c>
      <c r="C27" s="185"/>
      <c r="D27" s="185"/>
      <c r="E27" s="185"/>
      <c r="F27" s="185"/>
      <c r="G27" s="185"/>
      <c r="H27" s="185"/>
      <c r="I27" s="145"/>
      <c r="J27" s="145"/>
      <c r="N27" s="36"/>
      <c r="O27" s="88"/>
    </row>
    <row r="28" spans="2:16" ht="3.75" customHeight="1" x14ac:dyDescent="0.2">
      <c r="B28" s="86"/>
      <c r="C28" s="1"/>
      <c r="D28" s="1"/>
      <c r="F28" s="1"/>
      <c r="G28" s="4"/>
      <c r="H28" s="4"/>
      <c r="J28" s="1"/>
      <c r="N28" s="36"/>
      <c r="O28" s="88"/>
    </row>
    <row r="29" spans="2:16" ht="20.45" customHeight="1" x14ac:dyDescent="0.2">
      <c r="B29" s="4" t="s">
        <v>140</v>
      </c>
      <c r="C29" s="1"/>
      <c r="D29" s="1"/>
      <c r="F29" s="1"/>
      <c r="G29" s="4"/>
      <c r="H29" s="4"/>
      <c r="J29" s="1"/>
    </row>
    <row r="30" spans="2:16" ht="11.25" customHeight="1" x14ac:dyDescent="0.2">
      <c r="B30" s="36" t="s">
        <v>179</v>
      </c>
      <c r="N30" s="4"/>
    </row>
    <row r="31" spans="2:16" x14ac:dyDescent="0.2">
      <c r="N31" s="36"/>
    </row>
    <row r="40" spans="3:10" x14ac:dyDescent="0.2">
      <c r="C40" s="4"/>
      <c r="D40" s="4"/>
      <c r="E40" s="4"/>
      <c r="F40" s="4"/>
      <c r="I40" s="4"/>
      <c r="J40" s="4"/>
    </row>
    <row r="41" spans="3:10" x14ac:dyDescent="0.2">
      <c r="C41" s="4"/>
      <c r="D41" s="4"/>
      <c r="E41" s="4"/>
      <c r="F41" s="4"/>
      <c r="I41" s="4"/>
      <c r="J41" s="4"/>
    </row>
    <row r="54" spans="2:2" x14ac:dyDescent="0.2">
      <c r="B54" s="12" t="s">
        <v>261</v>
      </c>
    </row>
  </sheetData>
  <mergeCells count="10">
    <mergeCell ref="I3:J3"/>
    <mergeCell ref="B26:H26"/>
    <mergeCell ref="B27:H27"/>
    <mergeCell ref="B25:H25"/>
    <mergeCell ref="I1:J1"/>
    <mergeCell ref="F2:H2"/>
    <mergeCell ref="C3:D3"/>
    <mergeCell ref="E3:F3"/>
    <mergeCell ref="B24:H24"/>
    <mergeCell ref="G3:H3"/>
  </mergeCells>
  <hyperlinks>
    <hyperlink ref="B54" location="'2 Содржина'!A1" display="Содржина / Table of Contents" xr:uid="{00000000-0004-0000-1000-000000000000}"/>
  </hyperlinks>
  <pageMargins left="0.25" right="0.25"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31"/>
  <sheetViews>
    <sheetView showGridLines="0" workbookViewId="0"/>
  </sheetViews>
  <sheetFormatPr defaultRowHeight="12.75" x14ac:dyDescent="0.2"/>
  <cols>
    <col min="1" max="1" width="104" customWidth="1"/>
  </cols>
  <sheetData>
    <row r="1" spans="1:6" ht="11.25" customHeight="1" x14ac:dyDescent="0.2"/>
    <row r="2" spans="1:6" x14ac:dyDescent="0.2">
      <c r="A2" s="35" t="s">
        <v>142</v>
      </c>
    </row>
    <row r="3" spans="1:6" s="17" customFormat="1" ht="9.75" customHeight="1" x14ac:dyDescent="0.2">
      <c r="A3" s="110"/>
    </row>
    <row r="4" spans="1:6" s="17" customFormat="1" ht="12" x14ac:dyDescent="0.2">
      <c r="A4" s="118" t="s">
        <v>5</v>
      </c>
    </row>
    <row r="5" spans="1:6" s="17" customFormat="1" ht="12" x14ac:dyDescent="0.2">
      <c r="A5" s="119" t="s">
        <v>143</v>
      </c>
    </row>
    <row r="6" spans="1:6" s="17" customFormat="1" ht="8.25" customHeight="1" x14ac:dyDescent="0.2">
      <c r="A6" s="119"/>
    </row>
    <row r="7" spans="1:6" s="17" customFormat="1" ht="12" x14ac:dyDescent="0.2">
      <c r="A7" s="4" t="s">
        <v>57</v>
      </c>
    </row>
    <row r="8" spans="1:6" s="17" customFormat="1" ht="10.5" customHeight="1" x14ac:dyDescent="0.2">
      <c r="A8" s="36" t="s">
        <v>144</v>
      </c>
    </row>
    <row r="9" spans="1:6" s="17" customFormat="1" ht="8.25" customHeight="1" x14ac:dyDescent="0.2">
      <c r="A9" s="4"/>
    </row>
    <row r="10" spans="1:6" s="17" customFormat="1" ht="12" x14ac:dyDescent="0.2">
      <c r="A10" s="113" t="s">
        <v>145</v>
      </c>
    </row>
    <row r="11" spans="1:6" s="17" customFormat="1" ht="12" x14ac:dyDescent="0.2">
      <c r="A11" s="4"/>
    </row>
    <row r="12" spans="1:6" s="17" customFormat="1" x14ac:dyDescent="0.25">
      <c r="A12" s="113" t="s">
        <v>368</v>
      </c>
      <c r="E12" s="102"/>
    </row>
    <row r="13" spans="1:6" s="17" customFormat="1" x14ac:dyDescent="0.25">
      <c r="A13" s="103"/>
      <c r="E13" s="102"/>
    </row>
    <row r="14" spans="1:6" s="17" customFormat="1" ht="12" x14ac:dyDescent="0.2">
      <c r="A14" s="7" t="s">
        <v>18</v>
      </c>
    </row>
    <row r="15" spans="1:6" s="17" customFormat="1" x14ac:dyDescent="0.25">
      <c r="A15" s="43" t="s">
        <v>146</v>
      </c>
      <c r="C15" s="102"/>
      <c r="D15" s="102"/>
      <c r="E15" s="102"/>
      <c r="F15" s="102"/>
    </row>
    <row r="16" spans="1:6" s="17" customFormat="1" x14ac:dyDescent="0.25">
      <c r="A16" s="43"/>
      <c r="C16" s="102"/>
      <c r="D16" s="102"/>
      <c r="E16" s="102"/>
      <c r="F16" s="102"/>
    </row>
    <row r="17" spans="1:8" s="17" customFormat="1" x14ac:dyDescent="0.25">
      <c r="A17" s="7" t="s">
        <v>30</v>
      </c>
      <c r="C17" s="102"/>
      <c r="D17" s="102"/>
      <c r="E17" s="102"/>
      <c r="F17" s="102"/>
    </row>
    <row r="18" spans="1:8" s="17" customFormat="1" ht="12" x14ac:dyDescent="0.2">
      <c r="A18" s="43" t="s">
        <v>147</v>
      </c>
    </row>
    <row r="19" spans="1:8" s="17" customFormat="1" ht="12" x14ac:dyDescent="0.2">
      <c r="A19" s="43"/>
    </row>
    <row r="20" spans="1:8" s="17" customFormat="1" ht="12" x14ac:dyDescent="0.2">
      <c r="A20" s="7" t="s">
        <v>58</v>
      </c>
    </row>
    <row r="21" spans="1:8" s="17" customFormat="1" ht="12" x14ac:dyDescent="0.2">
      <c r="A21" s="43" t="s">
        <v>316</v>
      </c>
    </row>
    <row r="22" spans="1:8" s="17" customFormat="1" ht="12" x14ac:dyDescent="0.2">
      <c r="A22" s="43"/>
    </row>
    <row r="23" spans="1:8" s="17" customFormat="1" x14ac:dyDescent="0.25">
      <c r="A23" s="7" t="s">
        <v>63</v>
      </c>
      <c r="B23" s="102"/>
      <c r="C23" s="102"/>
      <c r="D23" s="102"/>
      <c r="E23" s="102"/>
      <c r="F23" s="102"/>
      <c r="G23" s="102"/>
      <c r="H23" s="102"/>
    </row>
    <row r="24" spans="1:8" s="17" customFormat="1" x14ac:dyDescent="0.25">
      <c r="A24" s="43" t="s">
        <v>318</v>
      </c>
      <c r="B24" s="102"/>
      <c r="C24" s="102"/>
      <c r="D24" s="102"/>
      <c r="E24" s="102"/>
      <c r="F24" s="102"/>
      <c r="G24" s="102"/>
      <c r="H24" s="102"/>
    </row>
    <row r="25" spans="1:8" s="17" customFormat="1" ht="11.25" customHeight="1" x14ac:dyDescent="0.2">
      <c r="A25" s="103"/>
      <c r="B25" s="4"/>
    </row>
    <row r="26" spans="1:8" s="17" customFormat="1" ht="12" x14ac:dyDescent="0.2">
      <c r="A26" s="116" t="s">
        <v>92</v>
      </c>
      <c r="B26" s="36"/>
    </row>
    <row r="27" spans="1:8" s="17" customFormat="1" ht="10.5" customHeight="1" x14ac:dyDescent="0.2">
      <c r="A27" s="117" t="s">
        <v>148</v>
      </c>
      <c r="B27" s="4"/>
    </row>
    <row r="28" spans="1:8" s="17" customFormat="1" ht="9.75" customHeight="1" x14ac:dyDescent="0.2">
      <c r="A28" s="103"/>
      <c r="B28" s="36"/>
    </row>
    <row r="29" spans="1:8" s="17" customFormat="1" ht="12" x14ac:dyDescent="0.2">
      <c r="A29" s="7" t="s">
        <v>48</v>
      </c>
      <c r="B29" s="4"/>
    </row>
    <row r="30" spans="1:8" s="17" customFormat="1" ht="12" x14ac:dyDescent="0.2">
      <c r="A30" s="43" t="s">
        <v>149</v>
      </c>
      <c r="B30" s="36"/>
    </row>
    <row r="31" spans="1:8" s="17" customFormat="1" ht="12" x14ac:dyDescent="0.2">
      <c r="A31" s="36"/>
      <c r="B31" s="36"/>
    </row>
    <row r="32" spans="1:8" s="17" customFormat="1" ht="12" x14ac:dyDescent="0.2">
      <c r="A32" s="7" t="s">
        <v>49</v>
      </c>
      <c r="B32" s="4"/>
    </row>
    <row r="33" spans="1:2" s="17" customFormat="1" ht="12" x14ac:dyDescent="0.2">
      <c r="A33" s="43" t="s">
        <v>150</v>
      </c>
      <c r="B33" s="36"/>
    </row>
    <row r="34" spans="1:2" s="17" customFormat="1" ht="12" x14ac:dyDescent="0.2">
      <c r="A34" s="36"/>
      <c r="B34" s="36"/>
    </row>
    <row r="35" spans="1:2" s="17" customFormat="1" ht="12" x14ac:dyDescent="0.2">
      <c r="A35" s="7" t="s">
        <v>50</v>
      </c>
      <c r="B35" s="4"/>
    </row>
    <row r="36" spans="1:2" s="17" customFormat="1" ht="12" x14ac:dyDescent="0.2">
      <c r="A36" s="43" t="s">
        <v>151</v>
      </c>
      <c r="B36" s="36"/>
    </row>
    <row r="37" spans="1:2" s="17" customFormat="1" ht="12" x14ac:dyDescent="0.2">
      <c r="A37" s="36"/>
      <c r="B37" s="36"/>
    </row>
    <row r="38" spans="1:2" s="17" customFormat="1" ht="12" x14ac:dyDescent="0.2">
      <c r="A38" s="7" t="s">
        <v>76</v>
      </c>
      <c r="B38" s="4"/>
    </row>
    <row r="39" spans="1:2" s="17" customFormat="1" ht="12" x14ac:dyDescent="0.2">
      <c r="A39" s="43" t="s">
        <v>152</v>
      </c>
      <c r="B39" s="36"/>
    </row>
    <row r="40" spans="1:2" s="17" customFormat="1" ht="12" x14ac:dyDescent="0.2">
      <c r="A40" s="36"/>
      <c r="B40" s="36"/>
    </row>
    <row r="41" spans="1:2" s="17" customFormat="1" ht="12" x14ac:dyDescent="0.2">
      <c r="A41" s="7" t="s">
        <v>77</v>
      </c>
      <c r="B41" s="4"/>
    </row>
    <row r="42" spans="1:2" s="17" customFormat="1" ht="12" x14ac:dyDescent="0.2">
      <c r="A42" s="43" t="s">
        <v>153</v>
      </c>
      <c r="B42" s="36"/>
    </row>
    <row r="43" spans="1:2" s="17" customFormat="1" ht="12" x14ac:dyDescent="0.2">
      <c r="A43" s="36"/>
      <c r="B43" s="36"/>
    </row>
    <row r="44" spans="1:2" s="17" customFormat="1" ht="12" x14ac:dyDescent="0.2">
      <c r="A44" s="7" t="s">
        <v>78</v>
      </c>
      <c r="B44" s="4"/>
    </row>
    <row r="45" spans="1:2" s="17" customFormat="1" ht="12" x14ac:dyDescent="0.2">
      <c r="A45" s="43" t="s">
        <v>154</v>
      </c>
      <c r="B45" s="36"/>
    </row>
    <row r="46" spans="1:2" s="17" customFormat="1" ht="12" x14ac:dyDescent="0.2">
      <c r="A46" s="36"/>
      <c r="B46" s="36"/>
    </row>
    <row r="47" spans="1:2" s="17" customFormat="1" ht="12" x14ac:dyDescent="0.2">
      <c r="A47" s="7" t="s">
        <v>79</v>
      </c>
      <c r="B47" s="4"/>
    </row>
    <row r="48" spans="1:2" s="17" customFormat="1" ht="12" x14ac:dyDescent="0.2">
      <c r="A48" s="43" t="s">
        <v>155</v>
      </c>
      <c r="B48" s="36"/>
    </row>
    <row r="49" spans="1:2" s="17" customFormat="1" ht="12" x14ac:dyDescent="0.2">
      <c r="A49" s="36"/>
      <c r="B49" s="36"/>
    </row>
    <row r="50" spans="1:2" s="17" customFormat="1" ht="12" x14ac:dyDescent="0.2">
      <c r="A50" s="7" t="s">
        <v>59</v>
      </c>
      <c r="B50" s="4"/>
    </row>
    <row r="51" spans="1:2" s="17" customFormat="1" ht="12" x14ac:dyDescent="0.2">
      <c r="A51" s="43" t="s">
        <v>156</v>
      </c>
      <c r="B51" s="36"/>
    </row>
    <row r="52" spans="1:2" s="17" customFormat="1" ht="12" x14ac:dyDescent="0.2">
      <c r="A52" s="36"/>
      <c r="B52" s="36"/>
    </row>
    <row r="53" spans="1:2" s="17" customFormat="1" ht="12" x14ac:dyDescent="0.2">
      <c r="A53" s="7" t="s">
        <v>69</v>
      </c>
      <c r="B53" s="4"/>
    </row>
    <row r="54" spans="1:2" s="17" customFormat="1" ht="12.75" customHeight="1" x14ac:dyDescent="0.2">
      <c r="A54" s="43" t="s">
        <v>157</v>
      </c>
      <c r="B54" s="36"/>
    </row>
    <row r="55" spans="1:2" s="17" customFormat="1" ht="12.75" customHeight="1" x14ac:dyDescent="0.2">
      <c r="A55" s="36"/>
      <c r="B55" s="36"/>
    </row>
    <row r="56" spans="1:2" s="17" customFormat="1" ht="12.75" customHeight="1" x14ac:dyDescent="0.2">
      <c r="A56" s="7" t="s">
        <v>60</v>
      </c>
    </row>
    <row r="57" spans="1:2" s="17" customFormat="1" ht="12" x14ac:dyDescent="0.2">
      <c r="A57" s="43" t="s">
        <v>158</v>
      </c>
    </row>
    <row r="58" spans="1:2" s="17" customFormat="1" ht="12" x14ac:dyDescent="0.2">
      <c r="A58" s="36"/>
    </row>
    <row r="59" spans="1:2" s="17" customFormat="1" ht="12" x14ac:dyDescent="0.2">
      <c r="A59" s="7" t="s">
        <v>80</v>
      </c>
    </row>
    <row r="60" spans="1:2" s="17" customFormat="1" ht="12" x14ac:dyDescent="0.2">
      <c r="A60" s="43" t="s">
        <v>159</v>
      </c>
    </row>
    <row r="61" spans="1:2" s="17" customFormat="1" ht="11.25" x14ac:dyDescent="0.2"/>
    <row r="62" spans="1:2" s="17" customFormat="1" ht="11.25" x14ac:dyDescent="0.2">
      <c r="A62" s="103"/>
    </row>
    <row r="63" spans="1:2" s="17" customFormat="1" ht="11.25" x14ac:dyDescent="0.2">
      <c r="A63" s="103"/>
    </row>
    <row r="64" spans="1:2" s="17" customFormat="1" ht="12" x14ac:dyDescent="0.2">
      <c r="A64" s="113" t="s">
        <v>160</v>
      </c>
    </row>
    <row r="65" spans="1:1" s="17" customFormat="1" ht="11.25" x14ac:dyDescent="0.2">
      <c r="A65" s="103"/>
    </row>
    <row r="66" spans="1:1" s="17" customFormat="1" ht="12" x14ac:dyDescent="0.2">
      <c r="A66" s="113" t="s">
        <v>161</v>
      </c>
    </row>
    <row r="67" spans="1:1" s="17" customFormat="1" ht="21.6" customHeight="1" x14ac:dyDescent="0.2">
      <c r="A67" s="103"/>
    </row>
    <row r="68" spans="1:1" s="17" customFormat="1" ht="12" x14ac:dyDescent="0.2">
      <c r="A68" s="7" t="s">
        <v>61</v>
      </c>
    </row>
    <row r="69" spans="1:1" s="17" customFormat="1" ht="12" x14ac:dyDescent="0.2">
      <c r="A69" s="43" t="s">
        <v>162</v>
      </c>
    </row>
    <row r="70" spans="1:1" s="17" customFormat="1" ht="6" customHeight="1" x14ac:dyDescent="0.2">
      <c r="A70" s="43"/>
    </row>
    <row r="71" spans="1:1" s="17" customFormat="1" ht="12" x14ac:dyDescent="0.2">
      <c r="A71" s="7" t="s">
        <v>62</v>
      </c>
    </row>
    <row r="72" spans="1:1" s="17" customFormat="1" ht="12" x14ac:dyDescent="0.2">
      <c r="A72" s="43" t="s">
        <v>163</v>
      </c>
    </row>
    <row r="73" spans="1:1" s="17" customFormat="1" ht="6.75" customHeight="1" x14ac:dyDescent="0.2">
      <c r="A73" s="43"/>
    </row>
    <row r="74" spans="1:1" s="17" customFormat="1" ht="12" x14ac:dyDescent="0.2">
      <c r="A74" s="7" t="s">
        <v>81</v>
      </c>
    </row>
    <row r="75" spans="1:1" s="17" customFormat="1" ht="12" x14ac:dyDescent="0.2">
      <c r="A75" s="43" t="s">
        <v>164</v>
      </c>
    </row>
    <row r="76" spans="1:1" s="17" customFormat="1" ht="6" customHeight="1" x14ac:dyDescent="0.2">
      <c r="A76" s="43"/>
    </row>
    <row r="77" spans="1:1" s="17" customFormat="1" ht="12" x14ac:dyDescent="0.2">
      <c r="A77" s="7" t="s">
        <v>82</v>
      </c>
    </row>
    <row r="78" spans="1:1" s="17" customFormat="1" ht="12" x14ac:dyDescent="0.2">
      <c r="A78" s="43" t="s">
        <v>165</v>
      </c>
    </row>
    <row r="79" spans="1:1" s="17" customFormat="1" ht="6.75" customHeight="1" x14ac:dyDescent="0.2">
      <c r="A79" s="43"/>
    </row>
    <row r="80" spans="1:1" s="17" customFormat="1" ht="12" x14ac:dyDescent="0.2">
      <c r="A80" s="7" t="s">
        <v>113</v>
      </c>
    </row>
    <row r="81" spans="1:1" s="17" customFormat="1" ht="25.5" customHeight="1" x14ac:dyDescent="0.2">
      <c r="A81" s="120" t="s">
        <v>166</v>
      </c>
    </row>
    <row r="82" spans="1:1" s="17" customFormat="1" ht="6" customHeight="1" x14ac:dyDescent="0.2">
      <c r="A82" s="111"/>
    </row>
    <row r="83" spans="1:1" s="17" customFormat="1" ht="12.75" customHeight="1" x14ac:dyDescent="0.2">
      <c r="A83" s="7" t="s">
        <v>71</v>
      </c>
    </row>
    <row r="84" spans="1:1" s="17" customFormat="1" ht="12" x14ac:dyDescent="0.2">
      <c r="A84" s="43" t="s">
        <v>319</v>
      </c>
    </row>
    <row r="85" spans="1:1" s="17" customFormat="1" ht="6.75" customHeight="1" x14ac:dyDescent="0.2">
      <c r="A85" s="7"/>
    </row>
    <row r="86" spans="1:1" s="17" customFormat="1" ht="12" x14ac:dyDescent="0.2">
      <c r="A86" s="7" t="s">
        <v>83</v>
      </c>
    </row>
    <row r="87" spans="1:1" s="17" customFormat="1" ht="12" x14ac:dyDescent="0.2">
      <c r="A87" s="43" t="s">
        <v>320</v>
      </c>
    </row>
    <row r="88" spans="1:1" s="17" customFormat="1" ht="6.75" customHeight="1" x14ac:dyDescent="0.2">
      <c r="A88" s="7"/>
    </row>
    <row r="89" spans="1:1" s="17" customFormat="1" ht="12" x14ac:dyDescent="0.2">
      <c r="A89" s="114" t="s">
        <v>93</v>
      </c>
    </row>
    <row r="90" spans="1:1" s="17" customFormat="1" ht="12" x14ac:dyDescent="0.2">
      <c r="A90" s="115" t="s">
        <v>167</v>
      </c>
    </row>
    <row r="91" spans="1:1" s="17" customFormat="1" ht="8.25" customHeight="1" x14ac:dyDescent="0.2">
      <c r="A91" s="7"/>
    </row>
    <row r="92" spans="1:1" s="17" customFormat="1" ht="12" x14ac:dyDescent="0.2">
      <c r="A92" s="7" t="s">
        <v>72</v>
      </c>
    </row>
    <row r="93" spans="1:1" s="17" customFormat="1" ht="12" x14ac:dyDescent="0.2">
      <c r="A93" s="43" t="s">
        <v>168</v>
      </c>
    </row>
    <row r="94" spans="1:1" s="17" customFormat="1" ht="8.25" customHeight="1" x14ac:dyDescent="0.2">
      <c r="A94" s="43"/>
    </row>
    <row r="95" spans="1:1" s="17" customFormat="1" ht="12" x14ac:dyDescent="0.2">
      <c r="A95" s="7" t="s">
        <v>84</v>
      </c>
    </row>
    <row r="96" spans="1:1" s="17" customFormat="1" ht="12" x14ac:dyDescent="0.2">
      <c r="A96" s="43" t="s">
        <v>169</v>
      </c>
    </row>
    <row r="97" spans="1:1" s="17" customFormat="1" ht="8.25" customHeight="1" x14ac:dyDescent="0.2">
      <c r="A97" s="112"/>
    </row>
    <row r="98" spans="1:1" s="17" customFormat="1" ht="12" x14ac:dyDescent="0.2">
      <c r="A98" s="7" t="s">
        <v>66</v>
      </c>
    </row>
    <row r="99" spans="1:1" s="17" customFormat="1" ht="12" x14ac:dyDescent="0.2">
      <c r="A99" s="43" t="s">
        <v>170</v>
      </c>
    </row>
    <row r="100" spans="1:1" s="17" customFormat="1" ht="9" customHeight="1" x14ac:dyDescent="0.2">
      <c r="A100" s="112"/>
    </row>
    <row r="101" spans="1:1" s="17" customFormat="1" ht="12" x14ac:dyDescent="0.2">
      <c r="A101" s="7" t="s">
        <v>85</v>
      </c>
    </row>
    <row r="102" spans="1:1" s="17" customFormat="1" ht="12" x14ac:dyDescent="0.2">
      <c r="A102" s="43" t="s">
        <v>171</v>
      </c>
    </row>
    <row r="103" spans="1:1" s="17" customFormat="1" ht="12" x14ac:dyDescent="0.2">
      <c r="A103" s="43"/>
    </row>
    <row r="104" spans="1:1" s="17" customFormat="1" ht="12" x14ac:dyDescent="0.2">
      <c r="A104" s="7" t="s">
        <v>86</v>
      </c>
    </row>
    <row r="105" spans="1:1" s="17" customFormat="1" ht="12" x14ac:dyDescent="0.2">
      <c r="A105" s="43" t="s">
        <v>172</v>
      </c>
    </row>
    <row r="106" spans="1:1" s="17" customFormat="1" x14ac:dyDescent="0.2">
      <c r="A106" s="112"/>
    </row>
    <row r="107" spans="1:1" s="17" customFormat="1" ht="12" x14ac:dyDescent="0.2">
      <c r="A107" s="7" t="s">
        <v>87</v>
      </c>
    </row>
    <row r="108" spans="1:1" s="17" customFormat="1" ht="12" x14ac:dyDescent="0.2">
      <c r="A108" s="43" t="s">
        <v>173</v>
      </c>
    </row>
    <row r="109" spans="1:1" s="17" customFormat="1" ht="12" x14ac:dyDescent="0.2">
      <c r="A109" s="43"/>
    </row>
    <row r="110" spans="1:1" s="17" customFormat="1" ht="12" x14ac:dyDescent="0.2">
      <c r="A110" s="7" t="s">
        <v>111</v>
      </c>
    </row>
    <row r="111" spans="1:1" s="17" customFormat="1" ht="12" x14ac:dyDescent="0.2">
      <c r="A111" s="43" t="s">
        <v>174</v>
      </c>
    </row>
    <row r="112" spans="1:1" s="17" customFormat="1" ht="12" x14ac:dyDescent="0.2">
      <c r="A112" s="7"/>
    </row>
    <row r="113" spans="1:2" s="17" customFormat="1" ht="12" x14ac:dyDescent="0.2">
      <c r="A113" s="7" t="s">
        <v>139</v>
      </c>
    </row>
    <row r="114" spans="1:2" s="17" customFormat="1" ht="12" x14ac:dyDescent="0.2">
      <c r="A114" s="43" t="s">
        <v>175</v>
      </c>
    </row>
    <row r="115" spans="1:2" s="17" customFormat="1" ht="12" x14ac:dyDescent="0.2">
      <c r="A115" s="43"/>
    </row>
    <row r="116" spans="1:2" s="17" customFormat="1" ht="12" x14ac:dyDescent="0.2">
      <c r="A116" s="7" t="s">
        <v>73</v>
      </c>
    </row>
    <row r="117" spans="1:2" s="17" customFormat="1" ht="12" x14ac:dyDescent="0.2">
      <c r="A117" s="43" t="s">
        <v>176</v>
      </c>
    </row>
    <row r="118" spans="1:2" s="17" customFormat="1" x14ac:dyDescent="0.2">
      <c r="A118" s="112"/>
    </row>
    <row r="119" spans="1:2" s="17" customFormat="1" ht="11.25" customHeight="1" x14ac:dyDescent="0.2">
      <c r="A119" s="7" t="s">
        <v>74</v>
      </c>
    </row>
    <row r="120" spans="1:2" s="17" customFormat="1" ht="12" x14ac:dyDescent="0.2">
      <c r="A120" s="43" t="s">
        <v>177</v>
      </c>
    </row>
    <row r="121" spans="1:2" s="17" customFormat="1" ht="7.5" customHeight="1" x14ac:dyDescent="0.2">
      <c r="A121" s="43"/>
    </row>
    <row r="122" spans="1:2" s="17" customFormat="1" ht="12" x14ac:dyDescent="0.2">
      <c r="A122" s="7" t="s">
        <v>75</v>
      </c>
    </row>
    <row r="123" spans="1:2" s="17" customFormat="1" ht="12" x14ac:dyDescent="0.2">
      <c r="A123" s="43" t="s">
        <v>178</v>
      </c>
    </row>
    <row r="124" spans="1:2" s="17" customFormat="1" ht="8.25" customHeight="1" x14ac:dyDescent="0.2">
      <c r="A124" s="112"/>
    </row>
    <row r="125" spans="1:2" s="17" customFormat="1" ht="12" x14ac:dyDescent="0.2">
      <c r="A125" s="7" t="s">
        <v>140</v>
      </c>
    </row>
    <row r="126" spans="1:2" s="17" customFormat="1" ht="12" x14ac:dyDescent="0.2">
      <c r="A126" s="43" t="s">
        <v>179</v>
      </c>
    </row>
    <row r="127" spans="1:2" s="17" customFormat="1" ht="7.5" customHeight="1" x14ac:dyDescent="0.2">
      <c r="A127" s="101"/>
    </row>
    <row r="128" spans="1:2" s="17" customFormat="1" ht="11.25" x14ac:dyDescent="0.2">
      <c r="A128" s="37" t="s">
        <v>33</v>
      </c>
      <c r="B128" s="101"/>
    </row>
    <row r="129" spans="1:2" s="17" customFormat="1" ht="11.25" x14ac:dyDescent="0.2">
      <c r="A129" s="38" t="s">
        <v>180</v>
      </c>
      <c r="B129" s="101"/>
    </row>
    <row r="130" spans="1:2" s="17" customFormat="1" ht="11.25" x14ac:dyDescent="0.2">
      <c r="B130" s="101"/>
    </row>
    <row r="131" spans="1:2" s="17" customFormat="1" ht="11.25" x14ac:dyDescent="0.2"/>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29" location="'7 Средства во зпф '!A1" display="Табела 3: Уплатени придонеси во ЗПФ, наплатени надоместоци и висина на нето средствата на ЗПФ" xr:uid="{00000000-0004-0000-0100-00000C000000}"/>
    <hyperlink ref="A30" location="'7 Средства во зпф '!A1" display="Table 3: Contributions paid to the MPF, fees charged and value of the MPF net assets" xr:uid="{00000000-0004-0000-0100-00000D000000}"/>
    <hyperlink ref="A32" location="'7 Средства во зпф '!A1" display="Слика 3: Вредност на нето средствата на ЗПФ" xr:uid="{00000000-0004-0000-0100-00000E000000}"/>
    <hyperlink ref="A33" location="'7 Средства во зпф '!A1" display="Figure 3: Value of the MPF Net assets" xr:uid="{00000000-0004-0000-0100-00000F000000}"/>
    <hyperlink ref="A35" location="'7 Средства во зпф '!A1" display="Табела 4: Вредност на сметководствените единици во ЗПФ" xr:uid="{00000000-0004-0000-0100-000010000000}"/>
    <hyperlink ref="A36" location="'7 Средства во зпф '!A1" display="Table 4: Value of the MPF Accounting Units" xr:uid="{00000000-0004-0000-0100-000011000000}"/>
    <hyperlink ref="A38" location="'7 Средства во зпф '!A1" display="Слика 4: Вредност на сметководствените единици во ЗПФ" xr:uid="{00000000-0004-0000-0100-000012000000}"/>
    <hyperlink ref="A39" location="'7 Средства во зпф '!A1" display="Figure 4: Value of the MPF Accounting Units" xr:uid="{00000000-0004-0000-0100-000013000000}"/>
    <hyperlink ref="A41" location="'8 Средства во зпф  '!A1" display="Слика 5: Вредност на нето средствата и на сметководствената единица на САВАз" xr:uid="{00000000-0004-0000-0100-000014000000}"/>
    <hyperlink ref="A42" location="'8 Средства во зпф  '!A1" display="Figure 5: Value of the Net assets and the Accounting Unit of SAVAm" xr:uid="{00000000-0004-0000-0100-000015000000}"/>
    <hyperlink ref="A44" location="'8 Средства во зпф  '!A1" display="Слика 6: Вредност на нето средствата и на сметководствената единица на КБПз" xr:uid="{00000000-0004-0000-0100-000016000000}"/>
    <hyperlink ref="A45" location="'8 Средства во зпф  '!A1" display="Figure 6: Value of the Net assets and the Accounting Unit of KBPm" xr:uid="{00000000-0004-0000-0100-000017000000}"/>
    <hyperlink ref="A47" location="'8 Средства во зпф  '!A1" display="Слика 7: Вредност на нето средствата и на сметководствената единица на ТРИГЛАВз" xr:uid="{00000000-0004-0000-0100-000018000000}"/>
    <hyperlink ref="A48" location="'8 Средства во зпф  '!A1" display="Figure 7: Value of the Net assets and the Accounting Unit of TRIGLAVm" xr:uid="{00000000-0004-0000-0100-000019000000}"/>
    <hyperlink ref="A50" location="'8 Принос и надоместци зпф'!A1" display="Табела 4: Принос на ЗПФ сведен на годишно ниво по периоди*" xr:uid="{00000000-0004-0000-0100-00001A000000}"/>
    <hyperlink ref="A51" location="'8 Принос и надоместци зпф'!A1" display="Table 4: MPF Return on annual level by period*" xr:uid="{00000000-0004-0000-0100-00001B000000}"/>
    <hyperlink ref="A53" location="'8 Принос и надоместци зпф'!A1" display="Табела 5: Надоместоци кои ги наплаќаат друштвата кои управуваат со ЗПФ" xr:uid="{00000000-0004-0000-0100-00001C000000}"/>
    <hyperlink ref="A54" location="'8 Принос и надоместци зпф'!A1" display="Table 5: Fees charged by Pension Companies managing MPF" xr:uid="{00000000-0004-0000-0100-00001D000000}"/>
    <hyperlink ref="A56" location="'9 Инвестиции на зпф '!A1" display="Табела 6: Структура на инвестициите на ЗПФ" xr:uid="{00000000-0004-0000-0100-00001E000000}"/>
    <hyperlink ref="A57" location="'9 Инвестиции на зпф '!A1" display="Table :6 Structure of Investment of MPF" xr:uid="{00000000-0004-0000-0100-00001F000000}"/>
    <hyperlink ref="A59" location="'9 Инвестиции на зпф '!A1" display="Слика 8: Структура на инвестициите на ЗПФ" xr:uid="{00000000-0004-0000-0100-000020000000}"/>
    <hyperlink ref="A60" location="'9 Инвестиции на зпф '!A1" display="Figure 8: Structure of Investment of MPF" xr:uid="{00000000-0004-0000-0100-000021000000}"/>
    <hyperlink ref="A68" location="'10 Членови во дпф '!A1" display="Табела 7: Дистрибуција на членството во ДПФ според начинот на членство" xr:uid="{00000000-0004-0000-0100-000022000000}"/>
    <hyperlink ref="A69" location="'10 Членови во дпф '!A1" display="Table 7: Distribution of the VPF Membership by membership type" xr:uid="{00000000-0004-0000-0100-000023000000}"/>
    <hyperlink ref="A71" location="'10 Членови во дпф '!A1" display="Табела 8: Дистрибуција на пензиски шеми во ДПФ " xr:uid="{00000000-0004-0000-0100-000024000000}"/>
    <hyperlink ref="A72" location="'10 Членови во дпф '!A1" display="Table 8: Distribution of the pension shemes in VPF " xr:uid="{00000000-0004-0000-0100-000025000000}"/>
    <hyperlink ref="A74" location="'10 Членови во дпф '!A1" display="Слика 9: Дистрибуција на членството во ДПФ според начинот на членство (во проценти)" xr:uid="{00000000-0004-0000-0100-000026000000}"/>
    <hyperlink ref="A75" location="'10 Членови во дпф '!A1" display="Figure 9: Distribution of the VPF Membership by membership type (in percents)" xr:uid="{00000000-0004-0000-0100-000027000000}"/>
    <hyperlink ref="A77" location="'11 Членови во дпф '!A1" display="Слика 10: Дистрибуција на членството по професионални пензиски шеми*" xr:uid="{00000000-0004-0000-0100-000028000000}"/>
    <hyperlink ref="A78" location="'11 Членови во дпф '!A1" display="Figure 10: Distribution of Membership by occupational pension scheme*" xr:uid="{00000000-0004-0000-0100-000029000000}"/>
    <hyperlink ref="A80" location="'11 Членови во дпф '!A1" display="Слика 11: Членови со индивидуални сметки со уплаќач и без уплаќач" xr:uid="{00000000-0004-0000-0100-00002A000000}"/>
    <hyperlink ref="A81" location="'11 Членови во дпф '!A1" display="Figure 11: Members with an individual account whose contributions are paid by third party and members with an individual account who pay for own contributions" xr:uid="{00000000-0004-0000-0100-00002B000000}"/>
    <hyperlink ref="A83" location="'12 Членови во дпф '!A1" display="Табела 9: Старосна и полова структура на членовите на ДПФ" xr:uid="{00000000-0004-0000-0100-00002C000000}"/>
    <hyperlink ref="A84" location="'12 Членови во дпф '!A1" display="Table 9: Structure of the VPF Members by Age and Gender" xr:uid="{00000000-0004-0000-0100-00002D000000}"/>
    <hyperlink ref="A86" location="'12 Членови во дпф '!A1" display="Слика12: Старосна структура на членовите на ДПФ" xr:uid="{00000000-0004-0000-0100-00002E000000}"/>
    <hyperlink ref="A87" location="'12 Членови во дпф '!A1" display="Figure 12: Age Structure of the VPF Membership" xr:uid="{00000000-0004-0000-0100-00002F000000}"/>
    <hyperlink ref="A92" location="'13 Средства во дпф'!A1" display="Табела 10: Уплатени придонеси во ДПФ, наплатени надоместоци и висина на нето средствата на ДПФ" xr:uid="{00000000-0004-0000-0100-000030000000}"/>
    <hyperlink ref="A93" location="'13 Средства во дпф'!A1" display="Table 10: Contributions paid to the VPF, fees charged and value of theVPF net assets" xr:uid="{00000000-0004-0000-0100-000031000000}"/>
    <hyperlink ref="A95:A102" location="'13 Средства во дпф'!A1" display="Слика 13: Вредност на нето средствата на ДПФ" xr:uid="{00000000-0004-0000-0100-000032000000}"/>
    <hyperlink ref="A104:A108" location="'14 Средства во дпф'!A1" display="Слика 15: Вредност на нето средствата и на сметководствената единица на САВАд" xr:uid="{00000000-0004-0000-0100-000033000000}"/>
    <hyperlink ref="A116:A120" location="'15 Принос и надоместци дпф'!A1" display="Табела 11: Принос на ДПФ сведен на годишно ниво по периоди" xr:uid="{00000000-0004-0000-0100-000034000000}"/>
    <hyperlink ref="A122:A126" location="'16 Инвестиции на дпф '!A1" display="Табела 13: Структура на инвестициите на ДПФ" xr:uid="{00000000-0004-0000-0100-000035000000}"/>
    <hyperlink ref="A110:A111" location="'14 Средства во дпф'!A1" display="Слика 15: Вредност на нето средствата и на сметководствената единица на САВАд" xr:uid="{00000000-0004-0000-0100-000036000000}"/>
    <hyperlink ref="A113:A114" location="'14 Средства во дпф'!A1" display="Слика 15: Вредност на нето средствата и на сметководствената единица на САВАд" xr:uid="{00000000-0004-0000-0100-000037000000}"/>
    <hyperlink ref="A113" location="'14 Средства во дпф'!A1" display="Слика 18: Вредност на нето средствата и на сметководствената единица на ВФПд" xr:uid="{00000000-0004-0000-0100-000038000000}"/>
    <hyperlink ref="A114" location="'14 Средства во дпф'!A1" display="Figure 18: Value of the Net assets and the Accounting Unit of VFPv" xr:uid="{00000000-0004-0000-0100-000039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B53" sqref="B53:H53"/>
    </sheetView>
  </sheetViews>
  <sheetFormatPr defaultRowHeight="12.75" x14ac:dyDescent="0.2"/>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63" t="s">
        <v>210</v>
      </c>
      <c r="C2" s="163"/>
      <c r="D2" s="163"/>
      <c r="E2" s="163"/>
      <c r="F2" s="163"/>
      <c r="G2" s="163"/>
      <c r="H2" s="163"/>
    </row>
    <row r="4" spans="2:8" x14ac:dyDescent="0.2">
      <c r="B4" s="4" t="s">
        <v>6</v>
      </c>
      <c r="C4" s="4" t="s">
        <v>11</v>
      </c>
      <c r="D4" s="4" t="s">
        <v>10</v>
      </c>
      <c r="E4" s="4" t="s">
        <v>12</v>
      </c>
      <c r="F4" s="4"/>
    </row>
    <row r="5" spans="2:8" x14ac:dyDescent="0.2">
      <c r="B5" s="4"/>
      <c r="C5" s="36" t="s">
        <v>192</v>
      </c>
      <c r="D5" s="36" t="s">
        <v>10</v>
      </c>
      <c r="E5" s="36" t="s">
        <v>181</v>
      </c>
      <c r="F5" s="4"/>
    </row>
    <row r="6" spans="2:8" x14ac:dyDescent="0.2">
      <c r="B6" s="4" t="s">
        <v>7</v>
      </c>
      <c r="C6" s="4" t="s">
        <v>13</v>
      </c>
      <c r="D6" s="4" t="s">
        <v>10</v>
      </c>
      <c r="E6" s="4" t="s">
        <v>14</v>
      </c>
      <c r="F6" s="4"/>
    </row>
    <row r="7" spans="2:8" x14ac:dyDescent="0.2">
      <c r="B7" s="4"/>
      <c r="C7" s="36" t="s">
        <v>193</v>
      </c>
      <c r="D7" s="36" t="s">
        <v>10</v>
      </c>
      <c r="E7" s="36" t="s">
        <v>182</v>
      </c>
      <c r="F7" s="4"/>
    </row>
    <row r="8" spans="2:8" x14ac:dyDescent="0.2">
      <c r="B8" s="4" t="s">
        <v>8</v>
      </c>
      <c r="C8" s="4" t="s">
        <v>88</v>
      </c>
      <c r="D8" s="4" t="s">
        <v>10</v>
      </c>
      <c r="E8" s="4" t="s">
        <v>89</v>
      </c>
      <c r="F8" s="4"/>
    </row>
    <row r="9" spans="2:8" x14ac:dyDescent="0.2">
      <c r="B9" s="4"/>
      <c r="C9" s="36" t="s">
        <v>194</v>
      </c>
      <c r="D9" s="36" t="s">
        <v>10</v>
      </c>
      <c r="E9" s="36" t="s">
        <v>183</v>
      </c>
      <c r="F9" s="4"/>
    </row>
    <row r="10" spans="2:8" x14ac:dyDescent="0.2">
      <c r="B10" s="4" t="s">
        <v>15</v>
      </c>
      <c r="C10" s="4" t="s">
        <v>90</v>
      </c>
      <c r="D10" s="4" t="s">
        <v>10</v>
      </c>
      <c r="E10" s="4" t="s">
        <v>91</v>
      </c>
      <c r="F10" s="4"/>
    </row>
    <row r="11" spans="2:8" x14ac:dyDescent="0.2">
      <c r="B11" s="4"/>
      <c r="C11" s="36" t="s">
        <v>195</v>
      </c>
      <c r="D11" s="36" t="s">
        <v>10</v>
      </c>
      <c r="E11" s="36" t="s">
        <v>184</v>
      </c>
      <c r="F11" s="4"/>
    </row>
    <row r="12" spans="2:8" x14ac:dyDescent="0.2">
      <c r="B12" s="4" t="s">
        <v>16</v>
      </c>
      <c r="C12" s="4" t="s">
        <v>2</v>
      </c>
      <c r="D12" s="4" t="s">
        <v>10</v>
      </c>
      <c r="E12" s="4" t="s">
        <v>25</v>
      </c>
      <c r="F12" s="4"/>
    </row>
    <row r="13" spans="2:8" x14ac:dyDescent="0.2">
      <c r="B13" s="4"/>
      <c r="C13" s="36" t="s">
        <v>196</v>
      </c>
      <c r="D13" s="36" t="s">
        <v>10</v>
      </c>
      <c r="E13" s="36" t="s">
        <v>185</v>
      </c>
      <c r="F13" s="4"/>
    </row>
    <row r="14" spans="2:8" x14ac:dyDescent="0.2">
      <c r="B14" s="4" t="s">
        <v>21</v>
      </c>
      <c r="C14" s="4" t="s">
        <v>9</v>
      </c>
      <c r="D14" s="4" t="s">
        <v>10</v>
      </c>
      <c r="E14" s="4" t="s">
        <v>26</v>
      </c>
      <c r="F14" s="4"/>
    </row>
    <row r="15" spans="2:8" x14ac:dyDescent="0.2">
      <c r="B15" s="4"/>
      <c r="C15" s="36" t="s">
        <v>197</v>
      </c>
      <c r="D15" s="36" t="s">
        <v>10</v>
      </c>
      <c r="E15" s="36" t="s">
        <v>186</v>
      </c>
      <c r="F15" s="4"/>
    </row>
    <row r="16" spans="2:8" x14ac:dyDescent="0.2">
      <c r="B16" s="4" t="s">
        <v>22</v>
      </c>
      <c r="C16" s="4" t="s">
        <v>3</v>
      </c>
      <c r="D16" s="4" t="s">
        <v>10</v>
      </c>
      <c r="E16" s="4" t="s">
        <v>31</v>
      </c>
      <c r="F16" s="4"/>
    </row>
    <row r="17" spans="2:8" x14ac:dyDescent="0.2">
      <c r="B17" s="4"/>
      <c r="C17" s="36" t="s">
        <v>198</v>
      </c>
      <c r="D17" s="36" t="s">
        <v>10</v>
      </c>
      <c r="E17" s="36" t="s">
        <v>187</v>
      </c>
      <c r="F17" s="16"/>
    </row>
    <row r="18" spans="2:8" x14ac:dyDescent="0.2">
      <c r="B18" s="4" t="s">
        <v>94</v>
      </c>
      <c r="C18" s="4" t="s">
        <v>17</v>
      </c>
      <c r="D18" s="4" t="s">
        <v>10</v>
      </c>
      <c r="E18" s="4" t="s">
        <v>27</v>
      </c>
      <c r="F18" s="4"/>
    </row>
    <row r="19" spans="2:8" x14ac:dyDescent="0.2">
      <c r="B19" s="4"/>
      <c r="C19" s="36" t="s">
        <v>23</v>
      </c>
      <c r="D19" s="36" t="s">
        <v>10</v>
      </c>
      <c r="E19" s="36" t="s">
        <v>188</v>
      </c>
      <c r="F19" s="16"/>
    </row>
    <row r="20" spans="2:8" x14ac:dyDescent="0.2">
      <c r="B20" s="4" t="s">
        <v>95</v>
      </c>
      <c r="C20" s="4" t="s">
        <v>1</v>
      </c>
      <c r="D20" s="4" t="s">
        <v>10</v>
      </c>
      <c r="E20" s="4" t="s">
        <v>28</v>
      </c>
      <c r="F20" s="4"/>
    </row>
    <row r="21" spans="2:8" x14ac:dyDescent="0.2">
      <c r="B21" s="4"/>
      <c r="C21" s="36" t="s">
        <v>24</v>
      </c>
      <c r="D21" s="36" t="s">
        <v>10</v>
      </c>
      <c r="E21" s="36" t="s">
        <v>189</v>
      </c>
      <c r="F21" s="16"/>
    </row>
    <row r="22" spans="2:8" x14ac:dyDescent="0.2">
      <c r="B22" s="4" t="s">
        <v>107</v>
      </c>
      <c r="C22" s="4" t="s">
        <v>105</v>
      </c>
      <c r="D22" s="4" t="s">
        <v>10</v>
      </c>
      <c r="E22" s="4" t="s">
        <v>114</v>
      </c>
      <c r="F22" s="4"/>
    </row>
    <row r="23" spans="2:8" x14ac:dyDescent="0.2">
      <c r="B23" s="4"/>
      <c r="C23" s="36" t="s">
        <v>106</v>
      </c>
      <c r="D23" s="16" t="s">
        <v>10</v>
      </c>
      <c r="E23" s="36" t="s">
        <v>190</v>
      </c>
      <c r="F23" s="16"/>
      <c r="G23" s="128"/>
      <c r="H23" s="128"/>
    </row>
    <row r="24" spans="2:8" x14ac:dyDescent="0.2">
      <c r="B24" s="144" t="s">
        <v>128</v>
      </c>
      <c r="C24" s="4" t="s">
        <v>125</v>
      </c>
      <c r="D24" s="4" t="s">
        <v>10</v>
      </c>
      <c r="E24" s="4" t="s">
        <v>126</v>
      </c>
      <c r="F24" s="4"/>
    </row>
    <row r="25" spans="2:8" x14ac:dyDescent="0.2">
      <c r="B25" s="4"/>
      <c r="C25" s="36" t="s">
        <v>127</v>
      </c>
      <c r="D25" s="16" t="s">
        <v>10</v>
      </c>
      <c r="E25" s="36" t="s">
        <v>191</v>
      </c>
      <c r="F25" s="16"/>
      <c r="G25" s="128"/>
      <c r="H25" s="128"/>
    </row>
    <row r="26" spans="2:8" x14ac:dyDescent="0.2">
      <c r="C26" s="27"/>
      <c r="D26" s="27"/>
      <c r="E26" s="27"/>
      <c r="F26" s="27"/>
    </row>
    <row r="27" spans="2:8" x14ac:dyDescent="0.2">
      <c r="B27" s="165" t="s">
        <v>379</v>
      </c>
      <c r="C27" s="166"/>
      <c r="D27" s="166"/>
      <c r="E27" s="166"/>
      <c r="F27" s="166"/>
      <c r="G27" s="166"/>
      <c r="H27" s="166"/>
    </row>
    <row r="28" spans="2:8" x14ac:dyDescent="0.2">
      <c r="C28" s="27"/>
      <c r="D28" s="27"/>
      <c r="E28" s="27"/>
      <c r="F28" s="27"/>
    </row>
    <row r="29" spans="2:8" x14ac:dyDescent="0.2">
      <c r="C29" s="4" t="s">
        <v>199</v>
      </c>
      <c r="D29" s="4"/>
      <c r="E29" s="4"/>
      <c r="F29" s="16"/>
      <c r="G29" s="4"/>
      <c r="H29" s="4"/>
    </row>
    <row r="30" spans="2:8" x14ac:dyDescent="0.2">
      <c r="C30" s="4" t="s">
        <v>201</v>
      </c>
      <c r="D30" s="16"/>
      <c r="E30" s="16"/>
      <c r="F30" s="16"/>
      <c r="G30" s="4"/>
      <c r="H30" s="4"/>
    </row>
    <row r="31" spans="2:8" x14ac:dyDescent="0.2">
      <c r="C31" s="4" t="s">
        <v>200</v>
      </c>
      <c r="D31" s="16"/>
      <c r="E31" s="16"/>
      <c r="F31" s="16"/>
      <c r="G31" s="4"/>
      <c r="H31" s="4"/>
    </row>
    <row r="32" spans="2:8" x14ac:dyDescent="0.2">
      <c r="C32" s="4" t="s">
        <v>205</v>
      </c>
      <c r="D32" s="16"/>
      <c r="E32" s="16"/>
      <c r="F32" s="16"/>
      <c r="G32" s="4"/>
      <c r="H32" s="4"/>
    </row>
    <row r="33" spans="2:13" x14ac:dyDescent="0.2">
      <c r="C33" s="4" t="s">
        <v>202</v>
      </c>
      <c r="D33" s="16"/>
      <c r="E33" s="16"/>
      <c r="F33" s="16"/>
      <c r="G33" s="4"/>
      <c r="H33" s="4"/>
    </row>
    <row r="34" spans="2:13" x14ac:dyDescent="0.2">
      <c r="C34" s="4" t="s">
        <v>203</v>
      </c>
      <c r="D34" s="16"/>
      <c r="E34" s="16"/>
      <c r="F34" s="16"/>
      <c r="G34" s="4"/>
      <c r="H34" s="4"/>
    </row>
    <row r="35" spans="2:13" x14ac:dyDescent="0.2">
      <c r="C35" s="4" t="s">
        <v>204</v>
      </c>
      <c r="D35" s="16"/>
      <c r="E35" s="16"/>
      <c r="F35" s="16"/>
      <c r="G35" s="4"/>
      <c r="H35" s="4"/>
    </row>
    <row r="36" spans="2:13" x14ac:dyDescent="0.2">
      <c r="C36" s="33"/>
      <c r="D36" s="33"/>
      <c r="E36" s="33"/>
      <c r="F36" s="33"/>
      <c r="G36" s="33"/>
      <c r="H36" s="33"/>
    </row>
    <row r="37" spans="2:13" x14ac:dyDescent="0.2">
      <c r="B37" s="1"/>
      <c r="C37" s="172" t="s">
        <v>32</v>
      </c>
      <c r="D37" s="172"/>
      <c r="E37" s="172"/>
      <c r="F37" s="172"/>
      <c r="G37" s="172"/>
      <c r="H37" s="172"/>
    </row>
    <row r="38" spans="2:13" x14ac:dyDescent="0.2">
      <c r="C38" s="172"/>
      <c r="D38" s="172"/>
      <c r="E38" s="172"/>
      <c r="F38" s="172"/>
      <c r="G38" s="172"/>
      <c r="H38" s="172"/>
    </row>
    <row r="39" spans="2:13" ht="13.15" customHeight="1" x14ac:dyDescent="0.2">
      <c r="C39" s="164" t="s">
        <v>206</v>
      </c>
      <c r="D39" s="164"/>
      <c r="E39" s="164"/>
      <c r="F39" s="164"/>
      <c r="G39" s="164"/>
      <c r="H39" s="164"/>
    </row>
    <row r="40" spans="2:13" ht="10.9" customHeight="1" x14ac:dyDescent="0.2">
      <c r="C40" s="164"/>
      <c r="D40" s="164"/>
      <c r="E40" s="164"/>
      <c r="F40" s="164"/>
      <c r="G40" s="164"/>
      <c r="H40" s="164"/>
    </row>
    <row r="41" spans="2:13" x14ac:dyDescent="0.2">
      <c r="C41" s="4"/>
      <c r="D41" s="34"/>
      <c r="E41" s="34"/>
      <c r="F41" s="34"/>
      <c r="G41" s="4"/>
      <c r="H41" s="4"/>
    </row>
    <row r="42" spans="2:13" x14ac:dyDescent="0.2">
      <c r="I42" s="31"/>
      <c r="J42" s="31"/>
      <c r="K42" s="31"/>
      <c r="L42" s="31"/>
      <c r="M42" s="31"/>
    </row>
    <row r="43" spans="2:13" x14ac:dyDescent="0.2">
      <c r="J43" s="31"/>
      <c r="K43" s="31"/>
      <c r="L43" s="31"/>
      <c r="M43" s="31"/>
    </row>
    <row r="44" spans="2:13" ht="12.75" customHeight="1" x14ac:dyDescent="0.2">
      <c r="B44" s="162" t="s">
        <v>207</v>
      </c>
      <c r="C44" s="162"/>
      <c r="D44" s="162"/>
      <c r="E44" s="162"/>
      <c r="F44" s="162"/>
      <c r="G44" s="162"/>
      <c r="H44" s="162"/>
      <c r="I44" s="32"/>
      <c r="J44" s="32"/>
      <c r="K44" s="32"/>
      <c r="L44" s="32"/>
      <c r="M44" s="32"/>
    </row>
    <row r="46" spans="2:13" x14ac:dyDescent="0.2">
      <c r="B46" s="167" t="s">
        <v>29</v>
      </c>
      <c r="C46" s="167"/>
      <c r="D46" s="167"/>
      <c r="E46" s="167"/>
      <c r="F46" s="167"/>
      <c r="G46" s="167"/>
      <c r="H46" s="167"/>
    </row>
    <row r="47" spans="2:13" x14ac:dyDescent="0.2">
      <c r="B47" s="168" t="s">
        <v>387</v>
      </c>
      <c r="C47" s="168"/>
      <c r="D47" s="168"/>
      <c r="E47" s="168"/>
      <c r="F47" s="168"/>
      <c r="G47" s="168"/>
      <c r="H47" s="168"/>
    </row>
    <row r="48" spans="2:13" x14ac:dyDescent="0.2">
      <c r="B48" s="170" t="s">
        <v>117</v>
      </c>
      <c r="C48" s="166"/>
      <c r="D48" s="166"/>
      <c r="E48" s="166"/>
      <c r="F48" s="166"/>
      <c r="G48" s="166"/>
      <c r="H48" s="166"/>
      <c r="J48" s="1"/>
    </row>
    <row r="49" spans="2:10" x14ac:dyDescent="0.2">
      <c r="B49" s="160" t="s">
        <v>118</v>
      </c>
      <c r="C49" s="160"/>
      <c r="D49" s="160"/>
      <c r="E49" s="160"/>
      <c r="F49" s="160"/>
      <c r="G49" s="160"/>
      <c r="H49" s="160"/>
      <c r="J49" s="1"/>
    </row>
    <row r="50" spans="2:10" x14ac:dyDescent="0.2">
      <c r="B50" s="39"/>
      <c r="C50" s="39"/>
      <c r="D50" s="39"/>
      <c r="E50" s="39"/>
      <c r="F50" s="39"/>
      <c r="G50" s="39"/>
      <c r="H50" s="39"/>
      <c r="J50" s="1"/>
    </row>
    <row r="51" spans="2:10" x14ac:dyDescent="0.2">
      <c r="B51" s="171" t="s">
        <v>208</v>
      </c>
      <c r="C51" s="171"/>
      <c r="D51" s="171"/>
      <c r="E51" s="171"/>
      <c r="F51" s="171"/>
      <c r="G51" s="171"/>
      <c r="H51" s="171"/>
    </row>
    <row r="52" spans="2:10" x14ac:dyDescent="0.2">
      <c r="B52" s="169" t="s">
        <v>388</v>
      </c>
      <c r="C52" s="169"/>
      <c r="D52" s="169"/>
      <c r="E52" s="169"/>
      <c r="F52" s="169"/>
      <c r="G52" s="169"/>
      <c r="H52" s="169"/>
    </row>
    <row r="53" spans="2:10" x14ac:dyDescent="0.2">
      <c r="B53" s="161" t="s">
        <v>119</v>
      </c>
      <c r="C53" s="161"/>
      <c r="D53" s="161"/>
      <c r="E53" s="161"/>
      <c r="F53" s="161"/>
      <c r="G53" s="161"/>
      <c r="H53" s="161"/>
    </row>
    <row r="54" spans="2:10" x14ac:dyDescent="0.2">
      <c r="B54" s="160" t="s">
        <v>118</v>
      </c>
      <c r="C54" s="160"/>
      <c r="D54" s="160"/>
      <c r="E54" s="160"/>
      <c r="F54" s="160"/>
      <c r="G54" s="160"/>
      <c r="H54" s="160"/>
    </row>
    <row r="56" spans="2:10" x14ac:dyDescent="0.2">
      <c r="B56" s="6" t="s">
        <v>209</v>
      </c>
    </row>
    <row r="76" spans="6:6" x14ac:dyDescent="0.2">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00000000-0004-0000-0200-000001000000}"/>
    <hyperlink ref="B54" r:id="rId2" xr:uid="{00000000-0004-0000-0200-000002000000}"/>
    <hyperlink ref="B54:H54" r:id="rId3" display="www.mapas.mk" xr:uid="{00000000-0004-0000-0200-000003000000}"/>
    <hyperlink ref="B49:H49" r:id="rId4" display="www.mapas.mk" xr:uid="{00000000-0004-0000-0200-000004000000}"/>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sheetPr>
  <dimension ref="B1:M89"/>
  <sheetViews>
    <sheetView showGridLines="0" workbookViewId="0">
      <selection activeCell="B6" sqref="B6:H9"/>
    </sheetView>
  </sheetViews>
  <sheetFormatPr defaultRowHeight="12.75" x14ac:dyDescent="0.2"/>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x14ac:dyDescent="0.2"/>
    <row r="2" spans="2:8" ht="25.5" customHeight="1" x14ac:dyDescent="0.2">
      <c r="B2" s="173" t="s">
        <v>211</v>
      </c>
      <c r="C2" s="163"/>
      <c r="D2" s="163"/>
      <c r="E2" s="163"/>
      <c r="F2" s="163"/>
      <c r="G2" s="163"/>
      <c r="H2" s="163"/>
    </row>
    <row r="3" spans="2:8" ht="6.75" customHeight="1" x14ac:dyDescent="0.2"/>
    <row r="4" spans="2:8" ht="12.75" customHeight="1" x14ac:dyDescent="0.2">
      <c r="B4" s="172" t="s">
        <v>36</v>
      </c>
      <c r="C4" s="172"/>
      <c r="D4" s="172"/>
      <c r="E4" s="172"/>
      <c r="F4" s="172"/>
      <c r="G4" s="172"/>
      <c r="H4" s="172"/>
    </row>
    <row r="5" spans="2:8" ht="0.75" customHeight="1" x14ac:dyDescent="0.2">
      <c r="B5" s="4"/>
      <c r="C5" s="16"/>
      <c r="D5" s="16"/>
      <c r="E5" s="16"/>
    </row>
    <row r="6" spans="2:8" x14ac:dyDescent="0.2">
      <c r="B6" s="180" t="s">
        <v>97</v>
      </c>
      <c r="C6" s="181"/>
      <c r="D6" s="181"/>
      <c r="E6" s="181"/>
      <c r="F6" s="181"/>
      <c r="G6" s="181"/>
      <c r="H6" s="181"/>
    </row>
    <row r="7" spans="2:8" x14ac:dyDescent="0.2">
      <c r="B7" s="181"/>
      <c r="C7" s="181"/>
      <c r="D7" s="181"/>
      <c r="E7" s="181"/>
      <c r="F7" s="181"/>
      <c r="G7" s="181"/>
      <c r="H7" s="181"/>
    </row>
    <row r="8" spans="2:8" x14ac:dyDescent="0.2">
      <c r="B8" s="181"/>
      <c r="C8" s="181"/>
      <c r="D8" s="181"/>
      <c r="E8" s="181"/>
      <c r="F8" s="181"/>
      <c r="G8" s="181"/>
      <c r="H8" s="181"/>
    </row>
    <row r="9" spans="2:8" x14ac:dyDescent="0.2">
      <c r="B9" s="181"/>
      <c r="C9" s="181"/>
      <c r="D9" s="181"/>
      <c r="E9" s="181"/>
      <c r="F9" s="181"/>
      <c r="G9" s="181"/>
      <c r="H9" s="181"/>
    </row>
    <row r="10" spans="2:8" ht="12.75" customHeight="1" x14ac:dyDescent="0.2">
      <c r="B10" s="177" t="s">
        <v>34</v>
      </c>
      <c r="C10" s="177"/>
      <c r="D10" s="177"/>
      <c r="E10" s="177"/>
      <c r="F10" s="177"/>
      <c r="G10" s="177"/>
      <c r="H10" s="177"/>
    </row>
    <row r="11" spans="2:8" x14ac:dyDescent="0.2">
      <c r="B11" s="172"/>
      <c r="C11" s="172"/>
      <c r="D11" s="172"/>
      <c r="E11" s="172"/>
      <c r="F11" s="172"/>
      <c r="G11" s="172"/>
      <c r="H11" s="172"/>
    </row>
    <row r="12" spans="2:8" ht="6" customHeight="1" x14ac:dyDescent="0.2">
      <c r="B12" s="121"/>
      <c r="C12" s="121"/>
      <c r="D12" s="121"/>
      <c r="E12" s="121"/>
      <c r="F12" s="121"/>
      <c r="G12" s="121"/>
      <c r="H12" s="121"/>
    </row>
    <row r="13" spans="2:8" x14ac:dyDescent="0.2">
      <c r="B13" s="180" t="s">
        <v>96</v>
      </c>
      <c r="C13" s="181"/>
      <c r="D13" s="181"/>
      <c r="E13" s="181"/>
      <c r="F13" s="181"/>
      <c r="G13" s="181"/>
      <c r="H13" s="181"/>
    </row>
    <row r="14" spans="2:8" x14ac:dyDescent="0.2">
      <c r="B14" s="181"/>
      <c r="C14" s="181"/>
      <c r="D14" s="181"/>
      <c r="E14" s="181"/>
      <c r="F14" s="181"/>
      <c r="G14" s="181"/>
      <c r="H14" s="181"/>
    </row>
    <row r="15" spans="2:8" x14ac:dyDescent="0.2">
      <c r="B15" s="181"/>
      <c r="C15" s="181"/>
      <c r="D15" s="181"/>
      <c r="E15" s="181"/>
      <c r="F15" s="181"/>
      <c r="G15" s="181"/>
      <c r="H15" s="181"/>
    </row>
    <row r="16" spans="2:8" x14ac:dyDescent="0.2">
      <c r="B16" s="181"/>
      <c r="C16" s="181"/>
      <c r="D16" s="181"/>
      <c r="E16" s="181"/>
      <c r="F16" s="181"/>
      <c r="G16" s="181"/>
      <c r="H16" s="181"/>
    </row>
    <row r="17" spans="2:8" x14ac:dyDescent="0.2">
      <c r="B17" s="177" t="s">
        <v>101</v>
      </c>
      <c r="C17" s="177"/>
      <c r="D17" s="177"/>
      <c r="E17" s="177"/>
      <c r="F17" s="177"/>
      <c r="G17" s="177"/>
      <c r="H17" s="177"/>
    </row>
    <row r="18" spans="2:8" x14ac:dyDescent="0.2">
      <c r="B18" s="172"/>
      <c r="C18" s="172"/>
      <c r="D18" s="172"/>
      <c r="E18" s="172"/>
      <c r="F18" s="172"/>
      <c r="G18" s="172"/>
      <c r="H18" s="172"/>
    </row>
    <row r="19" spans="2:8" x14ac:dyDescent="0.2">
      <c r="B19" s="172"/>
      <c r="C19" s="172"/>
      <c r="D19" s="172"/>
      <c r="E19" s="172"/>
      <c r="F19" s="172"/>
      <c r="G19" s="172"/>
      <c r="H19" s="172"/>
    </row>
    <row r="20" spans="2:8" ht="8.25" customHeight="1" x14ac:dyDescent="0.2">
      <c r="B20" s="4"/>
      <c r="C20" s="16"/>
      <c r="D20" s="16"/>
      <c r="E20" s="16"/>
      <c r="F20" s="16"/>
    </row>
    <row r="21" spans="2:8" x14ac:dyDescent="0.2">
      <c r="B21" s="180" t="s">
        <v>98</v>
      </c>
      <c r="C21" s="181"/>
      <c r="D21" s="181"/>
      <c r="E21" s="181"/>
      <c r="F21" s="181"/>
      <c r="G21" s="181"/>
      <c r="H21" s="181"/>
    </row>
    <row r="22" spans="2:8" x14ac:dyDescent="0.2">
      <c r="B22" s="181"/>
      <c r="C22" s="181"/>
      <c r="D22" s="181"/>
      <c r="E22" s="181"/>
      <c r="F22" s="181"/>
      <c r="G22" s="181"/>
      <c r="H22" s="181"/>
    </row>
    <row r="23" spans="2:8" x14ac:dyDescent="0.2">
      <c r="B23" s="181"/>
      <c r="C23" s="181"/>
      <c r="D23" s="181"/>
      <c r="E23" s="181"/>
      <c r="F23" s="181"/>
      <c r="G23" s="181"/>
      <c r="H23" s="181"/>
    </row>
    <row r="24" spans="2:8" x14ac:dyDescent="0.2">
      <c r="B24" s="181"/>
      <c r="C24" s="181"/>
      <c r="D24" s="181"/>
      <c r="E24" s="181"/>
      <c r="F24" s="181"/>
      <c r="G24" s="181"/>
      <c r="H24" s="181"/>
    </row>
    <row r="25" spans="2:8" x14ac:dyDescent="0.2">
      <c r="B25" s="177" t="s">
        <v>35</v>
      </c>
      <c r="C25" s="177"/>
      <c r="D25" s="177"/>
      <c r="E25" s="177"/>
      <c r="F25" s="177"/>
      <c r="G25" s="177"/>
      <c r="H25" s="177"/>
    </row>
    <row r="26" spans="2:8" x14ac:dyDescent="0.2">
      <c r="B26" s="172"/>
      <c r="C26" s="172"/>
      <c r="D26" s="172"/>
      <c r="E26" s="172"/>
      <c r="F26" s="172"/>
      <c r="G26" s="172"/>
      <c r="H26" s="172"/>
    </row>
    <row r="27" spans="2:8" ht="10.5" customHeight="1" x14ac:dyDescent="0.2">
      <c r="B27" s="180" t="s">
        <v>130</v>
      </c>
      <c r="C27" s="181"/>
      <c r="D27" s="181"/>
      <c r="E27" s="181"/>
      <c r="F27" s="181"/>
      <c r="G27" s="181"/>
      <c r="H27" s="181"/>
    </row>
    <row r="28" spans="2:8" x14ac:dyDescent="0.2">
      <c r="B28" s="181"/>
      <c r="C28" s="181"/>
      <c r="D28" s="181"/>
      <c r="E28" s="181"/>
      <c r="F28" s="181"/>
      <c r="G28" s="181"/>
      <c r="H28" s="181"/>
    </row>
    <row r="29" spans="2:8" x14ac:dyDescent="0.2">
      <c r="B29" s="181"/>
      <c r="C29" s="181"/>
      <c r="D29" s="181"/>
      <c r="E29" s="181"/>
      <c r="F29" s="181"/>
      <c r="G29" s="181"/>
      <c r="H29" s="181"/>
    </row>
    <row r="30" spans="2:8" ht="9" customHeight="1" x14ac:dyDescent="0.2">
      <c r="B30" s="181"/>
      <c r="C30" s="181"/>
      <c r="D30" s="181"/>
      <c r="E30" s="181"/>
      <c r="F30" s="181"/>
      <c r="G30" s="181"/>
      <c r="H30" s="181"/>
    </row>
    <row r="31" spans="2:8" x14ac:dyDescent="0.2">
      <c r="B31" s="177" t="s">
        <v>129</v>
      </c>
      <c r="C31" s="177"/>
      <c r="D31" s="177"/>
      <c r="E31" s="177"/>
      <c r="F31" s="177"/>
      <c r="G31" s="177"/>
      <c r="H31" s="177"/>
    </row>
    <row r="32" spans="2:8" x14ac:dyDescent="0.2">
      <c r="B32" s="172"/>
      <c r="C32" s="172"/>
      <c r="D32" s="172"/>
      <c r="E32" s="172"/>
      <c r="F32" s="172"/>
      <c r="G32" s="172"/>
      <c r="H32" s="172"/>
    </row>
    <row r="33" spans="2:13" ht="6.75" customHeight="1" x14ac:dyDescent="0.2">
      <c r="D33" s="16"/>
      <c r="E33" s="16"/>
      <c r="F33" s="16"/>
      <c r="G33" s="4"/>
      <c r="H33" s="4"/>
    </row>
    <row r="34" spans="2:13" x14ac:dyDescent="0.2">
      <c r="B34" s="164" t="s">
        <v>212</v>
      </c>
      <c r="C34" s="164"/>
      <c r="D34" s="164"/>
      <c r="E34" s="164"/>
      <c r="F34" s="164"/>
      <c r="G34" s="164"/>
      <c r="H34" s="164"/>
    </row>
    <row r="35" spans="2:13" ht="6" customHeight="1" x14ac:dyDescent="0.2">
      <c r="B35" s="36"/>
      <c r="C35" s="36"/>
      <c r="D35" s="36"/>
      <c r="E35" s="36"/>
      <c r="F35" s="55"/>
      <c r="G35" s="55"/>
      <c r="H35" s="55"/>
      <c r="M35" s="36"/>
    </row>
    <row r="36" spans="2:13" x14ac:dyDescent="0.2">
      <c r="B36" s="174" t="s">
        <v>216</v>
      </c>
      <c r="C36" s="175"/>
      <c r="D36" s="175"/>
      <c r="E36" s="175"/>
      <c r="F36" s="175"/>
      <c r="G36" s="175"/>
      <c r="H36" s="175"/>
      <c r="M36" s="36"/>
    </row>
    <row r="37" spans="2:13" x14ac:dyDescent="0.2">
      <c r="B37" s="175"/>
      <c r="C37" s="175"/>
      <c r="D37" s="175"/>
      <c r="E37" s="175"/>
      <c r="F37" s="175"/>
      <c r="G37" s="175"/>
      <c r="H37" s="175"/>
      <c r="M37" s="36"/>
    </row>
    <row r="38" spans="2:13" ht="21" customHeight="1" x14ac:dyDescent="0.2">
      <c r="B38" s="175"/>
      <c r="C38" s="175"/>
      <c r="D38" s="175"/>
      <c r="E38" s="175"/>
      <c r="F38" s="175"/>
      <c r="G38" s="175"/>
      <c r="H38" s="175"/>
      <c r="M38" s="36"/>
    </row>
    <row r="39" spans="2:13" ht="5.45" customHeight="1" x14ac:dyDescent="0.2">
      <c r="B39" s="178"/>
      <c r="C39" s="178"/>
      <c r="D39" s="178"/>
      <c r="E39" s="178"/>
      <c r="F39" s="178"/>
      <c r="G39" s="178"/>
      <c r="H39" s="178"/>
      <c r="M39" s="36"/>
    </row>
    <row r="40" spans="2:13" ht="12.75" customHeight="1" x14ac:dyDescent="0.2">
      <c r="B40" s="164" t="s">
        <v>213</v>
      </c>
      <c r="C40" s="164"/>
      <c r="D40" s="164"/>
      <c r="E40" s="164"/>
      <c r="F40" s="164"/>
      <c r="G40" s="164"/>
      <c r="H40" s="164"/>
    </row>
    <row r="41" spans="2:13" x14ac:dyDescent="0.2">
      <c r="B41" s="164"/>
      <c r="C41" s="164"/>
      <c r="D41" s="164"/>
      <c r="E41" s="164"/>
      <c r="F41" s="164"/>
      <c r="G41" s="164"/>
      <c r="H41" s="164"/>
    </row>
    <row r="42" spans="2:13" ht="10.5" customHeight="1" x14ac:dyDescent="0.2">
      <c r="B42" s="56"/>
      <c r="C42" s="56"/>
      <c r="D42" s="56"/>
      <c r="E42" s="56"/>
      <c r="F42" s="56"/>
      <c r="G42" s="56"/>
      <c r="H42" s="56"/>
    </row>
    <row r="43" spans="2:13" x14ac:dyDescent="0.2">
      <c r="B43" s="179" t="s">
        <v>214</v>
      </c>
      <c r="C43" s="175"/>
      <c r="D43" s="175"/>
      <c r="E43" s="175"/>
      <c r="F43" s="175"/>
      <c r="G43" s="175"/>
      <c r="H43" s="175"/>
    </row>
    <row r="44" spans="2:13" x14ac:dyDescent="0.2">
      <c r="B44" s="175"/>
      <c r="C44" s="175"/>
      <c r="D44" s="175"/>
      <c r="E44" s="175"/>
      <c r="F44" s="175"/>
      <c r="G44" s="175"/>
      <c r="H44" s="175"/>
    </row>
    <row r="45" spans="2:13" x14ac:dyDescent="0.2">
      <c r="B45" s="175"/>
      <c r="C45" s="175"/>
      <c r="D45" s="175"/>
      <c r="E45" s="175"/>
      <c r="F45" s="175"/>
      <c r="G45" s="175"/>
      <c r="H45" s="175"/>
    </row>
    <row r="46" spans="2:13" ht="2.25" customHeight="1" x14ac:dyDescent="0.2">
      <c r="B46" s="178"/>
      <c r="C46" s="178"/>
      <c r="D46" s="178"/>
      <c r="E46" s="178"/>
      <c r="F46" s="178"/>
      <c r="G46" s="178"/>
      <c r="H46" s="178"/>
    </row>
    <row r="47" spans="2:13" ht="10.9" customHeight="1" x14ac:dyDescent="0.2">
      <c r="B47" s="164" t="s">
        <v>215</v>
      </c>
      <c r="C47" s="164"/>
      <c r="D47" s="164"/>
      <c r="E47" s="164"/>
      <c r="F47" s="164"/>
      <c r="G47" s="164"/>
      <c r="H47" s="164"/>
    </row>
    <row r="48" spans="2:13" x14ac:dyDescent="0.2">
      <c r="B48" s="164"/>
      <c r="C48" s="164"/>
      <c r="D48" s="164"/>
      <c r="E48" s="164"/>
      <c r="F48" s="164"/>
      <c r="G48" s="164"/>
      <c r="H48" s="164"/>
    </row>
    <row r="49" spans="2:13" ht="11.45" customHeight="1" x14ac:dyDescent="0.2">
      <c r="B49" s="164"/>
      <c r="C49" s="164"/>
      <c r="D49" s="164"/>
      <c r="E49" s="164"/>
      <c r="F49" s="164"/>
      <c r="G49" s="164"/>
      <c r="H49" s="164"/>
    </row>
    <row r="50" spans="2:13" ht="11.25" customHeight="1" x14ac:dyDescent="0.2">
      <c r="B50" s="36"/>
      <c r="C50" s="36"/>
      <c r="D50" s="36"/>
      <c r="E50" s="36"/>
      <c r="F50" s="36"/>
      <c r="G50" s="55"/>
      <c r="H50" s="55"/>
    </row>
    <row r="51" spans="2:13" ht="11.45" customHeight="1" x14ac:dyDescent="0.2">
      <c r="B51" s="174" t="s">
        <v>217</v>
      </c>
      <c r="C51" s="175"/>
      <c r="D51" s="175"/>
      <c r="E51" s="175"/>
      <c r="F51" s="175"/>
      <c r="G51" s="175"/>
      <c r="H51" s="175"/>
    </row>
    <row r="52" spans="2:13" ht="4.1500000000000004" hidden="1" customHeight="1" x14ac:dyDescent="0.2">
      <c r="B52" s="175"/>
      <c r="C52" s="175"/>
      <c r="D52" s="175"/>
      <c r="E52" s="175"/>
      <c r="F52" s="175"/>
      <c r="G52" s="175"/>
      <c r="H52" s="175"/>
    </row>
    <row r="53" spans="2:13" ht="10.15" customHeight="1" x14ac:dyDescent="0.2">
      <c r="B53" s="175"/>
      <c r="C53" s="175"/>
      <c r="D53" s="175"/>
      <c r="E53" s="175"/>
      <c r="F53" s="175"/>
      <c r="G53" s="175"/>
      <c r="H53" s="175"/>
      <c r="I53" s="31"/>
      <c r="J53" s="31"/>
      <c r="K53" s="31"/>
      <c r="L53" s="31"/>
      <c r="M53" s="31"/>
    </row>
    <row r="54" spans="2:13" x14ac:dyDescent="0.2">
      <c r="B54" s="175"/>
      <c r="C54" s="175"/>
      <c r="D54" s="175"/>
      <c r="E54" s="175"/>
      <c r="F54" s="175"/>
      <c r="G54" s="175"/>
      <c r="H54" s="175"/>
      <c r="I54" s="31"/>
      <c r="J54" s="31"/>
      <c r="K54" s="31"/>
      <c r="L54" s="31"/>
      <c r="M54" s="31"/>
    </row>
    <row r="55" spans="2:13" x14ac:dyDescent="0.2">
      <c r="B55" s="176" t="s">
        <v>218</v>
      </c>
      <c r="C55" s="176"/>
      <c r="D55" s="176"/>
      <c r="E55" s="176"/>
      <c r="F55" s="176"/>
      <c r="G55" s="176"/>
      <c r="H55" s="176"/>
      <c r="J55" s="31"/>
      <c r="K55" s="31"/>
      <c r="L55" s="31"/>
      <c r="M55" s="31"/>
    </row>
    <row r="56" spans="2:13" ht="12.75" customHeight="1" x14ac:dyDescent="0.2">
      <c r="B56" s="164"/>
      <c r="C56" s="164"/>
      <c r="D56" s="164"/>
      <c r="E56" s="164"/>
      <c r="F56" s="164"/>
      <c r="G56" s="164"/>
      <c r="H56" s="164"/>
      <c r="I56" s="32"/>
      <c r="J56" s="32"/>
      <c r="K56" s="32"/>
      <c r="L56" s="32"/>
      <c r="M56" s="32"/>
    </row>
    <row r="58" spans="2:13" ht="11.45" customHeight="1" x14ac:dyDescent="0.2">
      <c r="B58" s="174" t="s">
        <v>219</v>
      </c>
      <c r="C58" s="175"/>
      <c r="D58" s="175"/>
      <c r="E58" s="175"/>
      <c r="F58" s="175"/>
      <c r="G58" s="175"/>
      <c r="H58" s="175"/>
    </row>
    <row r="59" spans="2:13" ht="12.75" hidden="1" customHeight="1" x14ac:dyDescent="0.2">
      <c r="B59" s="175"/>
      <c r="C59" s="175"/>
      <c r="D59" s="175"/>
      <c r="E59" s="175"/>
      <c r="F59" s="175"/>
      <c r="G59" s="175"/>
      <c r="H59" s="175"/>
    </row>
    <row r="60" spans="2:13" ht="10.15" customHeight="1" x14ac:dyDescent="0.2">
      <c r="B60" s="175"/>
      <c r="C60" s="175"/>
      <c r="D60" s="175"/>
      <c r="E60" s="175"/>
      <c r="F60" s="175"/>
      <c r="G60" s="175"/>
      <c r="H60" s="175"/>
      <c r="I60" s="31"/>
      <c r="J60" s="31"/>
      <c r="K60" s="31"/>
      <c r="L60" s="31"/>
      <c r="M60" s="31"/>
    </row>
    <row r="61" spans="2:13" ht="8.25" customHeight="1" x14ac:dyDescent="0.2">
      <c r="B61" s="175"/>
      <c r="C61" s="175"/>
      <c r="D61" s="175"/>
      <c r="E61" s="175"/>
      <c r="F61" s="175"/>
      <c r="G61" s="175"/>
      <c r="H61" s="175"/>
      <c r="I61" s="31"/>
      <c r="J61" s="31"/>
      <c r="K61" s="31"/>
      <c r="L61" s="31"/>
      <c r="M61" s="31"/>
    </row>
    <row r="62" spans="2:13" x14ac:dyDescent="0.2">
      <c r="B62" s="176" t="s">
        <v>220</v>
      </c>
      <c r="C62" s="176"/>
      <c r="D62" s="176"/>
      <c r="E62" s="176"/>
      <c r="F62" s="176"/>
      <c r="G62" s="176"/>
      <c r="H62" s="176"/>
      <c r="J62" s="31"/>
      <c r="K62" s="31"/>
      <c r="L62" s="31"/>
      <c r="M62" s="31"/>
    </row>
    <row r="63" spans="2:13" ht="12.75" customHeight="1" x14ac:dyDescent="0.2">
      <c r="B63" s="164"/>
      <c r="C63" s="164"/>
      <c r="D63" s="164"/>
      <c r="E63" s="164"/>
      <c r="F63" s="164"/>
      <c r="G63" s="164"/>
      <c r="H63" s="164"/>
      <c r="I63" s="32"/>
      <c r="J63" s="32"/>
      <c r="K63" s="32"/>
      <c r="L63" s="32"/>
      <c r="M63" s="32"/>
    </row>
    <row r="64" spans="2:13" x14ac:dyDescent="0.2">
      <c r="B64" s="13"/>
      <c r="C64" s="13"/>
      <c r="D64" s="13"/>
      <c r="E64" s="13"/>
      <c r="F64" s="13"/>
      <c r="G64" s="13"/>
      <c r="H64" s="13"/>
    </row>
    <row r="65" spans="2:8" x14ac:dyDescent="0.2">
      <c r="B65" s="40"/>
      <c r="C65" s="40"/>
      <c r="D65" s="40"/>
      <c r="E65" s="40"/>
      <c r="F65" s="40"/>
      <c r="G65" s="40"/>
      <c r="H65" s="40"/>
    </row>
    <row r="66" spans="2:8" x14ac:dyDescent="0.2">
      <c r="B66" s="6" t="s">
        <v>221</v>
      </c>
      <c r="D66" s="41"/>
      <c r="E66" s="41"/>
      <c r="F66" s="41"/>
      <c r="G66" s="41"/>
      <c r="H66" s="41"/>
    </row>
    <row r="67" spans="2:8" x14ac:dyDescent="0.2">
      <c r="B67" s="42"/>
      <c r="C67" s="42"/>
      <c r="D67" s="42"/>
      <c r="E67" s="42"/>
      <c r="F67" s="42"/>
      <c r="G67" s="42"/>
      <c r="H67" s="42"/>
    </row>
    <row r="89" spans="6:6" x14ac:dyDescent="0.2">
      <c r="F89" s="6"/>
    </row>
  </sheetData>
  <mergeCells count="19">
    <mergeCell ref="B31:H32"/>
    <mergeCell ref="B58:H61"/>
    <mergeCell ref="B62:H63"/>
    <mergeCell ref="B2:H2"/>
    <mergeCell ref="B47:H49"/>
    <mergeCell ref="B51:H54"/>
    <mergeCell ref="B55:H56"/>
    <mergeCell ref="B25:H26"/>
    <mergeCell ref="B4:H4"/>
    <mergeCell ref="B34:H34"/>
    <mergeCell ref="B36:H39"/>
    <mergeCell ref="B40:H41"/>
    <mergeCell ref="B43:H46"/>
    <mergeCell ref="B6:H9"/>
    <mergeCell ref="B13:H16"/>
    <mergeCell ref="B21:H24"/>
    <mergeCell ref="B10:H11"/>
    <mergeCell ref="B17:H19"/>
    <mergeCell ref="B27:H30"/>
  </mergeCells>
  <hyperlinks>
    <hyperlink ref="B66" location="'2 Содржина'!A1" display="Содржина / Table of Contents" xr:uid="{00000000-0004-0000-0300-000000000000}"/>
  </hyperlink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zoomScaleNormal="100" workbookViewId="0">
      <selection activeCell="R14" sqref="R14"/>
    </sheetView>
  </sheetViews>
  <sheetFormatPr defaultColWidth="9.140625" defaultRowHeight="12" x14ac:dyDescent="0.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x14ac:dyDescent="0.2">
      <c r="B1" s="2"/>
      <c r="C1" s="2"/>
      <c r="D1" s="2"/>
      <c r="E1" s="2"/>
      <c r="F1" s="2"/>
      <c r="G1" s="2"/>
      <c r="H1" s="2"/>
    </row>
    <row r="2" spans="2:8" ht="12.75" x14ac:dyDescent="0.2">
      <c r="B2" s="167" t="s">
        <v>222</v>
      </c>
      <c r="C2" s="167"/>
      <c r="D2" s="167"/>
      <c r="E2" s="167"/>
      <c r="F2" s="167"/>
      <c r="G2" s="167"/>
      <c r="H2" s="167"/>
    </row>
    <row r="4" spans="2:8" ht="12.75" x14ac:dyDescent="0.2">
      <c r="B4" s="167" t="s">
        <v>223</v>
      </c>
      <c r="C4" s="167"/>
      <c r="D4" s="167"/>
      <c r="E4" s="167"/>
      <c r="F4" s="167"/>
      <c r="G4" s="167"/>
      <c r="H4" s="167"/>
    </row>
    <row r="6" spans="2:8" x14ac:dyDescent="0.2">
      <c r="B6" s="7" t="s">
        <v>18</v>
      </c>
    </row>
    <row r="7" spans="2:8" x14ac:dyDescent="0.2">
      <c r="B7" s="43" t="s">
        <v>224</v>
      </c>
    </row>
    <row r="8" spans="2:8" x14ac:dyDescent="0.2">
      <c r="B8" s="8"/>
    </row>
    <row r="9" spans="2:8" ht="12.75" thickBot="1" x14ac:dyDescent="0.25">
      <c r="B9" s="182" t="s">
        <v>225</v>
      </c>
      <c r="C9" s="182" t="s">
        <v>226</v>
      </c>
      <c r="D9" s="183" t="s">
        <v>229</v>
      </c>
      <c r="E9" s="183"/>
      <c r="F9" s="183"/>
      <c r="G9" s="183"/>
      <c r="H9" s="182" t="s">
        <v>231</v>
      </c>
    </row>
    <row r="10" spans="2:8" ht="37.5" customHeight="1" thickTop="1" thickBot="1" x14ac:dyDescent="0.25">
      <c r="B10" s="183"/>
      <c r="C10" s="183"/>
      <c r="D10" s="44" t="s">
        <v>227</v>
      </c>
      <c r="E10" s="44" t="s">
        <v>228</v>
      </c>
      <c r="F10" s="44" t="s">
        <v>232</v>
      </c>
      <c r="G10" s="44" t="s">
        <v>230</v>
      </c>
      <c r="H10" s="183"/>
    </row>
    <row r="11" spans="2:8" ht="12.75" thickTop="1" x14ac:dyDescent="0.2">
      <c r="B11" s="45">
        <f>'[1]1 zpf_clenovi'!$B$5</f>
        <v>45838</v>
      </c>
      <c r="C11" s="46"/>
      <c r="D11" s="46"/>
      <c r="E11" s="46"/>
      <c r="F11" s="46"/>
      <c r="G11" s="46"/>
      <c r="H11" s="46"/>
    </row>
    <row r="12" spans="2:8" x14ac:dyDescent="0.2">
      <c r="B12" s="47" t="s">
        <v>233</v>
      </c>
      <c r="C12" s="48">
        <f>'[1]1 zpf_clenovi'!C6</f>
        <v>26846</v>
      </c>
      <c r="D12" s="48">
        <f>'[1]1 zpf_clenovi'!D6</f>
        <v>82717</v>
      </c>
      <c r="E12" s="48">
        <f>'[1]1 zpf_clenovi'!E6</f>
        <v>141666</v>
      </c>
      <c r="F12" s="48">
        <f>'[1]1 zpf_clenovi'!F6</f>
        <v>12398</v>
      </c>
      <c r="G12" s="48">
        <f>'[1]1 zpf_clenovi'!G6</f>
        <v>236781</v>
      </c>
      <c r="H12" s="48">
        <f>'[1]1 zpf_clenovi'!H6</f>
        <v>263627</v>
      </c>
    </row>
    <row r="13" spans="2:8" x14ac:dyDescent="0.2">
      <c r="B13" s="47" t="s">
        <v>234</v>
      </c>
      <c r="C13" s="48">
        <f>'[1]1 zpf_clenovi'!C7</f>
        <v>31482</v>
      </c>
      <c r="D13" s="48">
        <f>'[1]1 zpf_clenovi'!D7</f>
        <v>90068</v>
      </c>
      <c r="E13" s="48">
        <f>'[1]1 zpf_clenovi'!E7</f>
        <v>149169</v>
      </c>
      <c r="F13" s="48">
        <f>'[1]1 zpf_clenovi'!F7</f>
        <v>12775</v>
      </c>
      <c r="G13" s="48">
        <f>'[1]1 zpf_clenovi'!G7</f>
        <v>252012</v>
      </c>
      <c r="H13" s="48">
        <f>'[1]1 zpf_clenovi'!H7</f>
        <v>283494</v>
      </c>
    </row>
    <row r="14" spans="2:8" x14ac:dyDescent="0.2">
      <c r="B14" s="47" t="s">
        <v>235</v>
      </c>
      <c r="C14" s="48">
        <f>'[1]1 zpf_clenovi'!C8</f>
        <v>3156</v>
      </c>
      <c r="D14" s="48">
        <f>'[1]1 zpf_clenovi'!D8</f>
        <v>30549</v>
      </c>
      <c r="E14" s="48">
        <f>'[1]1 zpf_clenovi'!E8</f>
        <v>33800</v>
      </c>
      <c r="F14" s="48">
        <f>'[1]1 zpf_clenovi'!F8</f>
        <v>5011</v>
      </c>
      <c r="G14" s="48">
        <f>'[1]1 zpf_clenovi'!G8</f>
        <v>69360</v>
      </c>
      <c r="H14" s="48">
        <f>'[1]1 zpf_clenovi'!H8</f>
        <v>72516</v>
      </c>
    </row>
    <row r="15" spans="2:8" x14ac:dyDescent="0.2">
      <c r="B15" s="49" t="s">
        <v>236</v>
      </c>
      <c r="C15" s="50">
        <f>'[1]1 zpf_clenovi'!C9</f>
        <v>61484</v>
      </c>
      <c r="D15" s="50">
        <f>'[1]1 zpf_clenovi'!D9</f>
        <v>203334</v>
      </c>
      <c r="E15" s="50">
        <f>'[1]1 zpf_clenovi'!E9</f>
        <v>324635</v>
      </c>
      <c r="F15" s="50">
        <f>'[1]1 zpf_clenovi'!F9</f>
        <v>30184</v>
      </c>
      <c r="G15" s="50">
        <f>'[1]1 zpf_clenovi'!G9</f>
        <v>558153</v>
      </c>
      <c r="H15" s="50">
        <f>'[1]1 zpf_clenovi'!H9</f>
        <v>619637</v>
      </c>
    </row>
    <row r="16" spans="2:8" x14ac:dyDescent="0.2">
      <c r="B16" s="51">
        <f>'[1]1 zpf_clenovi'!$B$10</f>
        <v>45930</v>
      </c>
      <c r="C16" s="52"/>
      <c r="D16" s="52"/>
      <c r="E16" s="52"/>
      <c r="F16" s="52"/>
      <c r="G16" s="52"/>
      <c r="H16" s="52"/>
    </row>
    <row r="17" spans="2:9" x14ac:dyDescent="0.2">
      <c r="B17" s="53" t="s">
        <v>237</v>
      </c>
      <c r="C17" s="54">
        <f>'[1]1 zpf_clenovi'!C11</f>
        <v>26714</v>
      </c>
      <c r="D17" s="54">
        <f>'[1]1 zpf_clenovi'!D11</f>
        <v>82595</v>
      </c>
      <c r="E17" s="54">
        <f>'[1]1 zpf_clenovi'!E11</f>
        <v>141255</v>
      </c>
      <c r="F17" s="54">
        <f>'[1]1 zpf_clenovi'!F11</f>
        <v>14030</v>
      </c>
      <c r="G17" s="54">
        <f>'[1]1 zpf_clenovi'!G11</f>
        <v>237880</v>
      </c>
      <c r="H17" s="54">
        <f>'[1]1 zpf_clenovi'!H11</f>
        <v>264594</v>
      </c>
    </row>
    <row r="18" spans="2:9" x14ac:dyDescent="0.2">
      <c r="B18" s="53" t="s">
        <v>238</v>
      </c>
      <c r="C18" s="54">
        <f>'[1]1 zpf_clenovi'!C12</f>
        <v>31353</v>
      </c>
      <c r="D18" s="54">
        <f>'[1]1 zpf_clenovi'!D12</f>
        <v>90291</v>
      </c>
      <c r="E18" s="54">
        <f>'[1]1 zpf_clenovi'!E12</f>
        <v>148678</v>
      </c>
      <c r="F18" s="54">
        <f>'[1]1 zpf_clenovi'!F12</f>
        <v>14437</v>
      </c>
      <c r="G18" s="54">
        <f>'[1]1 zpf_clenovi'!G12</f>
        <v>253406</v>
      </c>
      <c r="H18" s="54">
        <f>'[1]1 zpf_clenovi'!H12</f>
        <v>284759</v>
      </c>
    </row>
    <row r="19" spans="2:9" x14ac:dyDescent="0.2">
      <c r="B19" s="53" t="s">
        <v>239</v>
      </c>
      <c r="C19" s="54">
        <f>'[1]1 zpf_clenovi'!C13</f>
        <v>3253</v>
      </c>
      <c r="D19" s="54">
        <f>'[1]1 zpf_clenovi'!D13</f>
        <v>31623</v>
      </c>
      <c r="E19" s="54">
        <f>'[1]1 zpf_clenovi'!E13</f>
        <v>34205</v>
      </c>
      <c r="F19" s="54">
        <f>'[1]1 zpf_clenovi'!F13</f>
        <v>6523</v>
      </c>
      <c r="G19" s="54">
        <f>'[1]1 zpf_clenovi'!G13</f>
        <v>72351</v>
      </c>
      <c r="H19" s="54">
        <f>'[1]1 zpf_clenovi'!H13</f>
        <v>75604</v>
      </c>
      <c r="I19" s="9"/>
    </row>
    <row r="20" spans="2:9" x14ac:dyDescent="0.2">
      <c r="B20" s="49" t="s">
        <v>236</v>
      </c>
      <c r="C20" s="50">
        <f>'[1]1 zpf_clenovi'!C14</f>
        <v>61320</v>
      </c>
      <c r="D20" s="50">
        <f>'[1]1 zpf_clenovi'!D14</f>
        <v>204509</v>
      </c>
      <c r="E20" s="50">
        <f>'[1]1 zpf_clenovi'!E14</f>
        <v>324138</v>
      </c>
      <c r="F20" s="50">
        <f>'[1]1 zpf_clenovi'!F14</f>
        <v>34990</v>
      </c>
      <c r="G20" s="50">
        <f>'[1]1 zpf_clenovi'!G14</f>
        <v>563637</v>
      </c>
      <c r="H20" s="50">
        <f>'[1]1 zpf_clenovi'!H14</f>
        <v>624957</v>
      </c>
    </row>
    <row r="21" spans="2:9" x14ac:dyDescent="0.2">
      <c r="B21" s="10"/>
      <c r="C21" s="11"/>
      <c r="D21" s="11"/>
      <c r="E21" s="11"/>
      <c r="F21" s="11"/>
      <c r="G21" s="11"/>
      <c r="H21" s="11"/>
    </row>
    <row r="22" spans="2:9" ht="13.5" customHeight="1" x14ac:dyDescent="0.2">
      <c r="B22" s="184" t="s">
        <v>4</v>
      </c>
      <c r="C22" s="184"/>
      <c r="D22" s="184"/>
      <c r="E22" s="184"/>
      <c r="F22" s="184"/>
      <c r="G22" s="184"/>
      <c r="H22" s="184"/>
    </row>
    <row r="23" spans="2:9" ht="16.5" customHeight="1" x14ac:dyDescent="0.2">
      <c r="B23" s="184"/>
      <c r="C23" s="184"/>
      <c r="D23" s="184"/>
      <c r="E23" s="184"/>
      <c r="F23" s="184"/>
      <c r="G23" s="184"/>
      <c r="H23" s="184"/>
    </row>
    <row r="24" spans="2:9" ht="21.75" customHeight="1" x14ac:dyDescent="0.2">
      <c r="B24" s="184"/>
      <c r="C24" s="184"/>
      <c r="D24" s="184"/>
      <c r="E24" s="184"/>
      <c r="F24" s="184"/>
      <c r="G24" s="184"/>
      <c r="H24" s="184"/>
    </row>
    <row r="25" spans="2:9" x14ac:dyDescent="0.2">
      <c r="B25" s="14"/>
      <c r="C25" s="15"/>
      <c r="D25" s="15"/>
      <c r="E25" s="15"/>
      <c r="F25" s="15"/>
      <c r="G25" s="15"/>
      <c r="H25" s="15"/>
    </row>
    <row r="26" spans="2:9" x14ac:dyDescent="0.2">
      <c r="B26" s="185" t="s">
        <v>240</v>
      </c>
      <c r="C26" s="185"/>
      <c r="D26" s="185"/>
      <c r="E26" s="185"/>
      <c r="F26" s="185"/>
      <c r="G26" s="185"/>
      <c r="H26" s="185"/>
    </row>
    <row r="27" spans="2:9" x14ac:dyDescent="0.2">
      <c r="B27" s="185"/>
      <c r="C27" s="185"/>
      <c r="D27" s="185"/>
      <c r="E27" s="185"/>
      <c r="F27" s="185"/>
      <c r="G27" s="185"/>
      <c r="H27" s="185"/>
    </row>
    <row r="28" spans="2:9" ht="25.5" customHeight="1" x14ac:dyDescent="0.2">
      <c r="B28" s="185"/>
      <c r="C28" s="185"/>
      <c r="D28" s="185"/>
      <c r="E28" s="185"/>
      <c r="F28" s="185"/>
      <c r="G28" s="185"/>
      <c r="H28" s="185"/>
    </row>
    <row r="29" spans="2:9" x14ac:dyDescent="0.2">
      <c r="B29" s="14"/>
      <c r="C29" s="15"/>
      <c r="D29" s="15"/>
      <c r="E29" s="15"/>
      <c r="F29" s="15"/>
      <c r="G29" s="15"/>
      <c r="H29" s="15"/>
    </row>
    <row r="30" spans="2:9" x14ac:dyDescent="0.2">
      <c r="B30" s="7" t="s">
        <v>30</v>
      </c>
    </row>
    <row r="31" spans="2:9" x14ac:dyDescent="0.2">
      <c r="B31" s="43" t="s">
        <v>241</v>
      </c>
    </row>
    <row r="56" spans="2:2" x14ac:dyDescent="0.2">
      <c r="B56" s="12" t="s">
        <v>242</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workbookViewId="0">
      <selection activeCell="I5" sqref="I5:K5"/>
    </sheetView>
  </sheetViews>
  <sheetFormatPr defaultColWidth="9.140625" defaultRowHeight="12" x14ac:dyDescent="0.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x14ac:dyDescent="0.2">
      <c r="B2" s="7" t="s">
        <v>58</v>
      </c>
    </row>
    <row r="3" spans="2:13" x14ac:dyDescent="0.2">
      <c r="B3" s="43" t="s">
        <v>316</v>
      </c>
    </row>
    <row r="4" spans="2:13" x14ac:dyDescent="0.2">
      <c r="B4" s="8"/>
    </row>
    <row r="5" spans="2:13" ht="12.75" customHeight="1" thickBot="1" x14ac:dyDescent="0.25">
      <c r="B5" s="182" t="s">
        <v>243</v>
      </c>
      <c r="C5" s="186" t="s">
        <v>237</v>
      </c>
      <c r="D5" s="186"/>
      <c r="E5" s="186"/>
      <c r="F5" s="183" t="s">
        <v>266</v>
      </c>
      <c r="G5" s="183"/>
      <c r="H5" s="183"/>
      <c r="I5" s="186" t="s">
        <v>235</v>
      </c>
      <c r="J5" s="186"/>
      <c r="K5" s="186"/>
      <c r="L5" s="182" t="s">
        <v>231</v>
      </c>
    </row>
    <row r="6" spans="2:13" ht="37.5" customHeight="1" thickTop="1" thickBot="1" x14ac:dyDescent="0.25">
      <c r="B6" s="183"/>
      <c r="C6" s="58" t="s">
        <v>246</v>
      </c>
      <c r="D6" s="59" t="s">
        <v>244</v>
      </c>
      <c r="E6" s="59" t="s">
        <v>245</v>
      </c>
      <c r="F6" s="57" t="s">
        <v>246</v>
      </c>
      <c r="G6" s="44" t="s">
        <v>244</v>
      </c>
      <c r="H6" s="44" t="s">
        <v>247</v>
      </c>
      <c r="I6" s="58" t="s">
        <v>246</v>
      </c>
      <c r="J6" s="59" t="s">
        <v>248</v>
      </c>
      <c r="K6" s="59" t="s">
        <v>247</v>
      </c>
      <c r="L6" s="183"/>
    </row>
    <row r="7" spans="2:13" ht="12.75" thickTop="1" x14ac:dyDescent="0.2">
      <c r="B7" s="60" t="s">
        <v>47</v>
      </c>
      <c r="C7" s="104">
        <f>'[1]2 zpf_clenovi'!C6</f>
        <v>2397</v>
      </c>
      <c r="D7" s="104">
        <f>'[1]2 zpf_clenovi'!D6</f>
        <v>1763</v>
      </c>
      <c r="E7" s="104">
        <f>'[1]2 zpf_clenovi'!E6</f>
        <v>4160</v>
      </c>
      <c r="F7" s="105">
        <f>'[1]2 zpf_clenovi'!F6</f>
        <v>2370</v>
      </c>
      <c r="G7" s="105">
        <f>'[1]2 zpf_clenovi'!G6</f>
        <v>1851</v>
      </c>
      <c r="H7" s="105">
        <f>'[1]2 zpf_clenovi'!H6</f>
        <v>4221</v>
      </c>
      <c r="I7" s="106">
        <f>'[1]2 zpf_clenovi'!I6</f>
        <v>1840</v>
      </c>
      <c r="J7" s="106">
        <f>'[1]2 zpf_clenovi'!J6</f>
        <v>1423</v>
      </c>
      <c r="K7" s="106">
        <f>'[1]2 zpf_clenovi'!K6</f>
        <v>3263</v>
      </c>
      <c r="L7" s="105">
        <f>'[1]2 zpf_clenovi'!L6</f>
        <v>11644</v>
      </c>
    </row>
    <row r="8" spans="2:13" x14ac:dyDescent="0.2">
      <c r="B8" s="60" t="s">
        <v>38</v>
      </c>
      <c r="C8" s="104">
        <f>'[1]2 zpf_clenovi'!C7</f>
        <v>11159</v>
      </c>
      <c r="D8" s="104">
        <f>'[1]2 zpf_clenovi'!D7</f>
        <v>8581</v>
      </c>
      <c r="E8" s="104">
        <f>'[1]2 zpf_clenovi'!E7</f>
        <v>19740</v>
      </c>
      <c r="F8" s="105">
        <f>'[1]2 zpf_clenovi'!F7</f>
        <v>11872</v>
      </c>
      <c r="G8" s="105">
        <f>'[1]2 zpf_clenovi'!G7</f>
        <v>8813</v>
      </c>
      <c r="H8" s="105">
        <f>'[1]2 zpf_clenovi'!H7</f>
        <v>20685</v>
      </c>
      <c r="I8" s="106">
        <f>'[1]2 zpf_clenovi'!I7</f>
        <v>8944</v>
      </c>
      <c r="J8" s="106">
        <f>'[1]2 zpf_clenovi'!J7</f>
        <v>6619</v>
      </c>
      <c r="K8" s="106">
        <f>'[1]2 zpf_clenovi'!K7</f>
        <v>15563</v>
      </c>
      <c r="L8" s="105">
        <f>'[1]2 zpf_clenovi'!L7</f>
        <v>55988</v>
      </c>
    </row>
    <row r="9" spans="2:13" x14ac:dyDescent="0.2">
      <c r="B9" s="60" t="s">
        <v>39</v>
      </c>
      <c r="C9" s="104">
        <f>'[1]2 zpf_clenovi'!C8</f>
        <v>18198</v>
      </c>
      <c r="D9" s="104">
        <f>'[1]2 zpf_clenovi'!D8</f>
        <v>14987</v>
      </c>
      <c r="E9" s="104">
        <f>'[1]2 zpf_clenovi'!E8</f>
        <v>33185</v>
      </c>
      <c r="F9" s="105">
        <f>'[1]2 zpf_clenovi'!F8</f>
        <v>19357</v>
      </c>
      <c r="G9" s="105">
        <f>'[1]2 zpf_clenovi'!G8</f>
        <v>15771</v>
      </c>
      <c r="H9" s="105">
        <f>'[1]2 zpf_clenovi'!H8</f>
        <v>35128</v>
      </c>
      <c r="I9" s="106">
        <f>'[1]2 zpf_clenovi'!I8</f>
        <v>8076</v>
      </c>
      <c r="J9" s="106">
        <f>'[1]2 zpf_clenovi'!J8</f>
        <v>7852</v>
      </c>
      <c r="K9" s="106">
        <f>'[1]2 zpf_clenovi'!K8</f>
        <v>15928</v>
      </c>
      <c r="L9" s="105">
        <f>'[1]2 zpf_clenovi'!L8</f>
        <v>84241</v>
      </c>
    </row>
    <row r="10" spans="2:13" x14ac:dyDescent="0.2">
      <c r="B10" s="60" t="s">
        <v>40</v>
      </c>
      <c r="C10" s="104">
        <f>'[1]2 zpf_clenovi'!C9</f>
        <v>23873</v>
      </c>
      <c r="D10" s="104">
        <f>'[1]2 zpf_clenovi'!D9</f>
        <v>20177</v>
      </c>
      <c r="E10" s="104">
        <f>'[1]2 zpf_clenovi'!E9</f>
        <v>44050</v>
      </c>
      <c r="F10" s="105">
        <f>'[1]2 zpf_clenovi'!F9</f>
        <v>25483</v>
      </c>
      <c r="G10" s="105">
        <f>'[1]2 zpf_clenovi'!G9</f>
        <v>21598</v>
      </c>
      <c r="H10" s="105">
        <f>'[1]2 zpf_clenovi'!H9</f>
        <v>47081</v>
      </c>
      <c r="I10" s="106">
        <f>'[1]2 zpf_clenovi'!I9</f>
        <v>6278</v>
      </c>
      <c r="J10" s="106">
        <f>'[1]2 zpf_clenovi'!J9</f>
        <v>6060</v>
      </c>
      <c r="K10" s="106">
        <f>'[1]2 zpf_clenovi'!K9</f>
        <v>12338</v>
      </c>
      <c r="L10" s="105">
        <f>'[1]2 zpf_clenovi'!L9</f>
        <v>103469</v>
      </c>
    </row>
    <row r="11" spans="2:13" x14ac:dyDescent="0.2">
      <c r="B11" s="60" t="s">
        <v>41</v>
      </c>
      <c r="C11" s="104">
        <f>'[1]2 zpf_clenovi'!C10</f>
        <v>27470</v>
      </c>
      <c r="D11" s="104">
        <f>'[1]2 zpf_clenovi'!D10</f>
        <v>23311</v>
      </c>
      <c r="E11" s="104">
        <f>'[1]2 zpf_clenovi'!E10</f>
        <v>50781</v>
      </c>
      <c r="F11" s="105">
        <f>'[1]2 zpf_clenovi'!F10</f>
        <v>28971</v>
      </c>
      <c r="G11" s="105">
        <f>'[1]2 zpf_clenovi'!G10</f>
        <v>24740</v>
      </c>
      <c r="H11" s="105">
        <f>'[1]2 zpf_clenovi'!H10</f>
        <v>53711</v>
      </c>
      <c r="I11" s="106">
        <f>'[1]2 zpf_clenovi'!I10</f>
        <v>5840</v>
      </c>
      <c r="J11" s="106">
        <f>'[1]2 zpf_clenovi'!J10</f>
        <v>5859</v>
      </c>
      <c r="K11" s="106">
        <f>'[1]2 zpf_clenovi'!K10</f>
        <v>11699</v>
      </c>
      <c r="L11" s="105">
        <f>'[1]2 zpf_clenovi'!L10</f>
        <v>116191</v>
      </c>
    </row>
    <row r="12" spans="2:13" x14ac:dyDescent="0.2">
      <c r="B12" s="60" t="s">
        <v>42</v>
      </c>
      <c r="C12" s="104">
        <f>'[1]2 zpf_clenovi'!C11</f>
        <v>25275</v>
      </c>
      <c r="D12" s="104">
        <f>'[1]2 zpf_clenovi'!D11</f>
        <v>22228</v>
      </c>
      <c r="E12" s="104">
        <f>'[1]2 zpf_clenovi'!E11</f>
        <v>47503</v>
      </c>
      <c r="F12" s="105">
        <f>'[1]2 zpf_clenovi'!F11</f>
        <v>26518</v>
      </c>
      <c r="G12" s="105">
        <f>'[1]2 zpf_clenovi'!G11</f>
        <v>23879</v>
      </c>
      <c r="H12" s="105">
        <f>'[1]2 zpf_clenovi'!H11</f>
        <v>50397</v>
      </c>
      <c r="I12" s="106">
        <f>'[1]2 zpf_clenovi'!I11</f>
        <v>4304</v>
      </c>
      <c r="J12" s="106">
        <f>'[1]2 zpf_clenovi'!J11</f>
        <v>4839</v>
      </c>
      <c r="K12" s="106">
        <f>'[1]2 zpf_clenovi'!K11</f>
        <v>9143</v>
      </c>
      <c r="L12" s="105">
        <f>'[1]2 zpf_clenovi'!L11</f>
        <v>107043</v>
      </c>
    </row>
    <row r="13" spans="2:13" x14ac:dyDescent="0.2">
      <c r="B13" s="60" t="s">
        <v>43</v>
      </c>
      <c r="C13" s="104">
        <f>'[1]2 zpf_clenovi'!C12</f>
        <v>18373</v>
      </c>
      <c r="D13" s="104">
        <f>'[1]2 zpf_clenovi'!D12</f>
        <v>16042</v>
      </c>
      <c r="E13" s="104">
        <f>'[1]2 zpf_clenovi'!E12</f>
        <v>34415</v>
      </c>
      <c r="F13" s="105">
        <f>'[1]2 zpf_clenovi'!F12</f>
        <v>19290</v>
      </c>
      <c r="G13" s="105">
        <f>'[1]2 zpf_clenovi'!G12</f>
        <v>18214</v>
      </c>
      <c r="H13" s="105">
        <f>'[1]2 zpf_clenovi'!H12</f>
        <v>37504</v>
      </c>
      <c r="I13" s="106">
        <f>'[1]2 zpf_clenovi'!I12</f>
        <v>2211</v>
      </c>
      <c r="J13" s="106">
        <f>'[1]2 zpf_clenovi'!J12</f>
        <v>2485</v>
      </c>
      <c r="K13" s="106">
        <f>'[1]2 zpf_clenovi'!K12</f>
        <v>4696</v>
      </c>
      <c r="L13" s="105">
        <f>'[1]2 zpf_clenovi'!L12</f>
        <v>76615</v>
      </c>
    </row>
    <row r="14" spans="2:13" x14ac:dyDescent="0.2">
      <c r="B14" s="60" t="s">
        <v>44</v>
      </c>
      <c r="C14" s="104">
        <f>'[1]2 zpf_clenovi'!C13</f>
        <v>11688</v>
      </c>
      <c r="D14" s="104">
        <f>'[1]2 zpf_clenovi'!D13</f>
        <v>10546</v>
      </c>
      <c r="E14" s="104">
        <f>'[1]2 zpf_clenovi'!E13</f>
        <v>22234</v>
      </c>
      <c r="F14" s="105">
        <f>'[1]2 zpf_clenovi'!F13</f>
        <v>12969</v>
      </c>
      <c r="G14" s="105">
        <f>'[1]2 zpf_clenovi'!G13</f>
        <v>12946</v>
      </c>
      <c r="H14" s="105">
        <f>'[1]2 zpf_clenovi'!H13</f>
        <v>25915</v>
      </c>
      <c r="I14" s="106">
        <f>'[1]2 zpf_clenovi'!I13</f>
        <v>1110</v>
      </c>
      <c r="J14" s="106">
        <f>'[1]2 zpf_clenovi'!J13</f>
        <v>1269</v>
      </c>
      <c r="K14" s="106">
        <f>'[1]2 zpf_clenovi'!K13</f>
        <v>2379</v>
      </c>
      <c r="L14" s="105">
        <f>'[1]2 zpf_clenovi'!L13</f>
        <v>50528</v>
      </c>
    </row>
    <row r="15" spans="2:13" x14ac:dyDescent="0.2">
      <c r="B15" s="60" t="s">
        <v>45</v>
      </c>
      <c r="C15" s="104">
        <f>'[1]2 zpf_clenovi'!C14</f>
        <v>4289</v>
      </c>
      <c r="D15" s="104">
        <f>'[1]2 zpf_clenovi'!D14</f>
        <v>4088</v>
      </c>
      <c r="E15" s="104">
        <f>'[1]2 zpf_clenovi'!E14</f>
        <v>8377</v>
      </c>
      <c r="F15" s="105">
        <f>'[1]2 zpf_clenovi'!F14</f>
        <v>4747</v>
      </c>
      <c r="G15" s="105">
        <f>'[1]2 zpf_clenovi'!G14</f>
        <v>5119</v>
      </c>
      <c r="H15" s="105">
        <f>'[1]2 zpf_clenovi'!H14</f>
        <v>9866</v>
      </c>
      <c r="I15" s="106">
        <f>'[1]2 zpf_clenovi'!I14</f>
        <v>251</v>
      </c>
      <c r="J15" s="106">
        <f>'[1]2 zpf_clenovi'!J14</f>
        <v>337</v>
      </c>
      <c r="K15" s="106">
        <f>'[1]2 zpf_clenovi'!K14</f>
        <v>588</v>
      </c>
      <c r="L15" s="105">
        <f>'[1]2 zpf_clenovi'!L14</f>
        <v>18831</v>
      </c>
    </row>
    <row r="16" spans="2:13" x14ac:dyDescent="0.2">
      <c r="B16" s="60" t="s">
        <v>46</v>
      </c>
      <c r="C16" s="104">
        <f>'[1]2 zpf_clenovi'!C15</f>
        <v>71</v>
      </c>
      <c r="D16" s="104">
        <f>'[1]2 zpf_clenovi'!D15</f>
        <v>72</v>
      </c>
      <c r="E16" s="104">
        <f>'[1]2 zpf_clenovi'!E15</f>
        <v>143</v>
      </c>
      <c r="F16" s="105">
        <f>'[1]2 zpf_clenovi'!F15</f>
        <v>112</v>
      </c>
      <c r="G16" s="105">
        <f>'[1]2 zpf_clenovi'!G15</f>
        <v>122</v>
      </c>
      <c r="H16" s="105">
        <f>'[1]2 zpf_clenovi'!H15</f>
        <v>234</v>
      </c>
      <c r="I16" s="106">
        <f>'[1]2 zpf_clenovi'!I15</f>
        <v>5</v>
      </c>
      <c r="J16" s="106">
        <f>'[1]2 zpf_clenovi'!J15</f>
        <v>2</v>
      </c>
      <c r="K16" s="106">
        <f>'[1]2 zpf_clenovi'!K15</f>
        <v>7</v>
      </c>
      <c r="L16" s="105">
        <f>'[1]2 zpf_clenovi'!L15</f>
        <v>384</v>
      </c>
      <c r="M16" s="9"/>
    </row>
    <row r="17" spans="2:13" x14ac:dyDescent="0.2">
      <c r="B17" s="60" t="s">
        <v>37</v>
      </c>
      <c r="C17" s="104">
        <f>'[1]2 zpf_clenovi'!C16</f>
        <v>3</v>
      </c>
      <c r="D17" s="104">
        <f>'[1]2 zpf_clenovi'!D16</f>
        <v>3</v>
      </c>
      <c r="E17" s="104">
        <f>'[1]2 zpf_clenovi'!E16</f>
        <v>6</v>
      </c>
      <c r="F17" s="105">
        <f>'[1]2 zpf_clenovi'!F16</f>
        <v>7</v>
      </c>
      <c r="G17" s="105">
        <f>'[1]2 zpf_clenovi'!G16</f>
        <v>10</v>
      </c>
      <c r="H17" s="105">
        <f>'[1]2 zpf_clenovi'!H16</f>
        <v>17</v>
      </c>
      <c r="I17" s="106">
        <f>'[1]2 zpf_clenovi'!I16</f>
        <v>0</v>
      </c>
      <c r="J17" s="106">
        <f>'[1]2 zpf_clenovi'!J16</f>
        <v>0</v>
      </c>
      <c r="K17" s="106">
        <f>'[1]2 zpf_clenovi'!K16</f>
        <v>0</v>
      </c>
      <c r="L17" s="105">
        <f>'[1]2 zpf_clenovi'!L16</f>
        <v>23</v>
      </c>
      <c r="M17" s="9"/>
    </row>
    <row r="18" spans="2:13" x14ac:dyDescent="0.2">
      <c r="B18" s="49" t="s">
        <v>314</v>
      </c>
      <c r="C18" s="50">
        <f>'[1]2 zpf_clenovi'!C17</f>
        <v>142796</v>
      </c>
      <c r="D18" s="50">
        <f>'[1]2 zpf_clenovi'!D17</f>
        <v>121798</v>
      </c>
      <c r="E18" s="50">
        <f>'[1]2 zpf_clenovi'!E17</f>
        <v>264594</v>
      </c>
      <c r="F18" s="50">
        <f>'[1]2 zpf_clenovi'!F17</f>
        <v>151696</v>
      </c>
      <c r="G18" s="50">
        <f>'[1]2 zpf_clenovi'!G17</f>
        <v>133063</v>
      </c>
      <c r="H18" s="50">
        <f>'[1]2 zpf_clenovi'!H17</f>
        <v>284759</v>
      </c>
      <c r="I18" s="50">
        <f>'[1]2 zpf_clenovi'!I17</f>
        <v>38859</v>
      </c>
      <c r="J18" s="50">
        <f>'[1]2 zpf_clenovi'!J17</f>
        <v>36745</v>
      </c>
      <c r="K18" s="50">
        <f>'[1]2 zpf_clenovi'!K17</f>
        <v>75604</v>
      </c>
      <c r="L18" s="50">
        <f>'[1]2 zpf_clenovi'!L17</f>
        <v>624957</v>
      </c>
    </row>
    <row r="19" spans="2:13" x14ac:dyDescent="0.2">
      <c r="B19" s="10"/>
      <c r="C19" s="11"/>
      <c r="D19" s="11"/>
      <c r="E19" s="11"/>
      <c r="F19" s="11"/>
      <c r="G19" s="11"/>
      <c r="H19" s="11"/>
      <c r="I19" s="11"/>
      <c r="J19" s="11"/>
      <c r="K19" s="11"/>
      <c r="L19" s="11"/>
    </row>
    <row r="20" spans="2:13" x14ac:dyDescent="0.2">
      <c r="B20" s="10"/>
      <c r="C20" s="11"/>
      <c r="D20" s="11"/>
      <c r="E20" s="11"/>
      <c r="F20" s="11"/>
      <c r="G20" s="11"/>
      <c r="H20" s="11"/>
      <c r="I20" s="11"/>
      <c r="J20" s="11"/>
      <c r="K20" s="11"/>
      <c r="L20" s="11"/>
    </row>
    <row r="21" spans="2:13" x14ac:dyDescent="0.2">
      <c r="B21" s="7" t="s">
        <v>63</v>
      </c>
    </row>
    <row r="22" spans="2:13" x14ac:dyDescent="0.2">
      <c r="B22" s="43" t="s">
        <v>317</v>
      </c>
    </row>
    <row r="57" spans="2:2" x14ac:dyDescent="0.2">
      <c r="B57" s="12" t="s">
        <v>261</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5A3C92"/>
  </sheetPr>
  <dimension ref="B1:K91"/>
  <sheetViews>
    <sheetView showGridLines="0" topLeftCell="A6" workbookViewId="0">
      <selection activeCell="C48" sqref="C48:C54"/>
    </sheetView>
  </sheetViews>
  <sheetFormatPr defaultColWidth="9.140625" defaultRowHeight="12" x14ac:dyDescent="0.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x14ac:dyDescent="0.2">
      <c r="B1" s="2"/>
      <c r="C1" s="2"/>
      <c r="D1" s="2"/>
      <c r="E1" s="2"/>
      <c r="F1" s="2"/>
      <c r="G1" s="2"/>
      <c r="H1" s="2"/>
    </row>
    <row r="2" spans="2:11" ht="12.75" x14ac:dyDescent="0.2">
      <c r="B2" s="190" t="s">
        <v>92</v>
      </c>
      <c r="C2" s="191"/>
      <c r="D2" s="191"/>
      <c r="E2" s="191"/>
      <c r="F2" s="191"/>
      <c r="G2" s="191"/>
      <c r="H2" s="191"/>
    </row>
    <row r="3" spans="2:11" ht="12.75" x14ac:dyDescent="0.2">
      <c r="B3" s="192" t="s">
        <v>148</v>
      </c>
      <c r="C3" s="193"/>
      <c r="D3" s="193"/>
      <c r="E3" s="193"/>
      <c r="F3" s="193"/>
      <c r="G3" s="193"/>
      <c r="H3" s="193"/>
    </row>
    <row r="4" spans="2:11" ht="10.5" customHeight="1" x14ac:dyDescent="0.2">
      <c r="B4" s="4"/>
    </row>
    <row r="5" spans="2:11" x14ac:dyDescent="0.2">
      <c r="B5" s="4" t="s">
        <v>48</v>
      </c>
    </row>
    <row r="6" spans="2:11" x14ac:dyDescent="0.2">
      <c r="B6" s="36" t="s">
        <v>249</v>
      </c>
    </row>
    <row r="7" spans="2:11" x14ac:dyDescent="0.2">
      <c r="B7" s="36"/>
      <c r="F7" s="17" t="s">
        <v>104</v>
      </c>
    </row>
    <row r="8" spans="2:11" x14ac:dyDescent="0.2">
      <c r="B8" s="61"/>
      <c r="C8" s="61" t="s">
        <v>380</v>
      </c>
      <c r="D8" s="127">
        <f>'[1]4 zpf_sredstva'!D10</f>
        <v>45838</v>
      </c>
      <c r="E8" s="127">
        <f>'[1]4 zpf_sredstva'!E10</f>
        <v>45869</v>
      </c>
      <c r="F8" s="127">
        <f>'[1]4 zpf_sredstva'!F10</f>
        <v>45900</v>
      </c>
      <c r="G8" s="127">
        <f>'[1]4 zpf_sredstva'!G10</f>
        <v>45930</v>
      </c>
      <c r="H8" s="64"/>
    </row>
    <row r="9" spans="2:11" ht="14.25" customHeight="1" x14ac:dyDescent="0.2">
      <c r="B9" s="188" t="s">
        <v>271</v>
      </c>
      <c r="C9" s="63" t="s">
        <v>250</v>
      </c>
      <c r="D9" s="107">
        <f>'[1]4 zpf_sredstva'!D11</f>
        <v>606.837357</v>
      </c>
      <c r="E9" s="107">
        <f>'[1]4 zpf_sredstva'!E11</f>
        <v>624.30803500000002</v>
      </c>
      <c r="F9" s="107">
        <f>'[1]4 zpf_sredstva'!F11</f>
        <v>570.22025399999995</v>
      </c>
      <c r="G9" s="107">
        <f>'[1]4 zpf_sredstva'!G11</f>
        <v>617.05148299999996</v>
      </c>
      <c r="H9" s="65"/>
      <c r="K9" s="4"/>
    </row>
    <row r="10" spans="2:11" ht="14.25" customHeight="1" x14ac:dyDescent="0.2">
      <c r="B10" s="188"/>
      <c r="C10" s="63" t="s">
        <v>263</v>
      </c>
      <c r="D10" s="107">
        <f>'[1]4 zpf_sredstva'!D12</f>
        <v>32.44505745</v>
      </c>
      <c r="E10" s="107">
        <f>'[1]4 zpf_sredstva'!E12</f>
        <v>33.124302469999996</v>
      </c>
      <c r="F10" s="107">
        <f>'[1]4 zpf_sredstva'!F12</f>
        <v>32.521752849999999</v>
      </c>
      <c r="G10" s="107">
        <f>'[1]4 zpf_sredstva'!G12</f>
        <v>33.676518399999999</v>
      </c>
      <c r="H10" s="65"/>
      <c r="K10" s="36"/>
    </row>
    <row r="11" spans="2:11" ht="14.25" customHeight="1" x14ac:dyDescent="0.2">
      <c r="B11" s="188"/>
      <c r="C11" s="63" t="s">
        <v>251</v>
      </c>
      <c r="D11" s="107">
        <f>'[1]4 zpf_sredstva'!D13</f>
        <v>74275.97859918428</v>
      </c>
      <c r="E11" s="107">
        <f>'[1]4 zpf_sredstva'!E13</f>
        <v>75523.004914147445</v>
      </c>
      <c r="F11" s="107">
        <f>'[1]4 zpf_sredstva'!F13</f>
        <v>76540.718070735544</v>
      </c>
      <c r="G11" s="107">
        <f>'[1]4 zpf_sredstva'!G13</f>
        <v>77911.829430219441</v>
      </c>
      <c r="H11" s="65"/>
    </row>
    <row r="12" spans="2:11" ht="14.25" customHeight="1" x14ac:dyDescent="0.2">
      <c r="B12" s="189" t="s">
        <v>385</v>
      </c>
      <c r="C12" s="62" t="s">
        <v>250</v>
      </c>
      <c r="D12" s="108">
        <f>'[1]4 zpf_sredstva'!D14</f>
        <v>662.35764099999994</v>
      </c>
      <c r="E12" s="108">
        <f>'[1]4 zpf_sredstva'!E14</f>
        <v>679.74584400000003</v>
      </c>
      <c r="F12" s="108">
        <f>'[1]4 zpf_sredstva'!F14</f>
        <v>622.76541399999996</v>
      </c>
      <c r="G12" s="108">
        <f>'[1]4 zpf_sredstva'!G14</f>
        <v>685.94457699999998</v>
      </c>
      <c r="H12" s="65"/>
      <c r="K12" s="4"/>
    </row>
    <row r="13" spans="2:11" ht="14.25" customHeight="1" x14ac:dyDescent="0.2">
      <c r="B13" s="189"/>
      <c r="C13" s="151" t="s">
        <v>262</v>
      </c>
      <c r="D13" s="108">
        <f>'[1]4 zpf_sredstva'!D15</f>
        <v>36.185659340000001</v>
      </c>
      <c r="E13" s="108">
        <f>'[1]4 zpf_sredstva'!E15</f>
        <v>36.880872049999994</v>
      </c>
      <c r="F13" s="108">
        <f>'[1]4 zpf_sredstva'!F15</f>
        <v>36.291346260000005</v>
      </c>
      <c r="G13" s="108">
        <f>'[1]4 zpf_sredstva'!G15</f>
        <v>37.739890120000005</v>
      </c>
      <c r="H13" s="65"/>
      <c r="K13" s="36"/>
    </row>
    <row r="14" spans="2:11" ht="14.25" customHeight="1" x14ac:dyDescent="0.2">
      <c r="B14" s="189"/>
      <c r="C14" s="62" t="s">
        <v>251</v>
      </c>
      <c r="D14" s="108">
        <f>'[1]4 zpf_sredstva'!D16</f>
        <v>83713.521659426071</v>
      </c>
      <c r="E14" s="108">
        <f>'[1]4 zpf_sredstva'!E16</f>
        <v>85067.154897594242</v>
      </c>
      <c r="F14" s="108">
        <f>'[1]4 zpf_sredstva'!F16</f>
        <v>85973.177010723346</v>
      </c>
      <c r="G14" s="108">
        <f>'[1]4 zpf_sredstva'!G16</f>
        <v>87747.597430290407</v>
      </c>
      <c r="H14" s="65"/>
    </row>
    <row r="15" spans="2:11" ht="14.25" customHeight="1" x14ac:dyDescent="0.2">
      <c r="B15" s="188" t="s">
        <v>386</v>
      </c>
      <c r="C15" s="63" t="s">
        <v>250</v>
      </c>
      <c r="D15" s="107">
        <f>'[1]4 zpf_sredstva'!D17</f>
        <v>174.36379299999999</v>
      </c>
      <c r="E15" s="107">
        <f>'[1]4 zpf_sredstva'!E17</f>
        <v>180.38100399999999</v>
      </c>
      <c r="F15" s="107">
        <f>'[1]4 zpf_sredstva'!F17</f>
        <v>169.331693</v>
      </c>
      <c r="G15" s="107">
        <f>'[1]4 zpf_sredstva'!G17</f>
        <v>185.88509400000001</v>
      </c>
      <c r="H15" s="65"/>
      <c r="K15" s="4"/>
    </row>
    <row r="16" spans="2:11" ht="14.25" customHeight="1" x14ac:dyDescent="0.2">
      <c r="B16" s="188"/>
      <c r="C16" s="152" t="s">
        <v>262</v>
      </c>
      <c r="D16" s="107">
        <f>'[1]4 zpf_sredstva'!D18</f>
        <v>7.2357053099999993</v>
      </c>
      <c r="E16" s="107">
        <f>'[1]4 zpf_sredstva'!E18</f>
        <v>7.4760880300000006</v>
      </c>
      <c r="F16" s="107">
        <f>'[1]4 zpf_sredstva'!F18</f>
        <v>7.4218960199999993</v>
      </c>
      <c r="G16" s="107">
        <f>'[1]4 zpf_sredstva'!G18</f>
        <v>7.8279055700000004</v>
      </c>
      <c r="H16" s="65"/>
      <c r="K16" s="36"/>
    </row>
    <row r="17" spans="2:11" ht="14.25" customHeight="1" x14ac:dyDescent="0.2">
      <c r="B17" s="188"/>
      <c r="C17" s="63" t="s">
        <v>251</v>
      </c>
      <c r="D17" s="107">
        <f>'[1]4 zpf_sredstva'!D19</f>
        <v>14438.570425689939</v>
      </c>
      <c r="E17" s="107">
        <f>'[1]4 zpf_sredstva'!E19</f>
        <v>14904.039794524257</v>
      </c>
      <c r="F17" s="107">
        <f>'[1]4 zpf_sredstva'!F19</f>
        <v>15311.684269252675</v>
      </c>
      <c r="G17" s="107">
        <f>'[1]4 zpf_sredstva'!G19</f>
        <v>15758.486217003569</v>
      </c>
      <c r="H17" s="65"/>
    </row>
    <row r="18" spans="2:11" ht="21.75" customHeight="1" x14ac:dyDescent="0.2">
      <c r="B18" s="184" t="s">
        <v>103</v>
      </c>
      <c r="C18" s="184"/>
      <c r="D18" s="184"/>
      <c r="E18" s="184"/>
      <c r="F18" s="184"/>
      <c r="G18" s="184"/>
      <c r="K18" s="4"/>
    </row>
    <row r="19" spans="2:11" ht="19.5" customHeight="1" x14ac:dyDescent="0.2">
      <c r="B19" s="185" t="s">
        <v>252</v>
      </c>
      <c r="C19" s="185"/>
      <c r="D19" s="185"/>
      <c r="E19" s="185"/>
      <c r="F19" s="185"/>
      <c r="G19" s="185"/>
      <c r="K19" s="36"/>
    </row>
    <row r="20" spans="2:11" ht="6" customHeight="1" x14ac:dyDescent="0.2">
      <c r="B20" s="67"/>
    </row>
    <row r="21" spans="2:11" x14ac:dyDescent="0.2">
      <c r="B21" s="4" t="s">
        <v>49</v>
      </c>
    </row>
    <row r="22" spans="2:11" x14ac:dyDescent="0.2">
      <c r="B22" s="36" t="s">
        <v>253</v>
      </c>
    </row>
    <row r="23" spans="2:11" x14ac:dyDescent="0.2">
      <c r="B23" s="3"/>
    </row>
    <row r="24" spans="2:11" x14ac:dyDescent="0.2">
      <c r="B24" s="3"/>
    </row>
    <row r="25" spans="2:11" x14ac:dyDescent="0.2">
      <c r="B25" s="3"/>
    </row>
    <row r="26" spans="2:11" x14ac:dyDescent="0.2">
      <c r="B26" s="3"/>
    </row>
    <row r="27" spans="2:11" x14ac:dyDescent="0.2">
      <c r="B27" s="3"/>
    </row>
    <row r="28" spans="2:11" x14ac:dyDescent="0.2">
      <c r="B28" s="3"/>
    </row>
    <row r="29" spans="2:11" x14ac:dyDescent="0.2">
      <c r="B29" s="3"/>
    </row>
    <row r="30" spans="2:11" x14ac:dyDescent="0.2">
      <c r="B30" s="3"/>
    </row>
    <row r="31" spans="2:11" x14ac:dyDescent="0.2">
      <c r="B31" s="3"/>
    </row>
    <row r="32" spans="2:11" x14ac:dyDescent="0.2">
      <c r="B32" s="10"/>
      <c r="C32" s="11"/>
      <c r="D32" s="11"/>
      <c r="E32" s="11"/>
      <c r="F32" s="11"/>
      <c r="G32" s="11"/>
      <c r="H32" s="11"/>
    </row>
    <row r="33" spans="2:8" x14ac:dyDescent="0.2">
      <c r="B33" s="10"/>
      <c r="C33" s="11"/>
      <c r="D33" s="11"/>
      <c r="E33" s="11"/>
      <c r="F33" s="11"/>
      <c r="G33" s="11"/>
      <c r="H33" s="11"/>
    </row>
    <row r="34" spans="2:8" ht="12.75" x14ac:dyDescent="0.2">
      <c r="C34" s="1"/>
      <c r="D34" s="1"/>
      <c r="E34" s="4"/>
    </row>
    <row r="35" spans="2:8" ht="12.75" x14ac:dyDescent="0.2">
      <c r="C35" s="1"/>
      <c r="D35" s="1"/>
      <c r="E35" s="4"/>
    </row>
    <row r="44" spans="2:8" x14ac:dyDescent="0.2">
      <c r="B44" s="4" t="s">
        <v>50</v>
      </c>
      <c r="C44" s="4"/>
      <c r="D44" s="4"/>
      <c r="E44" s="4"/>
      <c r="F44" s="4"/>
    </row>
    <row r="45" spans="2:8" x14ac:dyDescent="0.2">
      <c r="B45" s="36" t="s">
        <v>151</v>
      </c>
    </row>
    <row r="46" spans="2:8" ht="27" customHeight="1" x14ac:dyDescent="0.2">
      <c r="B46" s="123" t="s">
        <v>254</v>
      </c>
      <c r="C46" s="187" t="s">
        <v>256</v>
      </c>
      <c r="D46" s="187"/>
      <c r="E46" s="187"/>
    </row>
    <row r="47" spans="2:8" ht="24" x14ac:dyDescent="0.2">
      <c r="B47" s="124"/>
      <c r="C47" s="122" t="s">
        <v>255</v>
      </c>
      <c r="D47" s="122" t="s">
        <v>257</v>
      </c>
      <c r="E47" s="122" t="s">
        <v>235</v>
      </c>
    </row>
    <row r="48" spans="2:8" x14ac:dyDescent="0.2">
      <c r="B48" s="126">
        <f>'[1]5 zpf_se'!G3</f>
        <v>45838</v>
      </c>
      <c r="C48" s="69">
        <f>'[1]5 zpf_se'!H3</f>
        <v>280.48327499999999</v>
      </c>
      <c r="D48" s="68">
        <f>'[1]5 zpf_se'!I3</f>
        <v>291.53987499999999</v>
      </c>
      <c r="E48" s="69">
        <f>'[1]5 zpf_se'!J3</f>
        <v>129.159019</v>
      </c>
    </row>
    <row r="49" spans="2:5" x14ac:dyDescent="0.2">
      <c r="B49" s="126">
        <f>'[1]5 zpf_se'!G4</f>
        <v>45853</v>
      </c>
      <c r="C49" s="69">
        <f>'[1]5 zpf_se'!H4</f>
        <v>281.37164100000001</v>
      </c>
      <c r="D49" s="68">
        <f>'[1]5 zpf_se'!I4</f>
        <v>291.85918500000002</v>
      </c>
      <c r="E49" s="69">
        <f>'[1]5 zpf_se'!J4</f>
        <v>129.44840400000001</v>
      </c>
    </row>
    <row r="50" spans="2:5" x14ac:dyDescent="0.2">
      <c r="B50" s="126">
        <f>'[1]5 zpf_se'!G5</f>
        <v>45869</v>
      </c>
      <c r="C50" s="69">
        <f>'[1]5 zpf_se'!H5</f>
        <v>283.29642100000001</v>
      </c>
      <c r="D50" s="68">
        <f>'[1]5 zpf_se'!I5</f>
        <v>294.26466299999998</v>
      </c>
      <c r="E50" s="69">
        <f>'[1]5 zpf_se'!J5</f>
        <v>130.52061699999999</v>
      </c>
    </row>
    <row r="51" spans="2:5" x14ac:dyDescent="0.2">
      <c r="B51" s="126">
        <f>'[1]5 zpf_se'!G6</f>
        <v>45884</v>
      </c>
      <c r="C51" s="69">
        <f>'[1]5 zpf_se'!H6</f>
        <v>284.33775500000002</v>
      </c>
      <c r="D51" s="68">
        <f>'[1]5 zpf_se'!I6</f>
        <v>295.332111</v>
      </c>
      <c r="E51" s="69">
        <f>'[1]5 zpf_se'!J6</f>
        <v>131.042025</v>
      </c>
    </row>
    <row r="52" spans="2:5" x14ac:dyDescent="0.2">
      <c r="B52" s="126">
        <f>'[1]5 zpf_se'!G7</f>
        <v>45900</v>
      </c>
      <c r="C52" s="69">
        <f>'[1]5 zpf_se'!H7</f>
        <v>285.332379</v>
      </c>
      <c r="D52" s="68">
        <f>'[1]5 zpf_se'!I7</f>
        <v>295.537801</v>
      </c>
      <c r="E52" s="69">
        <f>'[1]5 zpf_se'!J7</f>
        <v>131.343333</v>
      </c>
    </row>
    <row r="53" spans="2:5" x14ac:dyDescent="0.2">
      <c r="B53" s="126">
        <f>'[1]5 zpf_se'!G8</f>
        <v>45915</v>
      </c>
      <c r="C53" s="69">
        <f>'[1]5 zpf_se'!H8</f>
        <v>286.98714699999999</v>
      </c>
      <c r="D53" s="68">
        <f>'[1]5 zpf_se'!I8</f>
        <v>297.99522999999999</v>
      </c>
      <c r="E53" s="69">
        <f>'[1]5 zpf_se'!J8</f>
        <v>132.249942</v>
      </c>
    </row>
    <row r="54" spans="2:5" x14ac:dyDescent="0.2">
      <c r="B54" s="126">
        <f>'[1]5 zpf_se'!G9</f>
        <v>45930</v>
      </c>
      <c r="C54" s="69">
        <f>'[1]5 zpf_se'!H9</f>
        <v>288.40019699999999</v>
      </c>
      <c r="D54" s="68">
        <f>'[1]5 zpf_se'!I9</f>
        <v>299.47263800000002</v>
      </c>
      <c r="E54" s="69">
        <f>'[1]5 zpf_se'!J9</f>
        <v>132.80192600000001</v>
      </c>
    </row>
    <row r="63" spans="2:5" x14ac:dyDescent="0.2">
      <c r="B63" s="4" t="s">
        <v>76</v>
      </c>
    </row>
    <row r="64" spans="2:5" x14ac:dyDescent="0.2">
      <c r="B64" s="36" t="s">
        <v>152</v>
      </c>
    </row>
    <row r="87" spans="2:2" x14ac:dyDescent="0.2">
      <c r="B87" s="12"/>
    </row>
    <row r="91" spans="2:2" x14ac:dyDescent="0.2">
      <c r="B91" s="12" t="s">
        <v>242</v>
      </c>
    </row>
  </sheetData>
  <sheetProtection formatCells="0" formatColumns="0" formatRows="0" insertColumns="0" insertRows="0" insertHyperlinks="0" deleteColumns="0" deleteRows="0" sort="0" autoFilter="0" pivotTables="0"/>
  <mergeCells count="8">
    <mergeCell ref="C46:E46"/>
    <mergeCell ref="B9:B11"/>
    <mergeCell ref="B12:B14"/>
    <mergeCell ref="B15:B17"/>
    <mergeCell ref="B2:H2"/>
    <mergeCell ref="B3:H3"/>
    <mergeCell ref="B18:G18"/>
    <mergeCell ref="B19:G19"/>
  </mergeCells>
  <hyperlinks>
    <hyperlink ref="B91"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3C92"/>
  </sheetPr>
  <dimension ref="B1:H65"/>
  <sheetViews>
    <sheetView showGridLines="0" topLeftCell="A19" workbookViewId="0">
      <selection activeCell="P33" sqref="P33"/>
    </sheetView>
  </sheetViews>
  <sheetFormatPr defaultColWidth="9.140625" defaultRowHeight="12" x14ac:dyDescent="0.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x14ac:dyDescent="0.2"/>
    <row r="2" spans="2:8" x14ac:dyDescent="0.2">
      <c r="B2" s="4" t="s">
        <v>77</v>
      </c>
    </row>
    <row r="3" spans="2:8" x14ac:dyDescent="0.2">
      <c r="B3" s="36" t="s">
        <v>258</v>
      </c>
    </row>
    <row r="4" spans="2:8" x14ac:dyDescent="0.2">
      <c r="B4" s="36"/>
      <c r="F4" s="17"/>
    </row>
    <row r="5" spans="2:8" x14ac:dyDescent="0.2">
      <c r="B5" s="70"/>
      <c r="C5" s="70"/>
      <c r="D5" s="71"/>
      <c r="E5" s="71"/>
      <c r="F5" s="71"/>
      <c r="G5" s="71"/>
      <c r="H5" s="64"/>
    </row>
    <row r="6" spans="2:8" ht="12" customHeight="1" x14ac:dyDescent="0.2">
      <c r="B6" s="70"/>
      <c r="C6" s="56"/>
      <c r="D6" s="72"/>
      <c r="E6" s="72"/>
      <c r="F6" s="72"/>
      <c r="G6" s="72"/>
      <c r="H6" s="65"/>
    </row>
    <row r="7" spans="2:8" x14ac:dyDescent="0.2">
      <c r="B7" s="70"/>
      <c r="C7" s="56"/>
      <c r="D7" s="72"/>
      <c r="E7" s="72"/>
      <c r="F7" s="72"/>
      <c r="G7" s="72"/>
      <c r="H7" s="65"/>
    </row>
    <row r="8" spans="2:8" x14ac:dyDescent="0.2">
      <c r="B8" s="70"/>
      <c r="C8" s="56"/>
      <c r="D8" s="72"/>
      <c r="E8" s="72"/>
      <c r="F8" s="72"/>
      <c r="G8" s="72"/>
      <c r="H8" s="65"/>
    </row>
    <row r="9" spans="2:8" ht="12" customHeight="1" x14ac:dyDescent="0.2">
      <c r="B9" s="70"/>
      <c r="C9" s="56"/>
      <c r="D9" s="72"/>
      <c r="E9" s="72"/>
      <c r="F9" s="72"/>
      <c r="G9" s="72"/>
      <c r="H9" s="65"/>
    </row>
    <row r="10" spans="2:8" x14ac:dyDescent="0.2">
      <c r="B10" s="70"/>
      <c r="C10" s="56"/>
      <c r="D10" s="72"/>
      <c r="E10" s="72"/>
      <c r="F10" s="72"/>
      <c r="G10" s="72"/>
      <c r="H10" s="65"/>
    </row>
    <row r="11" spans="2:8" x14ac:dyDescent="0.2">
      <c r="B11" s="70"/>
      <c r="C11" s="56"/>
      <c r="D11" s="72"/>
      <c r="E11" s="72"/>
      <c r="F11" s="72"/>
      <c r="G11" s="72"/>
      <c r="H11" s="65"/>
    </row>
    <row r="12" spans="2:8" ht="12" customHeight="1" x14ac:dyDescent="0.2">
      <c r="B12" s="70"/>
      <c r="C12" s="56"/>
      <c r="D12" s="72"/>
      <c r="E12" s="72"/>
      <c r="F12" s="72"/>
      <c r="G12" s="72"/>
      <c r="H12" s="65"/>
    </row>
    <row r="13" spans="2:8" x14ac:dyDescent="0.2">
      <c r="B13" s="70"/>
      <c r="C13" s="56"/>
      <c r="D13" s="72"/>
      <c r="E13" s="72"/>
      <c r="F13" s="72"/>
      <c r="G13" s="72"/>
      <c r="H13" s="65"/>
    </row>
    <row r="14" spans="2:8" x14ac:dyDescent="0.2">
      <c r="B14" s="70"/>
      <c r="C14" s="56"/>
      <c r="D14" s="72"/>
      <c r="E14" s="72"/>
      <c r="F14" s="72"/>
      <c r="G14" s="72"/>
      <c r="H14" s="65"/>
    </row>
    <row r="15" spans="2:8" x14ac:dyDescent="0.2">
      <c r="B15" s="66"/>
    </row>
    <row r="16" spans="2:8" x14ac:dyDescent="0.2">
      <c r="B16" s="67"/>
    </row>
    <row r="17" spans="2:8" ht="9" customHeight="1" x14ac:dyDescent="0.2">
      <c r="B17" s="67"/>
    </row>
    <row r="20" spans="2:8" x14ac:dyDescent="0.2">
      <c r="H20" s="4"/>
    </row>
    <row r="21" spans="2:8" x14ac:dyDescent="0.2">
      <c r="B21" s="3"/>
      <c r="H21" s="36"/>
    </row>
    <row r="22" spans="2:8" ht="9.75" customHeight="1" x14ac:dyDescent="0.2">
      <c r="B22" s="3"/>
    </row>
    <row r="23" spans="2:8" ht="9.75" customHeight="1" x14ac:dyDescent="0.2">
      <c r="B23" s="4" t="s">
        <v>78</v>
      </c>
      <c r="H23" s="4"/>
    </row>
    <row r="24" spans="2:8" ht="11.25" customHeight="1" x14ac:dyDescent="0.2">
      <c r="B24" s="36" t="s">
        <v>259</v>
      </c>
      <c r="H24" s="36"/>
    </row>
    <row r="26" spans="2:8" x14ac:dyDescent="0.2">
      <c r="H26" s="4"/>
    </row>
    <row r="27" spans="2:8" x14ac:dyDescent="0.2">
      <c r="H27" s="36"/>
    </row>
    <row r="29" spans="2:8" x14ac:dyDescent="0.2">
      <c r="B29" s="10"/>
      <c r="C29" s="11"/>
      <c r="D29" s="11"/>
      <c r="E29" s="11"/>
      <c r="F29" s="11"/>
      <c r="G29" s="11"/>
      <c r="H29" s="11"/>
    </row>
    <row r="30" spans="2:8" x14ac:dyDescent="0.2">
      <c r="B30" s="10"/>
      <c r="C30" s="11"/>
      <c r="D30" s="11"/>
      <c r="E30" s="11"/>
      <c r="F30" s="11"/>
      <c r="G30" s="11"/>
      <c r="H30" s="11"/>
    </row>
    <row r="31" spans="2:8" ht="12.75" x14ac:dyDescent="0.2">
      <c r="C31" s="1"/>
      <c r="D31" s="1"/>
      <c r="E31" s="4"/>
    </row>
    <row r="32" spans="2:8" ht="12.75" x14ac:dyDescent="0.2">
      <c r="C32" s="1"/>
      <c r="D32" s="1"/>
      <c r="E32" s="4"/>
    </row>
    <row r="40" spans="2:6" ht="9.75" customHeight="1" x14ac:dyDescent="0.2">
      <c r="C40" s="4"/>
      <c r="D40" s="4"/>
      <c r="E40" s="4"/>
      <c r="F40" s="4"/>
    </row>
    <row r="41" spans="2:6" x14ac:dyDescent="0.2">
      <c r="B41" s="4"/>
      <c r="C41" s="4"/>
      <c r="D41" s="4"/>
      <c r="E41" s="4"/>
      <c r="F41" s="4"/>
    </row>
    <row r="42" spans="2:6" x14ac:dyDescent="0.2">
      <c r="B42" s="36"/>
    </row>
    <row r="43" spans="2:6" ht="7.5" customHeight="1" x14ac:dyDescent="0.2"/>
    <row r="44" spans="2:6" ht="9.75" customHeight="1" x14ac:dyDescent="0.2">
      <c r="B44" s="4" t="s">
        <v>79</v>
      </c>
    </row>
    <row r="45" spans="2:6" ht="11.25" customHeight="1" x14ac:dyDescent="0.2">
      <c r="B45" s="36" t="s">
        <v>260</v>
      </c>
    </row>
    <row r="65" spans="2:2" x14ac:dyDescent="0.2">
      <c r="B65" s="12" t="s">
        <v>264</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O61"/>
  <sheetViews>
    <sheetView showGridLines="0" zoomScaleNormal="100" workbookViewId="0">
      <selection activeCell="G24" sqref="G24"/>
    </sheetView>
  </sheetViews>
  <sheetFormatPr defaultColWidth="9.140625" defaultRowHeight="12" x14ac:dyDescent="0.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x14ac:dyDescent="0.2"/>
    <row r="2" spans="2:9" x14ac:dyDescent="0.2">
      <c r="B2" s="4" t="s">
        <v>59</v>
      </c>
      <c r="C2" s="4"/>
    </row>
    <row r="3" spans="2:9" x14ac:dyDescent="0.2">
      <c r="B3" s="36" t="s">
        <v>156</v>
      </c>
      <c r="C3" s="36"/>
    </row>
    <row r="4" spans="2:9" ht="12.75" customHeight="1" x14ac:dyDescent="0.2">
      <c r="B4" s="182" t="s">
        <v>265</v>
      </c>
      <c r="C4" s="182"/>
      <c r="D4" s="194" t="s">
        <v>237</v>
      </c>
      <c r="E4" s="194"/>
      <c r="F4" s="195" t="s">
        <v>266</v>
      </c>
      <c r="G4" s="195"/>
      <c r="H4" s="194" t="s">
        <v>267</v>
      </c>
      <c r="I4" s="194"/>
    </row>
    <row r="5" spans="2:9" ht="24.75" thickBot="1" x14ac:dyDescent="0.25">
      <c r="B5" s="183"/>
      <c r="C5" s="183"/>
      <c r="D5" s="59" t="s">
        <v>342</v>
      </c>
      <c r="E5" s="59" t="s">
        <v>343</v>
      </c>
      <c r="F5" s="44" t="s">
        <v>342</v>
      </c>
      <c r="G5" s="44" t="s">
        <v>344</v>
      </c>
      <c r="H5" s="59" t="s">
        <v>342</v>
      </c>
      <c r="I5" s="59" t="s">
        <v>343</v>
      </c>
    </row>
    <row r="6" spans="2:9" ht="12.75" thickTop="1" x14ac:dyDescent="0.2">
      <c r="B6" s="125">
        <f>'[1]7_zpf_prinos_nadomestoci'!A6</f>
        <v>43190</v>
      </c>
      <c r="C6" s="125">
        <f>'[1]7_zpf_prinos_nadomestoci'!B6</f>
        <v>45747</v>
      </c>
      <c r="D6" s="133">
        <f>'[1]7_zpf_prinos_nadomestoci'!C6</f>
        <v>5.5599999999999997E-2</v>
      </c>
      <c r="E6" s="133">
        <f>'[1]7_zpf_prinos_nadomestoci'!D6</f>
        <v>7.1999999999999998E-3</v>
      </c>
      <c r="F6" s="134">
        <f>'[1]7_zpf_prinos_nadomestoci'!E6</f>
        <v>5.6899999999999999E-2</v>
      </c>
      <c r="G6" s="134">
        <f>'[1]7_zpf_prinos_nadomestoci'!F6</f>
        <v>8.5000000000000006E-3</v>
      </c>
      <c r="H6" s="133" t="str">
        <f>'[1]7_zpf_prinos_nadomestoci'!G6</f>
        <v>-</v>
      </c>
      <c r="I6" s="133" t="str">
        <f>'[1]7_zpf_prinos_nadomestoci'!H6</f>
        <v>-</v>
      </c>
    </row>
    <row r="7" spans="2:9" x14ac:dyDescent="0.2">
      <c r="B7" s="125">
        <f>'[1]7_zpf_prinos_nadomestoci'!A7</f>
        <v>43646</v>
      </c>
      <c r="C7" s="125">
        <f>'[1]7_zpf_prinos_nadomestoci'!B7</f>
        <v>45747</v>
      </c>
      <c r="D7" s="133" t="str">
        <f>'[1]7_zpf_prinos_nadomestoci'!C7</f>
        <v>-</v>
      </c>
      <c r="E7" s="133" t="str">
        <f>'[1]7_zpf_prinos_nadomestoci'!D7</f>
        <v>-</v>
      </c>
      <c r="F7" s="134" t="str">
        <f>'[1]7_zpf_prinos_nadomestoci'!E7</f>
        <v>-</v>
      </c>
      <c r="G7" s="134" t="str">
        <f>'[1]7_zpf_prinos_nadomestoci'!F7</f>
        <v>-</v>
      </c>
      <c r="H7" s="133">
        <f>'[1]7_zpf_prinos_nadomestoci'!G7</f>
        <v>4.2299999999999997E-2</v>
      </c>
      <c r="I7" s="133">
        <f>'[1]7_zpf_prinos_nadomestoci'!H7</f>
        <v>-1.29E-2</v>
      </c>
    </row>
    <row r="8" spans="2:9" x14ac:dyDescent="0.2">
      <c r="B8" s="125">
        <f>'[1]7_zpf_prinos_nadomestoci'!A8</f>
        <v>43281</v>
      </c>
      <c r="C8" s="125">
        <f>'[1]7_zpf_prinos_nadomestoci'!B8</f>
        <v>45838</v>
      </c>
      <c r="D8" s="133">
        <f>'[1]7_zpf_prinos_nadomestoci'!C8</f>
        <v>5.3499999999999999E-2</v>
      </c>
      <c r="E8" s="133">
        <f>'[1]7_zpf_prinos_nadomestoci'!D8</f>
        <v>2.8E-3</v>
      </c>
      <c r="F8" s="134">
        <f>'[1]7_zpf_prinos_nadomestoci'!E8</f>
        <v>5.57E-2</v>
      </c>
      <c r="G8" s="134">
        <f>'[1]7_zpf_prinos_nadomestoci'!F8</f>
        <v>4.8999999999999998E-3</v>
      </c>
      <c r="H8" s="133" t="str">
        <f>'[1]7_zpf_prinos_nadomestoci'!G8</f>
        <v>-</v>
      </c>
      <c r="I8" s="133" t="str">
        <f>'[1]7_zpf_prinos_nadomestoci'!H8</f>
        <v>-</v>
      </c>
    </row>
    <row r="9" spans="2:9" x14ac:dyDescent="0.2">
      <c r="B9" s="125">
        <f>'[1]7_zpf_prinos_nadomestoci'!A9</f>
        <v>43646</v>
      </c>
      <c r="C9" s="125">
        <f>'[1]7_zpf_prinos_nadomestoci'!B9</f>
        <v>45838</v>
      </c>
      <c r="D9" s="133" t="str">
        <f>'[1]7_zpf_prinos_nadomestoci'!C9</f>
        <v>-</v>
      </c>
      <c r="E9" s="133" t="str">
        <f>'[1]7_zpf_prinos_nadomestoci'!D9</f>
        <v>-</v>
      </c>
      <c r="F9" s="134" t="str">
        <f>'[1]7_zpf_prinos_nadomestoci'!E9</f>
        <v>-</v>
      </c>
      <c r="G9" s="134" t="str">
        <f>'[1]7_zpf_prinos_nadomestoci'!F9</f>
        <v>-</v>
      </c>
      <c r="H9" s="133">
        <f>'[1]7_zpf_prinos_nadomestoci'!G9</f>
        <v>4.3200000000000002E-2</v>
      </c>
      <c r="I9" s="133">
        <f>'[1]7_zpf_prinos_nadomestoci'!H9</f>
        <v>-1.47E-2</v>
      </c>
    </row>
    <row r="10" spans="2:9" x14ac:dyDescent="0.2">
      <c r="B10" s="125">
        <f>'[1]7_zpf_prinos_nadomestoci'!A10</f>
        <v>43373</v>
      </c>
      <c r="C10" s="125">
        <f>'[1]7_zpf_prinos_nadomestoci'!B10</f>
        <v>45930</v>
      </c>
      <c r="D10" s="133">
        <f>'[1]7_zpf_prinos_nadomestoci'!C10</f>
        <v>5.4323265000940202E-2</v>
      </c>
      <c r="E10" s="133">
        <f>'[1]7_zpf_prinos_nadomestoci'!D10</f>
        <v>1.9182838138218639E-3</v>
      </c>
      <c r="F10" s="134">
        <f>'[1]7_zpf_prinos_nadomestoci'!E10</f>
        <v>5.6783580030679959E-2</v>
      </c>
      <c r="G10" s="134">
        <f>'[1]7_zpf_prinos_nadomestoci'!F10</f>
        <v>4.2563092506751055E-3</v>
      </c>
      <c r="H10" s="133" t="str">
        <f>'[1]7_zpf_prinos_nadomestoci'!G10</f>
        <v>-</v>
      </c>
      <c r="I10" s="133" t="str">
        <f>'[1]7_zpf_prinos_nadomestoci'!H10</f>
        <v>-</v>
      </c>
    </row>
    <row r="11" spans="2:9" x14ac:dyDescent="0.2">
      <c r="B11" s="125">
        <f>'[1]7_zpf_prinos_nadomestoci'!A11</f>
        <v>43646</v>
      </c>
      <c r="C11" s="125">
        <f>'[1]7_zpf_prinos_nadomestoci'!B11</f>
        <v>45930</v>
      </c>
      <c r="D11" s="133" t="str">
        <f>'[1]7_zpf_prinos_nadomestoci'!C11</f>
        <v>-</v>
      </c>
      <c r="E11" s="133" t="str">
        <f>'[1]7_zpf_prinos_nadomestoci'!D11</f>
        <v>-</v>
      </c>
      <c r="F11" s="134" t="str">
        <f>'[1]7_zpf_prinos_nadomestoci'!E11</f>
        <v>-</v>
      </c>
      <c r="G11" s="134" t="str">
        <f>'[1]7_zpf_prinos_nadomestoci'!F11</f>
        <v>-</v>
      </c>
      <c r="H11" s="133">
        <f>'[1]7_zpf_prinos_nadomestoci'!G11</f>
        <v>4.6060043003342654E-2</v>
      </c>
      <c r="I11" s="133">
        <f>'[1]7_zpf_prinos_nadomestoci'!H11</f>
        <v>-1.1357621148161523E-2</v>
      </c>
    </row>
    <row r="12" spans="2:9" ht="17.25" customHeight="1" x14ac:dyDescent="0.2">
      <c r="B12" s="125" t="str">
        <f>'[1]7_zpf_prinos_nadomestoci'!A12</f>
        <v xml:space="preserve">Почеток/Start </v>
      </c>
      <c r="C12" s="125">
        <f>'[1]7_zpf_prinos_nadomestoci'!B12</f>
        <v>45930</v>
      </c>
      <c r="D12" s="133">
        <f>'[1]7_zpf_prinos_nadomestoci'!C12</f>
        <v>5.5067920126628422E-2</v>
      </c>
      <c r="E12" s="133">
        <f>'[1]7_zpf_prinos_nadomestoci'!D12</f>
        <v>2.2768082281116042E-2</v>
      </c>
      <c r="F12" s="134">
        <f>'[1]7_zpf_prinos_nadomestoci'!E12</f>
        <v>5.7081519199055242E-2</v>
      </c>
      <c r="G12" s="134">
        <f>'[1]7_zpf_prinos_nadomestoci'!F12</f>
        <v>2.4720037053413302E-2</v>
      </c>
      <c r="H12" s="133">
        <f>'[1]7_zpf_prinos_nadomestoci'!G12</f>
        <v>4.458201152254393E-2</v>
      </c>
      <c r="I12" s="133">
        <f>'[1]7_zpf_prinos_nadomestoci'!H12</f>
        <v>-1.0860219434316698E-2</v>
      </c>
    </row>
    <row r="13" spans="2:9" x14ac:dyDescent="0.2">
      <c r="B13" s="184" t="s">
        <v>102</v>
      </c>
      <c r="C13" s="184"/>
      <c r="D13" s="184"/>
      <c r="E13" s="184"/>
      <c r="F13" s="184"/>
      <c r="G13" s="184"/>
      <c r="H13" s="184"/>
      <c r="I13" s="184"/>
    </row>
    <row r="14" spans="2:9" x14ac:dyDescent="0.2">
      <c r="B14" s="184"/>
      <c r="C14" s="184"/>
      <c r="D14" s="184"/>
      <c r="E14" s="184"/>
      <c r="F14" s="184"/>
      <c r="G14" s="184"/>
      <c r="H14" s="184"/>
      <c r="I14" s="184"/>
    </row>
    <row r="15" spans="2:9" x14ac:dyDescent="0.2">
      <c r="B15" s="184"/>
      <c r="C15" s="184"/>
      <c r="D15" s="184"/>
      <c r="E15" s="184"/>
      <c r="F15" s="184"/>
      <c r="G15" s="184"/>
      <c r="H15" s="184"/>
      <c r="I15" s="184"/>
    </row>
    <row r="16" spans="2:9" ht="12" customHeight="1" x14ac:dyDescent="0.2">
      <c r="B16" s="185" t="s">
        <v>268</v>
      </c>
      <c r="C16" s="185"/>
      <c r="D16" s="185"/>
      <c r="E16" s="185"/>
      <c r="F16" s="185"/>
      <c r="G16" s="185"/>
      <c r="H16" s="185"/>
      <c r="I16" s="185"/>
    </row>
    <row r="17" spans="2:15" x14ac:dyDescent="0.2">
      <c r="B17" s="185"/>
      <c r="C17" s="185"/>
      <c r="D17" s="185"/>
      <c r="E17" s="185"/>
      <c r="F17" s="185"/>
      <c r="G17" s="185"/>
      <c r="H17" s="185"/>
      <c r="I17" s="185"/>
    </row>
    <row r="18" spans="2:15" x14ac:dyDescent="0.2">
      <c r="B18" s="185"/>
      <c r="C18" s="185"/>
      <c r="D18" s="185"/>
      <c r="E18" s="185"/>
      <c r="F18" s="185"/>
      <c r="G18" s="185"/>
      <c r="H18" s="185"/>
      <c r="I18" s="185"/>
    </row>
    <row r="19" spans="2:15" x14ac:dyDescent="0.2">
      <c r="B19" s="75"/>
    </row>
    <row r="20" spans="2:15" ht="12.75" customHeight="1" x14ac:dyDescent="0.2">
      <c r="B20" s="4" t="s">
        <v>69</v>
      </c>
      <c r="C20" s="4"/>
    </row>
    <row r="21" spans="2:15" ht="11.25" customHeight="1" x14ac:dyDescent="0.2">
      <c r="B21" s="36" t="s">
        <v>269</v>
      </c>
      <c r="C21" s="36"/>
    </row>
    <row r="22" spans="2:15" ht="35.25" customHeight="1" thickBot="1" x14ac:dyDescent="0.25">
      <c r="B22" s="57" t="s">
        <v>270</v>
      </c>
      <c r="C22" s="57" t="s">
        <v>271</v>
      </c>
      <c r="D22" s="57" t="s">
        <v>272</v>
      </c>
      <c r="E22" s="57" t="s">
        <v>273</v>
      </c>
      <c r="L22" s="4"/>
    </row>
    <row r="23" spans="2:15" ht="34.5" customHeight="1" thickTop="1" x14ac:dyDescent="0.2">
      <c r="B23" s="83" t="s">
        <v>274</v>
      </c>
      <c r="C23" s="73">
        <f>'[1]7_zpf_prinos_nadomestoci'!B17</f>
        <v>1.7000000000000001E-2</v>
      </c>
      <c r="D23" s="73">
        <f>'[1]7_zpf_prinos_nadomestoci'!C17</f>
        <v>1.7000000000000001E-2</v>
      </c>
      <c r="E23" s="73">
        <f>'[1]7_zpf_prinos_nadomestoci'!D17</f>
        <v>1.7000000000000001E-2</v>
      </c>
      <c r="L23" s="36"/>
    </row>
    <row r="24" spans="2:15" ht="72" x14ac:dyDescent="0.2">
      <c r="B24" s="77" t="s">
        <v>275</v>
      </c>
      <c r="C24" s="155">
        <f>'[1]7_zpf_prinos_nadomestoci'!B18</f>
        <v>2.9999999999999997E-4</v>
      </c>
      <c r="D24" s="155">
        <f>'[1]7_zpf_prinos_nadomestoci'!C18</f>
        <v>2.9999999999999997E-4</v>
      </c>
      <c r="E24" s="155">
        <f>'[1]7_zpf_prinos_nadomestoci'!D18</f>
        <v>2.9999999999999997E-4</v>
      </c>
    </row>
    <row r="25" spans="2:15" ht="36" x14ac:dyDescent="0.2">
      <c r="B25" s="83" t="s">
        <v>369</v>
      </c>
      <c r="C25" s="73"/>
      <c r="D25" s="76"/>
      <c r="E25" s="76"/>
      <c r="L25" s="4"/>
    </row>
    <row r="26" spans="2:15" ht="24" x14ac:dyDescent="0.2">
      <c r="B26" s="83" t="s">
        <v>370</v>
      </c>
      <c r="C26" s="73"/>
      <c r="D26" s="76"/>
      <c r="E26" s="76"/>
      <c r="L26" s="36"/>
    </row>
    <row r="27" spans="2:15" ht="22.5" x14ac:dyDescent="0.2">
      <c r="B27" s="78" t="s">
        <v>276</v>
      </c>
      <c r="C27" s="80" t="s">
        <v>278</v>
      </c>
      <c r="D27" s="80" t="s">
        <v>278</v>
      </c>
      <c r="E27" s="80" t="s">
        <v>278</v>
      </c>
    </row>
    <row r="28" spans="2:15" ht="22.5" x14ac:dyDescent="0.2">
      <c r="B28" s="85" t="s">
        <v>277</v>
      </c>
      <c r="C28" s="79" t="s">
        <v>279</v>
      </c>
      <c r="D28" s="79" t="s">
        <v>279</v>
      </c>
      <c r="E28" s="79" t="s">
        <v>279</v>
      </c>
    </row>
    <row r="29" spans="2:15" ht="6" customHeight="1" x14ac:dyDescent="0.2">
      <c r="D29" s="1"/>
      <c r="E29" s="4"/>
    </row>
    <row r="30" spans="2:15" x14ac:dyDescent="0.2">
      <c r="B30" s="86" t="s">
        <v>396</v>
      </c>
      <c r="D30" s="87" t="s">
        <v>397</v>
      </c>
      <c r="E30" s="47"/>
      <c r="F30" s="87"/>
      <c r="M30" s="4"/>
      <c r="O30" s="4"/>
    </row>
    <row r="31" spans="2:15" x14ac:dyDescent="0.2">
      <c r="B31" s="86" t="s">
        <v>56</v>
      </c>
      <c r="D31" s="87" t="s">
        <v>280</v>
      </c>
      <c r="E31" s="47"/>
      <c r="F31" s="87"/>
      <c r="L31" s="36"/>
      <c r="N31" s="88"/>
    </row>
    <row r="32" spans="2:15" x14ac:dyDescent="0.2">
      <c r="B32" s="86"/>
      <c r="D32" s="88"/>
      <c r="L32" s="36"/>
      <c r="N32" s="88"/>
    </row>
    <row r="33" spans="2:14" ht="15" customHeight="1" x14ac:dyDescent="0.2">
      <c r="B33" s="184" t="s">
        <v>100</v>
      </c>
      <c r="C33" s="184"/>
      <c r="D33" s="184"/>
      <c r="E33" s="184"/>
      <c r="K33" s="86"/>
      <c r="N33" s="88"/>
    </row>
    <row r="34" spans="2:14" x14ac:dyDescent="0.2">
      <c r="B34" s="184"/>
      <c r="C34" s="184"/>
      <c r="D34" s="184"/>
      <c r="E34" s="184"/>
      <c r="L34" s="4"/>
      <c r="N34" s="88"/>
    </row>
    <row r="35" spans="2:14" ht="26.25" customHeight="1" x14ac:dyDescent="0.2">
      <c r="B35" s="184"/>
      <c r="C35" s="184"/>
      <c r="D35" s="184"/>
      <c r="E35" s="184"/>
      <c r="K35" s="86"/>
      <c r="L35" s="36"/>
    </row>
    <row r="36" spans="2:14" ht="6" customHeight="1" x14ac:dyDescent="0.2">
      <c r="B36" s="29"/>
      <c r="C36" s="29"/>
      <c r="D36" s="29"/>
      <c r="E36" s="29"/>
      <c r="K36" s="86"/>
      <c r="N36" s="88"/>
    </row>
    <row r="37" spans="2:14" x14ac:dyDescent="0.2">
      <c r="B37" s="185" t="s">
        <v>281</v>
      </c>
      <c r="C37" s="185"/>
      <c r="D37" s="185"/>
      <c r="E37" s="185"/>
    </row>
    <row r="38" spans="2:14" x14ac:dyDescent="0.2">
      <c r="B38" s="185"/>
      <c r="C38" s="185"/>
      <c r="D38" s="185"/>
      <c r="E38" s="185"/>
    </row>
    <row r="39" spans="2:14" ht="21.75" customHeight="1" x14ac:dyDescent="0.2">
      <c r="B39" s="185"/>
      <c r="C39" s="185"/>
      <c r="D39" s="185"/>
      <c r="E39" s="185"/>
    </row>
    <row r="40" spans="2:14" ht="9.75" customHeight="1" x14ac:dyDescent="0.2"/>
    <row r="42" spans="2:14" x14ac:dyDescent="0.2">
      <c r="B42" s="12" t="s">
        <v>264</v>
      </c>
    </row>
    <row r="46" spans="2:14" x14ac:dyDescent="0.2">
      <c r="B46" s="12"/>
    </row>
    <row r="61" spans="3:3" x14ac:dyDescent="0.2">
      <c r="C61" s="12"/>
    </row>
  </sheetData>
  <sheetProtection formatCells="0" formatColumns="0" formatRows="0" insertColumns="0" insertRows="0" insertHyperlinks="0" deleteColumns="0" deleteRows="0" sort="0" autoFilter="0" pivotTables="0"/>
  <mergeCells count="8">
    <mergeCell ref="H4:I4"/>
    <mergeCell ref="B13:I15"/>
    <mergeCell ref="B16:I18"/>
    <mergeCell ref="B37:E39"/>
    <mergeCell ref="D4:E4"/>
    <mergeCell ref="F4:G4"/>
    <mergeCell ref="B4:C5"/>
    <mergeCell ref="B33:E35"/>
  </mergeCells>
  <hyperlinks>
    <hyperlink ref="B42" location="'2 Содржина'!A1" display="Содржина / Table of Contents" xr:uid="{2387B9A3-D73B-431A-A5A4-4C27369511A8}"/>
  </hyperlinks>
  <pageMargins left="0.25" right="0.25"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Наслов</vt:lpstr>
      <vt:lpstr>2 Содржина</vt:lpstr>
      <vt:lpstr>3 Кратенки</vt:lpstr>
      <vt:lpstr>4 Пензиски друштва</vt:lpstr>
      <vt:lpstr>5 Членови во зпф</vt:lpstr>
      <vt:lpstr>6 Членови во зпф </vt:lpstr>
      <vt:lpstr>7 Средства во зпф </vt:lpstr>
      <vt:lpstr>8 Средства во зпф  </vt:lpstr>
      <vt:lpstr>8 Принос и надоместци зпф</vt:lpstr>
      <vt:lpstr>9 Инвестиции на зпф </vt:lpstr>
      <vt:lpstr>10 Членови во дпф </vt:lpstr>
      <vt:lpstr>11 Членови во дпф </vt:lpstr>
      <vt:lpstr>12 Членови во дпф </vt:lpstr>
      <vt:lpstr>13 Средства во дпф</vt:lpstr>
      <vt:lpstr>14 Средства во дпф</vt:lpstr>
      <vt:lpstr>15 Принос и надоместци дпф</vt:lpstr>
      <vt:lpstr>16 Инвестиции на дпф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2025-10-29T14:35:39Z</cp:lastPrinted>
  <dcterms:created xsi:type="dcterms:W3CDTF">2006-04-20T10:37:43Z</dcterms:created>
  <dcterms:modified xsi:type="dcterms:W3CDTF">2025-10-29T14:36:18Z</dcterms:modified>
</cp:coreProperties>
</file>