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Месечни билтени\2026\022026\"/>
    </mc:Choice>
  </mc:AlternateContent>
  <xr:revisionPtr revIDLastSave="0" documentId="13_ncr:1_{598148CC-39B2-49A1-9179-E6AFD2681CCB}" xr6:coauthVersionLast="47" xr6:coauthVersionMax="47" xr10:uidLastSave="{00000000-0000-0000-0000-000000000000}"/>
  <bookViews>
    <workbookView xWindow="-120" yWindow="-120" windowWidth="29040" windowHeight="15720" xr2:uid="{00000000-000D-0000-FFFF-FFFF00000000}"/>
  </bookViews>
  <sheets>
    <sheet name="Наслов" sheetId="16" r:id="rId1"/>
    <sheet name="2 Содржина" sheetId="17" r:id="rId2"/>
    <sheet name="3 Кратенки" sheetId="20" r:id="rId3"/>
    <sheet name="4 Членови во зпф" sheetId="19" r:id="rId4"/>
    <sheet name="5 Средства во зпф " sheetId="23" r:id="rId5"/>
    <sheet name="6 Инвестиции на зпф " sheetId="25" r:id="rId6"/>
    <sheet name="7 Членови во дпф " sheetId="28" r:id="rId7"/>
    <sheet name="8 Средства во дпф  " sheetId="29" r:id="rId8"/>
    <sheet name="9 Инвестиции на дпф" sheetId="30"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5" i="30" l="1"/>
  <c r="I25" i="30"/>
  <c r="H25" i="30"/>
  <c r="G25" i="30"/>
  <c r="F25" i="30"/>
  <c r="E25" i="30"/>
  <c r="D25" i="30"/>
  <c r="C25" i="30"/>
  <c r="J24" i="30"/>
  <c r="I24" i="30"/>
  <c r="H24" i="30"/>
  <c r="G24" i="30"/>
  <c r="F24" i="30"/>
  <c r="E24" i="30"/>
  <c r="D24" i="30"/>
  <c r="C24" i="30"/>
  <c r="J23" i="30"/>
  <c r="I23" i="30"/>
  <c r="H23" i="30"/>
  <c r="G23" i="30"/>
  <c r="F23" i="30"/>
  <c r="E23" i="30"/>
  <c r="D23" i="30"/>
  <c r="C23" i="30"/>
  <c r="J22" i="30"/>
  <c r="I22" i="30"/>
  <c r="H22" i="30"/>
  <c r="G22" i="30"/>
  <c r="F22" i="30"/>
  <c r="E22" i="30"/>
  <c r="D22" i="30"/>
  <c r="C22" i="30"/>
  <c r="J21" i="30"/>
  <c r="I21" i="30"/>
  <c r="H21" i="30"/>
  <c r="G21" i="30"/>
  <c r="F21" i="30"/>
  <c r="E21" i="30"/>
  <c r="D21" i="30"/>
  <c r="C21" i="30"/>
  <c r="J20" i="30"/>
  <c r="I20" i="30"/>
  <c r="H20" i="30"/>
  <c r="G20" i="30"/>
  <c r="F20" i="30"/>
  <c r="E20" i="30"/>
  <c r="D20" i="30"/>
  <c r="C20" i="30"/>
  <c r="J19" i="30"/>
  <c r="I19" i="30"/>
  <c r="H19" i="30"/>
  <c r="G19" i="30"/>
  <c r="F19" i="30"/>
  <c r="E19" i="30"/>
  <c r="D19" i="30"/>
  <c r="C19" i="30"/>
  <c r="J18" i="30"/>
  <c r="I18" i="30"/>
  <c r="H18" i="30"/>
  <c r="G18" i="30"/>
  <c r="F18" i="30"/>
  <c r="E18" i="30"/>
  <c r="D18" i="30"/>
  <c r="C18" i="30"/>
  <c r="J17" i="30"/>
  <c r="I17" i="30"/>
  <c r="H17" i="30"/>
  <c r="G17" i="30"/>
  <c r="F17" i="30"/>
  <c r="E17" i="30"/>
  <c r="D17" i="30"/>
  <c r="C17" i="30"/>
  <c r="J16" i="30"/>
  <c r="I16" i="30"/>
  <c r="H16" i="30"/>
  <c r="G16" i="30"/>
  <c r="F16" i="30"/>
  <c r="E16" i="30"/>
  <c r="D16" i="30"/>
  <c r="C16" i="30"/>
  <c r="J15" i="30"/>
  <c r="I15" i="30"/>
  <c r="H15" i="30"/>
  <c r="G15" i="30"/>
  <c r="F15" i="30"/>
  <c r="E15" i="30"/>
  <c r="D15" i="30"/>
  <c r="C15" i="30"/>
  <c r="J14" i="30"/>
  <c r="I14" i="30"/>
  <c r="H14" i="30"/>
  <c r="G14" i="30"/>
  <c r="F14" i="30"/>
  <c r="E14" i="30"/>
  <c r="D14" i="30"/>
  <c r="C14" i="30"/>
  <c r="J13" i="30"/>
  <c r="I13" i="30"/>
  <c r="H13" i="30"/>
  <c r="G13" i="30"/>
  <c r="F13" i="30"/>
  <c r="E13" i="30"/>
  <c r="D13" i="30"/>
  <c r="C13" i="30"/>
  <c r="J12" i="30"/>
  <c r="I12" i="30"/>
  <c r="H12" i="30"/>
  <c r="G12" i="30"/>
  <c r="F12" i="30"/>
  <c r="E12" i="30"/>
  <c r="D12" i="30"/>
  <c r="C12" i="30"/>
  <c r="J11" i="30"/>
  <c r="I11" i="30"/>
  <c r="H11" i="30"/>
  <c r="G11" i="30"/>
  <c r="F11" i="30"/>
  <c r="E11" i="30"/>
  <c r="D11" i="30"/>
  <c r="C11" i="30"/>
  <c r="J10" i="30"/>
  <c r="I10" i="30"/>
  <c r="H10" i="30"/>
  <c r="G10" i="30"/>
  <c r="F10" i="30"/>
  <c r="E10" i="30"/>
  <c r="D10" i="30"/>
  <c r="C10" i="30"/>
  <c r="J9" i="30"/>
  <c r="I9" i="30"/>
  <c r="H9" i="30"/>
  <c r="G9" i="30"/>
  <c r="F9" i="30"/>
  <c r="E9" i="30"/>
  <c r="D9" i="30"/>
  <c r="C9" i="30"/>
  <c r="I4" i="30"/>
  <c r="J11" i="29"/>
  <c r="I11" i="29"/>
  <c r="H11" i="29"/>
  <c r="G11" i="29"/>
  <c r="F11" i="29"/>
  <c r="E11" i="29"/>
  <c r="D11" i="29"/>
  <c r="C11" i="29"/>
  <c r="B11" i="29"/>
  <c r="J10" i="29"/>
  <c r="I10" i="29"/>
  <c r="H10" i="29"/>
  <c r="G10" i="29"/>
  <c r="F10" i="29"/>
  <c r="E10" i="29"/>
  <c r="D10" i="29"/>
  <c r="C10" i="29"/>
  <c r="B10" i="29"/>
  <c r="J9" i="29"/>
  <c r="I9" i="29"/>
  <c r="H9" i="29"/>
  <c r="G9" i="29"/>
  <c r="F9" i="29"/>
  <c r="E9" i="29"/>
  <c r="D9" i="29"/>
  <c r="C9" i="29"/>
  <c r="B9" i="29"/>
  <c r="J8" i="29"/>
  <c r="I8" i="29"/>
  <c r="H8" i="29"/>
  <c r="G8" i="29"/>
  <c r="F8" i="29"/>
  <c r="E8" i="29"/>
  <c r="D8" i="29"/>
  <c r="C8" i="29"/>
  <c r="B8" i="29"/>
  <c r="C37" i="28"/>
  <c r="C36" i="28"/>
  <c r="C35" i="28"/>
  <c r="C34" i="28"/>
  <c r="C33" i="28"/>
  <c r="B32" i="28"/>
  <c r="C31" i="28"/>
  <c r="C30" i="28"/>
  <c r="C29" i="28"/>
  <c r="C28" i="28"/>
  <c r="C27" i="28"/>
  <c r="B26" i="28"/>
  <c r="E20" i="28"/>
  <c r="D20" i="28"/>
  <c r="C20" i="28"/>
  <c r="E19" i="28"/>
  <c r="D19" i="28"/>
  <c r="C19" i="28"/>
  <c r="E18" i="28"/>
  <c r="D18" i="28"/>
  <c r="C18" i="28"/>
  <c r="E17" i="28"/>
  <c r="D17" i="28"/>
  <c r="C17" i="28"/>
  <c r="E16" i="28"/>
  <c r="D16" i="28"/>
  <c r="C16" i="28"/>
  <c r="B15" i="28"/>
  <c r="E14" i="28"/>
  <c r="D14" i="28"/>
  <c r="C14" i="28"/>
  <c r="E13" i="28"/>
  <c r="D13" i="28"/>
  <c r="C13" i="28"/>
  <c r="E12" i="28"/>
  <c r="D12" i="28"/>
  <c r="C12" i="28"/>
  <c r="E11" i="28"/>
  <c r="D11" i="28"/>
  <c r="C11" i="28"/>
  <c r="E10" i="28"/>
  <c r="D10" i="28"/>
  <c r="C10" i="28"/>
  <c r="B9" i="28"/>
  <c r="H25" i="25"/>
  <c r="G25" i="25"/>
  <c r="F25" i="25"/>
  <c r="E25" i="25"/>
  <c r="D25" i="25"/>
  <c r="C25" i="25"/>
  <c r="H24" i="25"/>
  <c r="G24" i="25"/>
  <c r="F24" i="25"/>
  <c r="E24" i="25"/>
  <c r="D24" i="25"/>
  <c r="C24" i="25"/>
  <c r="H23" i="25"/>
  <c r="G23" i="25"/>
  <c r="F23" i="25"/>
  <c r="E23" i="25"/>
  <c r="D23" i="25"/>
  <c r="C23" i="25"/>
  <c r="H22" i="25"/>
  <c r="G22" i="25"/>
  <c r="F22" i="25"/>
  <c r="E22" i="25"/>
  <c r="D22" i="25"/>
  <c r="C22" i="25"/>
  <c r="H21" i="25"/>
  <c r="G21" i="25"/>
  <c r="F21" i="25"/>
  <c r="E21" i="25"/>
  <c r="D21" i="25"/>
  <c r="C21" i="25"/>
  <c r="H20" i="25"/>
  <c r="G20" i="25"/>
  <c r="F20" i="25"/>
  <c r="E20" i="25"/>
  <c r="D20" i="25"/>
  <c r="C20" i="25"/>
  <c r="H19" i="25"/>
  <c r="G19" i="25"/>
  <c r="F19" i="25"/>
  <c r="E19" i="25"/>
  <c r="D19" i="25"/>
  <c r="C19" i="25"/>
  <c r="H18" i="25"/>
  <c r="G18" i="25"/>
  <c r="F18" i="25"/>
  <c r="E18" i="25"/>
  <c r="D18" i="25"/>
  <c r="C18" i="25"/>
  <c r="H17" i="25"/>
  <c r="G17" i="25"/>
  <c r="F17" i="25"/>
  <c r="E17" i="25"/>
  <c r="D17" i="25"/>
  <c r="C17" i="25"/>
  <c r="H16" i="25"/>
  <c r="G16" i="25"/>
  <c r="F16" i="25"/>
  <c r="E16" i="25"/>
  <c r="D16" i="25"/>
  <c r="C16" i="25"/>
  <c r="H15" i="25"/>
  <c r="G15" i="25"/>
  <c r="F15" i="25"/>
  <c r="E15" i="25"/>
  <c r="D15" i="25"/>
  <c r="C15" i="25"/>
  <c r="H14" i="25"/>
  <c r="G14" i="25"/>
  <c r="F14" i="25"/>
  <c r="E14" i="25"/>
  <c r="D14" i="25"/>
  <c r="C14" i="25"/>
  <c r="H13" i="25"/>
  <c r="G13" i="25"/>
  <c r="F13" i="25"/>
  <c r="E13" i="25"/>
  <c r="D13" i="25"/>
  <c r="C13" i="25"/>
  <c r="H12" i="25"/>
  <c r="G12" i="25"/>
  <c r="F12" i="25"/>
  <c r="E12" i="25"/>
  <c r="D12" i="25"/>
  <c r="C12" i="25"/>
  <c r="H11" i="25"/>
  <c r="G11" i="25"/>
  <c r="F11" i="25"/>
  <c r="E11" i="25"/>
  <c r="D11" i="25"/>
  <c r="C11" i="25"/>
  <c r="H10" i="25"/>
  <c r="G10" i="25"/>
  <c r="F10" i="25"/>
  <c r="E10" i="25"/>
  <c r="D10" i="25"/>
  <c r="C10" i="25"/>
  <c r="H9" i="25"/>
  <c r="G9" i="25"/>
  <c r="F9" i="25"/>
  <c r="E9" i="25"/>
  <c r="D9" i="25"/>
  <c r="C9" i="25"/>
  <c r="G4" i="25"/>
  <c r="H11" i="23"/>
  <c r="G11" i="23"/>
  <c r="F11" i="23"/>
  <c r="E11" i="23"/>
  <c r="D11" i="23"/>
  <c r="C11" i="23"/>
  <c r="B11" i="23"/>
  <c r="H10" i="23"/>
  <c r="G10" i="23"/>
  <c r="F10" i="23"/>
  <c r="E10" i="23"/>
  <c r="D10" i="23"/>
  <c r="C10" i="23"/>
  <c r="B10" i="23"/>
  <c r="H9" i="23"/>
  <c r="G9" i="23"/>
  <c r="F9" i="23"/>
  <c r="E9" i="23"/>
  <c r="D9" i="23"/>
  <c r="C9" i="23"/>
  <c r="B9" i="23"/>
  <c r="H8" i="23"/>
  <c r="G8" i="23"/>
  <c r="F8" i="23"/>
  <c r="E8" i="23"/>
  <c r="D8" i="23"/>
  <c r="C8" i="23"/>
  <c r="B8" i="23"/>
  <c r="H18" i="19"/>
  <c r="G18" i="19"/>
  <c r="F18" i="19"/>
  <c r="E18" i="19"/>
  <c r="D18" i="19"/>
  <c r="C18" i="19"/>
  <c r="H17" i="19"/>
  <c r="G17" i="19"/>
  <c r="F17" i="19"/>
  <c r="E17" i="19"/>
  <c r="D17" i="19"/>
  <c r="C17" i="19"/>
  <c r="H16" i="19"/>
  <c r="G16" i="19"/>
  <c r="F16" i="19"/>
  <c r="E16" i="19"/>
  <c r="D16" i="19"/>
  <c r="C16" i="19"/>
  <c r="H15" i="19"/>
  <c r="G15" i="19"/>
  <c r="F15" i="19"/>
  <c r="E15" i="19"/>
  <c r="D15" i="19"/>
  <c r="C15" i="19"/>
  <c r="B14" i="19"/>
  <c r="H13" i="19"/>
  <c r="G13" i="19"/>
  <c r="F13" i="19"/>
  <c r="E13" i="19"/>
  <c r="D13" i="19"/>
  <c r="C13" i="19"/>
  <c r="H12" i="19"/>
  <c r="G12" i="19"/>
  <c r="F12" i="19"/>
  <c r="E12" i="19"/>
  <c r="D12" i="19"/>
  <c r="C12" i="19"/>
  <c r="H11" i="19"/>
  <c r="G11" i="19"/>
  <c r="F11" i="19"/>
  <c r="E11" i="19"/>
  <c r="D11" i="19"/>
  <c r="C11" i="19"/>
  <c r="H10" i="19"/>
  <c r="G10" i="19"/>
  <c r="F10" i="19"/>
  <c r="E10" i="19"/>
  <c r="D10" i="19"/>
  <c r="C10" i="19"/>
  <c r="B9" i="19"/>
</calcChain>
</file>

<file path=xl/sharedStrings.xml><?xml version="1.0" encoding="utf-8"?>
<sst xmlns="http://schemas.openxmlformats.org/spreadsheetml/2006/main" count="300" uniqueCount="193">
  <si>
    <t>процент</t>
  </si>
  <si>
    <t>КБПд</t>
  </si>
  <si>
    <t>САВАз</t>
  </si>
  <si>
    <t>ТРИГЛАВз</t>
  </si>
  <si>
    <t>Вкупно / Total</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</si>
  <si>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</si>
  <si>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 The insured persons, who are mandatory members of the second pillar, have been temporarily allocated by PDIF to a Mandatory Pension Fund by a random choice immediately after their employment, to ensure that their assets will be invested from the starting day of their Mandatory Pension Fund membership. These persons have the right to choose a Mandatory Pension Fund to which they will approach within a 3-month period. In case they do not make the choice by their own by the end of that period, they will remain members of the mandatory pension fund to which they were temporarily allocated</t>
  </si>
  <si>
    <t>Користени кратенки</t>
  </si>
  <si>
    <t>Аbbreviations</t>
  </si>
  <si>
    <t>Agency for Supervision of Fully Funded Pension Insurance</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</si>
  <si>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</si>
  <si>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</si>
  <si>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</si>
  <si>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</si>
  <si>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</si>
  <si>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</si>
  <si>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</si>
  <si>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</si>
  <si>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</si>
  <si>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</si>
  <si>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</si>
  <si>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</si>
  <si>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Table 1: Distribution of the MPF Membership by their status</t>
  </si>
  <si>
    <t>Табела 1: Дистрибуција на членството во ЗПФ според нивниот статус</t>
  </si>
  <si>
    <t>Table 1: Distribution of the MPF by their status (in percents)</t>
  </si>
  <si>
    <t>Табела 2: Вредност на нето средствата на ЗПФ и на сметководствените единици на ЗПФ</t>
  </si>
  <si>
    <t>Table 2: Value of the MPF Net assets and the MPF Accounting Units</t>
  </si>
  <si>
    <t>Слика 2: Вредност на нето средствата на ЗПФ</t>
  </si>
  <si>
    <t>Figure 2: Value of the MPF Net assets</t>
  </si>
  <si>
    <t>Слика 3: Вредност на сметководствените единици во ЗПФ</t>
  </si>
  <si>
    <t>Figure 3: Value of the MPF Accounting Units</t>
  </si>
  <si>
    <t>Табела 3: Структура на инвестициите на ЗПФ</t>
  </si>
  <si>
    <t>Табела 3: Structure of Investment of MPF</t>
  </si>
  <si>
    <t>Слика 4: Структура на инвестициите на ЗПФ</t>
  </si>
  <si>
    <t>Figure 4: Structure of Investment of MPF</t>
  </si>
  <si>
    <t>вредност</t>
  </si>
  <si>
    <t>value</t>
  </si>
  <si>
    <t>percent</t>
  </si>
  <si>
    <t>6.</t>
  </si>
  <si>
    <t>7.</t>
  </si>
  <si>
    <t>Табела 4: Дистрибуција на членството во ДПФ според начинот на членство</t>
  </si>
  <si>
    <t>Table 4: Distribution of the VPF Membership by membership type</t>
  </si>
  <si>
    <t xml:space="preserve">Табела 5: Дистрибуција на пензиски шеми во ДПФ </t>
  </si>
  <si>
    <t xml:space="preserve">Table 5: Distribution of the pension shemes in VPF </t>
  </si>
  <si>
    <t>Слика 5: Дистрибуција на членството во ДПФ според начинот на членство (во проценти)</t>
  </si>
  <si>
    <t>Figure 5: Distribution of the VPF Membership by membership type (in percents)</t>
  </si>
  <si>
    <t>Table 6: Value of the VPF Net assets and the MPF Accounting Units</t>
  </si>
  <si>
    <t>Figure 6: Value of the VPF Net assets</t>
  </si>
  <si>
    <t>Слика 6: Вредност на нето средствата на ДПФ</t>
  </si>
  <si>
    <t>Figure 7: Value of the VPF Accounting Units</t>
  </si>
  <si>
    <t>Слика 7: Вредност на сметководствените единици во ДПФ</t>
  </si>
  <si>
    <t>Табела 7: Структура на инвестициите на ДПФ</t>
  </si>
  <si>
    <t>Табела 7: Structure of Investment of VPF</t>
  </si>
  <si>
    <t>Слика 8: Структура на инвестициите на ДПФ</t>
  </si>
  <si>
    <t>Figure 8: Structure of Investment of VPF</t>
  </si>
  <si>
    <t>VPF</t>
  </si>
  <si>
    <t>MPF</t>
  </si>
  <si>
    <t>mandatory pension funds</t>
  </si>
  <si>
    <t>voluntary pension funds</t>
  </si>
  <si>
    <t>SAVAm</t>
  </si>
  <si>
    <t xml:space="preserve">Otvoren zadolzitelen penziski fond Sava penziski fond </t>
  </si>
  <si>
    <t>KBPm</t>
  </si>
  <si>
    <t xml:space="preserve">KB Prv otvoren zadolzitelen penziski fond - Skopje </t>
  </si>
  <si>
    <t>TRIGLAVm</t>
  </si>
  <si>
    <t xml:space="preserve">SAVAv </t>
  </si>
  <si>
    <t>Otvoren dobrovolen penziski fond Sava penzija plus</t>
  </si>
  <si>
    <t>KBPv</t>
  </si>
  <si>
    <t>KB Prv otvoren dobrovolen penziski fond - Skopje</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</si>
  <si>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</si>
  <si>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</si>
  <si>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</si>
  <si>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</si>
  <si>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Ве молиме при користење на податоците од Месечниот билтен задолжително да го наведете изворот. </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</si>
  <si>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</si>
  <si>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</si>
  <si>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Табела 6: Вредност на нето средствата на ДПФ и на сметководствените единици на ДПФ</t>
  </si>
  <si>
    <t>Table 6: Value of the VPF Net assets and the VPF Accounting Units</t>
  </si>
  <si>
    <t>Триглав отворен задолжителен пензиски фонд – Скопје</t>
  </si>
  <si>
    <t>Table 7: Structure of Investment of VPF</t>
  </si>
  <si>
    <t>Table 3: Structure of Investment of MPF</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</si>
  <si>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</si>
  <si>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t>Source for data of net asset value, accounting unit and structure of investment of pension funds 
are pension companies.</t>
  </si>
  <si>
    <t>Those using data from the Monthly Bulletin are requested to cite the source.</t>
  </si>
  <si>
    <r>
      <t>(во милиони денари/</t>
    </r>
    <r>
      <rPr>
        <sz val="9"/>
        <color indexed="21"/>
        <rFont val="Arial"/>
        <family val="2"/>
        <charset val="204"/>
      </rPr>
      <t xml:space="preserve"> in million denars</t>
    </r>
    <r>
      <rPr>
        <sz val="9"/>
        <rFont val="Arial"/>
        <family val="2"/>
        <charset val="204"/>
      </rPr>
      <t>)</t>
    </r>
  </si>
  <si>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Table of Contents</t>
    </r>
  </si>
  <si>
    <r>
      <t>I Податоци за задолжителните пензиски фондови /</t>
    </r>
    <r>
      <rPr>
        <b/>
        <sz val="10"/>
        <color indexed="21"/>
        <rFont val="Arial"/>
        <family val="2"/>
        <charset val="204"/>
      </rPr>
      <t xml:space="preserve"> </t>
    </r>
    <r>
      <rPr>
        <b/>
        <sz val="10"/>
        <color rgb="FF007DA0"/>
        <rFont val="Arial"/>
        <family val="2"/>
        <charset val="204"/>
      </rPr>
      <t>I Mandatory pension funds data</t>
    </r>
  </si>
  <si>
    <r>
      <t>II Податоци за доброволните пензиски фондови /</t>
    </r>
    <r>
      <rPr>
        <b/>
        <sz val="10"/>
        <color rgb="FF007DA0"/>
        <rFont val="Arial"/>
        <family val="2"/>
        <charset val="204"/>
      </rPr>
      <t xml:space="preserve"> II Voluntary pension funds data</t>
    </r>
  </si>
  <si>
    <r>
      <t xml:space="preserve">Кратенки </t>
    </r>
    <r>
      <rPr>
        <b/>
        <sz val="10"/>
        <color rgb="FF007DA0"/>
        <rFont val="Arial"/>
        <family val="2"/>
        <charset val="204"/>
      </rPr>
      <t>/ Abbreviation</t>
    </r>
  </si>
  <si>
    <r>
      <t xml:space="preserve">Забелешки </t>
    </r>
    <r>
      <rPr>
        <sz val="10"/>
        <color rgb="FF007DA0"/>
        <rFont val="Arial"/>
        <family val="2"/>
        <charset val="204"/>
      </rPr>
      <t>/ Notes</t>
    </r>
  </si>
  <si>
    <r>
      <t xml:space="preserve">За посигурни пензионерски денови </t>
    </r>
    <r>
      <rPr>
        <b/>
        <sz val="10"/>
        <color rgb="FF007DA0"/>
        <rFont val="Arial"/>
        <family val="2"/>
        <charset val="204"/>
      </rPr>
      <t>/ For safer retirement days</t>
    </r>
  </si>
  <si>
    <r>
      <rPr>
        <u/>
        <sz val="10"/>
        <rFont val="Arial"/>
        <family val="2"/>
        <charset val="204"/>
      </rPr>
      <t>Содржина</t>
    </r>
    <r>
      <rPr>
        <u/>
        <sz val="10"/>
        <color indexed="21"/>
        <rFont val="Arial"/>
        <family val="2"/>
        <charset val="204"/>
      </rPr>
      <t xml:space="preserve"> </t>
    </r>
    <r>
      <rPr>
        <u/>
        <sz val="10"/>
        <color rgb="FF007DA0"/>
        <rFont val="Arial"/>
        <family val="2"/>
        <charset val="204"/>
      </rPr>
      <t>/ Table of Contents</t>
    </r>
  </si>
  <si>
    <r>
      <t>I Податоци за задолжителните пензиски фондови /</t>
    </r>
    <r>
      <rPr>
        <b/>
        <sz val="10"/>
        <color rgb="FF007DA0"/>
        <rFont val="Arial"/>
        <family val="2"/>
        <charset val="204"/>
      </rPr>
      <t xml:space="preserve"> I Mandatory pension funds data</t>
    </r>
  </si>
  <si>
    <r>
      <t>Задолжителни/</t>
    </r>
    <r>
      <rPr>
        <sz val="9"/>
        <color indexed="21"/>
        <rFont val="Arial"/>
        <family val="2"/>
        <charset val="204"/>
      </rPr>
      <t xml:space="preserve"> </t>
    </r>
    <r>
      <rPr>
        <sz val="9"/>
        <color rgb="FF007DA0"/>
        <rFont val="Arial"/>
        <family val="2"/>
        <charset val="204"/>
      </rPr>
      <t>Mandatory</t>
    </r>
  </si>
  <si>
    <r>
      <t>Задолжителен пензиски фонд /</t>
    </r>
    <r>
      <rPr>
        <sz val="9"/>
        <color rgb="FF007DA0"/>
        <rFont val="Arial"/>
        <family val="2"/>
        <charset val="204"/>
      </rPr>
      <t xml:space="preserve"> Mandatory Pension Fund</t>
    </r>
  </si>
  <si>
    <r>
      <t>Доброволни/</t>
    </r>
    <r>
      <rPr>
        <sz val="9"/>
        <color indexed="21"/>
        <rFont val="Arial"/>
        <family val="2"/>
        <charset val="204"/>
      </rPr>
      <t xml:space="preserve"> </t>
    </r>
    <r>
      <rPr>
        <sz val="9"/>
        <color rgb="FF007DA0"/>
        <rFont val="Arial"/>
        <family val="2"/>
        <charset val="204"/>
      </rPr>
      <t>Voluntary</t>
    </r>
  </si>
  <si>
    <r>
      <t>Со договор/</t>
    </r>
    <r>
      <rPr>
        <sz val="9"/>
        <color indexed="21"/>
        <rFont val="Arial"/>
        <family val="2"/>
        <charset val="204"/>
      </rPr>
      <t xml:space="preserve"> </t>
    </r>
    <r>
      <rPr>
        <sz val="9"/>
        <color rgb="FF007DA0"/>
        <rFont val="Arial"/>
        <family val="2"/>
        <charset val="204"/>
      </rPr>
      <t xml:space="preserve"> With contract</t>
    </r>
  </si>
  <si>
    <r>
      <t xml:space="preserve">Распределени/ </t>
    </r>
    <r>
      <rPr>
        <sz val="9"/>
        <color rgb="FF007DA0"/>
        <rFont val="Arial"/>
        <family val="2"/>
        <charset val="204"/>
      </rPr>
      <t>Allocated</t>
    </r>
  </si>
  <si>
    <r>
      <t xml:space="preserve">Времено распределени/ </t>
    </r>
    <r>
      <rPr>
        <sz val="9"/>
        <color rgb="FF007DA0"/>
        <rFont val="Arial"/>
        <family val="2"/>
        <charset val="204"/>
      </rPr>
      <t>Temporary allocated *</t>
    </r>
  </si>
  <si>
    <r>
      <t>Вкупно/</t>
    </r>
    <r>
      <rPr>
        <sz val="9"/>
        <color indexed="17"/>
        <rFont val="Arial"/>
        <family val="2"/>
        <charset val="204"/>
      </rPr>
      <t xml:space="preserve"> </t>
    </r>
    <r>
      <rPr>
        <sz val="9"/>
        <color rgb="FF007DA0"/>
        <rFont val="Arial"/>
        <family val="2"/>
        <charset val="204"/>
      </rPr>
      <t>Total</t>
    </r>
  </si>
  <si>
    <r>
      <t xml:space="preserve">Вкупно/ </t>
    </r>
    <r>
      <rPr>
        <sz val="9"/>
        <color rgb="FF007DA0"/>
        <rFont val="Arial"/>
        <family val="2"/>
        <charset val="204"/>
      </rPr>
      <t>Total</t>
    </r>
  </si>
  <si>
    <r>
      <t>САВАз /</t>
    </r>
    <r>
      <rPr>
        <sz val="9"/>
        <color rgb="FF007DA0"/>
        <rFont val="Arial"/>
        <family val="2"/>
        <charset val="204"/>
      </rPr>
      <t xml:space="preserve"> SAVAm</t>
    </r>
  </si>
  <si>
    <r>
      <t>КБПз /</t>
    </r>
    <r>
      <rPr>
        <sz val="9"/>
        <color indexed="21"/>
        <rFont val="Arial"/>
        <family val="2"/>
        <charset val="204"/>
      </rPr>
      <t xml:space="preserve"> </t>
    </r>
    <r>
      <rPr>
        <sz val="9"/>
        <color rgb="FF007DA0"/>
        <rFont val="Arial"/>
        <family val="2"/>
        <charset val="204"/>
      </rPr>
      <t>KBPm</t>
    </r>
  </si>
  <si>
    <r>
      <t xml:space="preserve">ТРИГЛАВз / </t>
    </r>
    <r>
      <rPr>
        <sz val="9"/>
        <color rgb="FF007DA0"/>
        <rFont val="Arial"/>
        <family val="2"/>
        <charset val="204"/>
      </rPr>
      <t>TRIGLAVm</t>
    </r>
  </si>
  <si>
    <r>
      <t xml:space="preserve">САВАз / </t>
    </r>
    <r>
      <rPr>
        <sz val="9"/>
        <color rgb="FF007DA0"/>
        <rFont val="Arial"/>
        <family val="2"/>
        <charset val="204"/>
      </rPr>
      <t>SAVAm</t>
    </r>
  </si>
  <si>
    <r>
      <t>ТРИГЛАВз /</t>
    </r>
    <r>
      <rPr>
        <sz val="9"/>
        <color rgb="FF007DA0"/>
        <rFont val="Arial"/>
        <family val="2"/>
        <charset val="204"/>
      </rPr>
      <t xml:space="preserve"> TRIGLAVm</t>
    </r>
  </si>
  <si>
    <r>
      <t>Содржина</t>
    </r>
    <r>
      <rPr>
        <u/>
        <sz val="9"/>
        <color indexed="21"/>
        <rFont val="Arial"/>
        <family val="2"/>
        <charset val="204"/>
      </rPr>
      <t xml:space="preserve"> / </t>
    </r>
    <r>
      <rPr>
        <u/>
        <sz val="9"/>
        <color rgb="FF007DA0"/>
        <rFont val="Arial"/>
        <family val="2"/>
        <charset val="204"/>
      </rPr>
      <t>Table of Contents</t>
    </r>
  </si>
  <si>
    <r>
      <t xml:space="preserve">Содржина </t>
    </r>
    <r>
      <rPr>
        <u/>
        <sz val="9"/>
        <color rgb="FF007DA0"/>
        <rFont val="Arial"/>
        <family val="2"/>
        <charset val="204"/>
      </rPr>
      <t>/ Table of Contents</t>
    </r>
  </si>
  <si>
    <r>
      <t>Содржина</t>
    </r>
    <r>
      <rPr>
        <u/>
        <sz val="9"/>
        <color indexed="21"/>
        <rFont val="Arial"/>
        <family val="2"/>
        <charset val="204"/>
      </rPr>
      <t xml:space="preserve"> </t>
    </r>
    <r>
      <rPr>
        <u/>
        <sz val="9"/>
        <color rgb="FF007DA0"/>
        <rFont val="Arial"/>
        <family val="2"/>
        <charset val="204"/>
      </rPr>
      <t>/ Table of Contents</t>
    </r>
  </si>
  <si>
    <r>
      <t xml:space="preserve">II Податоци за доброволните пензиски фондови </t>
    </r>
    <r>
      <rPr>
        <b/>
        <sz val="10"/>
        <color indexed="21"/>
        <rFont val="Arial"/>
        <family val="2"/>
        <charset val="204"/>
      </rPr>
      <t xml:space="preserve">/ </t>
    </r>
    <r>
      <rPr>
        <b/>
        <sz val="10"/>
        <color rgb="FF007DA0"/>
        <rFont val="Arial"/>
        <family val="2"/>
        <charset val="204"/>
      </rPr>
      <t>II Voluntary pension funds data</t>
    </r>
  </si>
  <si>
    <r>
      <t>II Податоци за доброволните пензиски фондови /</t>
    </r>
    <r>
      <rPr>
        <b/>
        <sz val="10"/>
        <color indexed="21"/>
        <rFont val="Arial"/>
        <family val="2"/>
        <charset val="204"/>
      </rPr>
      <t xml:space="preserve"> </t>
    </r>
    <r>
      <rPr>
        <b/>
        <sz val="10"/>
        <color rgb="FF007DA0"/>
        <rFont val="Arial"/>
        <family val="2"/>
        <charset val="204"/>
      </rPr>
      <t>II Voluntary pension funds data</t>
    </r>
  </si>
  <si>
    <r>
      <t xml:space="preserve">Месец 
</t>
    </r>
    <r>
      <rPr>
        <sz val="9"/>
        <color rgb="FF007DA0"/>
        <rFont val="Arial"/>
        <family val="2"/>
        <charset val="204"/>
      </rPr>
      <t>/ Month</t>
    </r>
  </si>
  <si>
    <r>
      <t xml:space="preserve">САВАз 
</t>
    </r>
    <r>
      <rPr>
        <sz val="9"/>
        <color rgb="FF007DA0"/>
        <rFont val="Arial"/>
        <family val="2"/>
        <charset val="204"/>
      </rPr>
      <t>/ SAVAm</t>
    </r>
  </si>
  <si>
    <r>
      <t xml:space="preserve">КБПз 
</t>
    </r>
    <r>
      <rPr>
        <sz val="9"/>
        <color rgb="FF007DA0"/>
        <rFont val="Arial"/>
        <family val="2"/>
        <charset val="204"/>
      </rPr>
      <t>/ KBPm</t>
    </r>
  </si>
  <si>
    <r>
      <t xml:space="preserve">ТРИГЛАВз 
</t>
    </r>
    <r>
      <rPr>
        <sz val="9"/>
        <color rgb="FF007DA0"/>
        <rFont val="Arial"/>
        <family val="2"/>
        <charset val="204"/>
      </rPr>
      <t>/ TRIGLAVm</t>
    </r>
  </si>
  <si>
    <r>
      <t xml:space="preserve">Нето средства (во милиони денари) /
</t>
    </r>
    <r>
      <rPr>
        <sz val="9"/>
        <color rgb="FF007DA0"/>
        <rFont val="Arial"/>
        <family val="2"/>
        <charset val="204"/>
      </rPr>
      <t>Net assets (in millions of denars)</t>
    </r>
  </si>
  <si>
    <r>
      <t xml:space="preserve">Вредност на сметковод.единица /
</t>
    </r>
    <r>
      <rPr>
        <sz val="9"/>
        <color rgb="FF007DA0"/>
        <rFont val="Arial"/>
        <family val="2"/>
        <charset val="204"/>
      </rPr>
      <t xml:space="preserve"> Accounting Unit Value</t>
    </r>
  </si>
  <si>
    <r>
      <t>Вид имот /</t>
    </r>
    <r>
      <rPr>
        <b/>
        <sz val="9"/>
        <color rgb="FF007DA0"/>
        <rFont val="Arial"/>
        <family val="2"/>
        <charset val="204"/>
      </rPr>
      <t xml:space="preserve"> Type of assets</t>
    </r>
  </si>
  <si>
    <r>
      <t>Домашни /</t>
    </r>
    <r>
      <rPr>
        <b/>
        <sz val="9"/>
        <color indexed="21"/>
        <rFont val="Arial"/>
        <family val="2"/>
        <charset val="204"/>
      </rPr>
      <t xml:space="preserve"> </t>
    </r>
    <r>
      <rPr>
        <b/>
        <sz val="9"/>
        <color rgb="FF007DA0"/>
        <rFont val="Arial"/>
        <family val="2"/>
        <charset val="204"/>
      </rPr>
      <t>Domestic</t>
    </r>
  </si>
  <si>
    <r>
      <t>Акции од домашни издавачи</t>
    </r>
    <r>
      <rPr>
        <sz val="8"/>
        <color indexed="21"/>
        <rFont val="Arial"/>
        <family val="2"/>
        <charset val="204"/>
      </rPr>
      <t xml:space="preserve"> 
</t>
    </r>
    <r>
      <rPr>
        <sz val="8"/>
        <color rgb="FF007DA0"/>
        <rFont val="Arial"/>
        <family val="2"/>
        <charset val="204"/>
      </rPr>
      <t>/ Shares of domestic issuers</t>
    </r>
  </si>
  <si>
    <r>
      <t xml:space="preserve">Обврзници од домашни издавачи 
</t>
    </r>
    <r>
      <rPr>
        <sz val="8"/>
        <color rgb="FF007DA0"/>
        <rFont val="Arial"/>
        <family val="2"/>
        <charset val="204"/>
      </rPr>
      <t>/ Bonds of domestic issuers</t>
    </r>
  </si>
  <si>
    <r>
      <t xml:space="preserve">Инвестициски фондови од домашни издавачи </t>
    </r>
    <r>
      <rPr>
        <sz val="8"/>
        <color indexed="21"/>
        <rFont val="Arial"/>
        <family val="2"/>
        <charset val="204"/>
      </rPr>
      <t xml:space="preserve"> 
</t>
    </r>
    <r>
      <rPr>
        <sz val="8"/>
        <color rgb="FF007DA0"/>
        <rFont val="Arial"/>
        <family val="2"/>
        <charset val="204"/>
      </rPr>
      <t>/ Investment funds of domestic issuers</t>
    </r>
  </si>
  <si>
    <r>
      <t xml:space="preserve">Краткорочни хартии од домашни издавачи  
</t>
    </r>
    <r>
      <rPr>
        <sz val="8"/>
        <color rgb="FF007DA0"/>
        <rFont val="Arial"/>
        <family val="2"/>
        <charset val="204"/>
      </rPr>
      <t>/ Short term securities of domestic issuers</t>
    </r>
  </si>
  <si>
    <r>
      <t xml:space="preserve">Акции од странски издавачи 
</t>
    </r>
    <r>
      <rPr>
        <sz val="8"/>
        <color rgb="FF007DA0"/>
        <rFont val="Arial"/>
        <family val="2"/>
        <charset val="204"/>
      </rPr>
      <t>/ Shares of foreign issuers</t>
    </r>
  </si>
  <si>
    <r>
      <t xml:space="preserve">Обврзници од странски издавачи 
</t>
    </r>
    <r>
      <rPr>
        <sz val="8"/>
        <color rgb="FF007DA0"/>
        <rFont val="Arial"/>
        <family val="2"/>
        <charset val="204"/>
      </rPr>
      <t>/ Bonds of foreign issuers</t>
    </r>
  </si>
  <si>
    <r>
      <t xml:space="preserve">Инвестициски фондови од странски издавачи 
</t>
    </r>
    <r>
      <rPr>
        <sz val="8"/>
        <color rgb="FF007DA0"/>
        <rFont val="Arial"/>
        <family val="2"/>
        <charset val="204"/>
      </rPr>
      <t>/ Investment funds of foreign issuers</t>
    </r>
  </si>
  <si>
    <r>
      <t xml:space="preserve">Краткорочни хартии од странски издавачи 
</t>
    </r>
    <r>
      <rPr>
        <sz val="8"/>
        <color rgb="FF007DA0"/>
        <rFont val="Arial"/>
        <family val="2"/>
        <charset val="204"/>
      </rPr>
      <t>/ Short term securities of foreign issuers</t>
    </r>
  </si>
  <si>
    <r>
      <t xml:space="preserve">Вкупно вложувања во хартии од вредност 
</t>
    </r>
    <r>
      <rPr>
        <b/>
        <sz val="8"/>
        <color rgb="FF007DA0"/>
        <rFont val="Arial"/>
        <family val="2"/>
        <charset val="204"/>
      </rPr>
      <t>/ Total investment in securities</t>
    </r>
  </si>
  <si>
    <r>
      <t>Депозити /</t>
    </r>
    <r>
      <rPr>
        <sz val="8"/>
        <color rgb="FF007DA0"/>
        <rFont val="Arial"/>
        <family val="2"/>
        <charset val="204"/>
      </rPr>
      <t xml:space="preserve"> Deposits</t>
    </r>
  </si>
  <si>
    <r>
      <t>Парични средства /</t>
    </r>
    <r>
      <rPr>
        <sz val="8"/>
        <color rgb="FF007DA0"/>
        <rFont val="Arial"/>
        <family val="2"/>
        <charset val="204"/>
      </rPr>
      <t xml:space="preserve"> Cash</t>
    </r>
  </si>
  <si>
    <r>
      <t xml:space="preserve">Побарувања / </t>
    </r>
    <r>
      <rPr>
        <sz val="8"/>
        <color rgb="FF007DA0"/>
        <rFont val="Arial"/>
        <family val="2"/>
        <charset val="204"/>
      </rPr>
      <t>Receivables</t>
    </r>
  </si>
  <si>
    <r>
      <t>Вкупно средства /</t>
    </r>
    <r>
      <rPr>
        <sz val="8"/>
        <color rgb="FF007DA0"/>
        <rFont val="Arial"/>
        <family val="2"/>
        <charset val="204"/>
      </rPr>
      <t xml:space="preserve"> Total assets</t>
    </r>
  </si>
  <si>
    <r>
      <t xml:space="preserve">Вкупно обврски / </t>
    </r>
    <r>
      <rPr>
        <sz val="8"/>
        <color rgb="FF007DA0"/>
        <rFont val="Arial"/>
        <family val="2"/>
        <charset val="204"/>
      </rPr>
      <t>Total liabilities</t>
    </r>
  </si>
  <si>
    <r>
      <t>Нето средства /</t>
    </r>
    <r>
      <rPr>
        <b/>
        <sz val="8"/>
        <color rgb="FF007DA0"/>
        <rFont val="Arial"/>
        <family val="2"/>
        <charset val="204"/>
      </rPr>
      <t xml:space="preserve"> Net assets</t>
    </r>
  </si>
  <si>
    <r>
      <t>Доброволен пензиски фонд /</t>
    </r>
    <r>
      <rPr>
        <sz val="9"/>
        <color indexed="21"/>
        <rFont val="Arial"/>
        <family val="2"/>
        <charset val="204"/>
      </rPr>
      <t xml:space="preserve"> </t>
    </r>
    <r>
      <rPr>
        <sz val="9"/>
        <color rgb="FF007DA0"/>
        <rFont val="Arial"/>
        <family val="2"/>
        <charset val="204"/>
      </rPr>
      <t>Voluntary Pension Fund</t>
    </r>
  </si>
  <si>
    <r>
      <t>Во пензиска шема со професионална сметка /</t>
    </r>
    <r>
      <rPr>
        <sz val="9"/>
        <color indexed="21"/>
        <rFont val="Arial"/>
        <family val="2"/>
        <charset val="204"/>
      </rPr>
      <t xml:space="preserve"> </t>
    </r>
    <r>
      <rPr>
        <sz val="9"/>
        <color rgb="FF007DA0"/>
        <rFont val="Arial"/>
        <family val="2"/>
        <charset val="204"/>
      </rPr>
      <t>In a pension sheme with professional account</t>
    </r>
  </si>
  <si>
    <r>
      <t xml:space="preserve">САВАд / </t>
    </r>
    <r>
      <rPr>
        <sz val="9"/>
        <color rgb="FF007DA0"/>
        <rFont val="Arial"/>
        <family val="2"/>
        <charset val="204"/>
      </rPr>
      <t>SAVAv</t>
    </r>
  </si>
  <si>
    <r>
      <t>КБПд /</t>
    </r>
    <r>
      <rPr>
        <sz val="9"/>
        <color rgb="FF007DA0"/>
        <rFont val="Arial"/>
        <family val="2"/>
        <charset val="204"/>
      </rPr>
      <t xml:space="preserve"> KBPv</t>
    </r>
  </si>
  <si>
    <r>
      <t>КБПд /</t>
    </r>
    <r>
      <rPr>
        <sz val="9"/>
        <color indexed="21"/>
        <rFont val="Arial"/>
        <family val="2"/>
        <charset val="204"/>
      </rPr>
      <t xml:space="preserve"> </t>
    </r>
    <r>
      <rPr>
        <sz val="9"/>
        <color rgb="FF007DA0"/>
        <rFont val="Arial"/>
        <family val="2"/>
        <charset val="204"/>
      </rPr>
      <t>KBPv</t>
    </r>
  </si>
  <si>
    <r>
      <t xml:space="preserve">Со доброволна индивидуална сметка / </t>
    </r>
    <r>
      <rPr>
        <sz val="9"/>
        <color rgb="FF007DA0"/>
        <rFont val="Arial"/>
        <family val="2"/>
        <charset val="204"/>
      </rPr>
      <t>With voluntary individual account</t>
    </r>
  </si>
  <si>
    <r>
      <t>Број на пензиски шеми /</t>
    </r>
    <r>
      <rPr>
        <sz val="9"/>
        <color indexed="21"/>
        <rFont val="Arial"/>
        <family val="2"/>
        <charset val="204"/>
      </rPr>
      <t xml:space="preserve"> </t>
    </r>
    <r>
      <rPr>
        <sz val="9"/>
        <color rgb="FF007DA0"/>
        <rFont val="Arial"/>
        <family val="2"/>
        <charset val="204"/>
      </rPr>
      <t>Number of pension shemes</t>
    </r>
  </si>
  <si>
    <r>
      <t xml:space="preserve">САВАд 
</t>
    </r>
    <r>
      <rPr>
        <sz val="9"/>
        <color rgb="FF007DA0"/>
        <rFont val="Arial"/>
        <family val="2"/>
        <charset val="204"/>
      </rPr>
      <t>/ SAVAv</t>
    </r>
  </si>
  <si>
    <r>
      <t xml:space="preserve">КБПд
</t>
    </r>
    <r>
      <rPr>
        <sz val="9"/>
        <color rgb="FF007DA0"/>
        <rFont val="Arial"/>
        <family val="2"/>
        <charset val="204"/>
      </rPr>
      <t>/ KBPv</t>
    </r>
  </si>
  <si>
    <r>
      <t>(во милиони денари/</t>
    </r>
    <r>
      <rPr>
        <sz val="9"/>
        <color indexed="21"/>
        <rFont val="Arial"/>
        <family val="2"/>
        <charset val="204"/>
      </rPr>
      <t xml:space="preserve"> </t>
    </r>
    <r>
      <rPr>
        <sz val="9"/>
        <color rgb="FF007DA0"/>
        <rFont val="Arial"/>
        <family val="2"/>
        <charset val="204"/>
      </rPr>
      <t>in million denars</t>
    </r>
    <r>
      <rPr>
        <sz val="9"/>
        <rFont val="Arial"/>
        <family val="2"/>
        <charset val="204"/>
      </rPr>
      <t>)</t>
    </r>
  </si>
  <si>
    <r>
      <t xml:space="preserve">САВАд
</t>
    </r>
    <r>
      <rPr>
        <sz val="9"/>
        <color rgb="FF007DA0"/>
        <rFont val="Arial"/>
        <family val="2"/>
        <charset val="204"/>
      </rPr>
      <t>/ SAVAv</t>
    </r>
  </si>
  <si>
    <r>
      <t>Вид имот /</t>
    </r>
    <r>
      <rPr>
        <b/>
        <sz val="9"/>
        <color indexed="21"/>
        <rFont val="Arial"/>
        <family val="2"/>
        <charset val="204"/>
      </rPr>
      <t xml:space="preserve"> </t>
    </r>
    <r>
      <rPr>
        <b/>
        <sz val="9"/>
        <color rgb="FF007DA0"/>
        <rFont val="Arial"/>
        <family val="2"/>
        <charset val="204"/>
      </rPr>
      <t>Type of assets</t>
    </r>
  </si>
  <si>
    <r>
      <t>Странски /</t>
    </r>
    <r>
      <rPr>
        <b/>
        <sz val="9"/>
        <color indexed="21"/>
        <rFont val="Arial"/>
        <family val="2"/>
        <charset val="204"/>
      </rPr>
      <t xml:space="preserve"> </t>
    </r>
    <r>
      <rPr>
        <b/>
        <sz val="9"/>
        <color rgb="FF007DA0"/>
        <rFont val="Arial"/>
        <family val="2"/>
        <charset val="204"/>
      </rPr>
      <t>Foreign</t>
    </r>
  </si>
  <si>
    <r>
      <t>ТРИГЛАВд /</t>
    </r>
    <r>
      <rPr>
        <sz val="9"/>
        <color rgb="FF007DA0"/>
        <rFont val="Arial"/>
        <family val="2"/>
      </rPr>
      <t xml:space="preserve"> TRIGLAVv</t>
    </r>
  </si>
  <si>
    <t>ТРИГЛАВд</t>
  </si>
  <si>
    <t>TRIGLAVv</t>
  </si>
  <si>
    <t>Trigalv otvoren zadolzitelen penziski fond - Skopje</t>
  </si>
  <si>
    <t>Trigalv otvoren dobrovolen penziski fond - Skopje</t>
  </si>
  <si>
    <r>
      <t xml:space="preserve">ТРИГЛАВд 
</t>
    </r>
    <r>
      <rPr>
        <sz val="9"/>
        <color rgb="FF007DA0"/>
        <rFont val="Arial"/>
        <family val="2"/>
        <charset val="204"/>
      </rPr>
      <t>/ TRIGLAVv</t>
    </r>
  </si>
  <si>
    <r>
      <t xml:space="preserve">ТРИГЛАВд 
</t>
    </r>
    <r>
      <rPr>
        <sz val="9"/>
        <color rgb="FF007DA0"/>
        <rFont val="Arial"/>
        <family val="2"/>
      </rPr>
      <t>/ TRIGLAVv</t>
    </r>
  </si>
  <si>
    <t>8.</t>
  </si>
  <si>
    <r>
      <t>Почеток на работа на ТРИГЛАВд е 1.3.2021 г.</t>
    </r>
    <r>
      <rPr>
        <sz val="9"/>
        <color indexed="21"/>
        <rFont val="Arial"/>
        <family val="2"/>
        <charset val="204"/>
      </rPr>
      <t xml:space="preserve"> </t>
    </r>
    <r>
      <rPr>
        <sz val="9"/>
        <color rgb="FF007DA0"/>
        <rFont val="Arial"/>
        <family val="2"/>
        <charset val="204"/>
      </rPr>
      <t>/ TRIGLAVv started to work on 1.3.2021.</t>
    </r>
  </si>
  <si>
    <r>
      <t xml:space="preserve">Почеток на работа на САВАз е 1.1.2006 г. </t>
    </r>
    <r>
      <rPr>
        <sz val="9"/>
        <color rgb="FF007DA0"/>
        <rFont val="Arial"/>
        <family val="2"/>
        <charset val="204"/>
      </rPr>
      <t>/ SAVAm started to work on 1.1.2006.</t>
    </r>
  </si>
  <si>
    <r>
      <t xml:space="preserve">Почеток на работа на КБПз е 1.1.2006 г. </t>
    </r>
    <r>
      <rPr>
        <sz val="9"/>
        <color indexed="21"/>
        <rFont val="Arial"/>
        <family val="2"/>
        <charset val="204"/>
      </rPr>
      <t xml:space="preserve"> </t>
    </r>
    <r>
      <rPr>
        <sz val="9"/>
        <color rgb="FF007DA0"/>
        <rFont val="Arial"/>
        <family val="2"/>
        <charset val="204"/>
      </rPr>
      <t>/ KPBm started to work on 1.1.2006.</t>
    </r>
  </si>
  <si>
    <r>
      <t>Почеток на работа на ТРИГЛАВз е 1.4.2019 г.</t>
    </r>
    <r>
      <rPr>
        <sz val="9"/>
        <color indexed="21"/>
        <rFont val="Arial"/>
        <family val="2"/>
        <charset val="204"/>
      </rPr>
      <t xml:space="preserve"> </t>
    </r>
    <r>
      <rPr>
        <sz val="9"/>
        <color rgb="FF007DA0"/>
        <rFont val="Arial"/>
        <family val="2"/>
        <charset val="204"/>
      </rPr>
      <t>/ TRIGLAVm started to work on 1.4.2019.</t>
    </r>
  </si>
  <si>
    <r>
      <t>Почеток на работа на САВАд е 15.7.2009 г.</t>
    </r>
    <r>
      <rPr>
        <sz val="9"/>
        <color indexed="21"/>
        <rFont val="Arial"/>
        <family val="2"/>
        <charset val="204"/>
      </rPr>
      <t xml:space="preserve"> </t>
    </r>
    <r>
      <rPr>
        <sz val="9"/>
        <color rgb="FF007DA0"/>
        <rFont val="Arial"/>
        <family val="2"/>
        <charset val="204"/>
      </rPr>
      <t>/ SAVAv started to work on 15.7.2009.</t>
    </r>
  </si>
  <si>
    <r>
      <t xml:space="preserve">Почеток на работа на КБПд е 21.12.2009 г. </t>
    </r>
    <r>
      <rPr>
        <sz val="9"/>
        <color rgb="FF007DA0"/>
        <rFont val="Arial"/>
        <family val="2"/>
        <charset val="204"/>
      </rPr>
      <t>/ KBPv started to work on 21.12.2009.</t>
    </r>
  </si>
  <si>
    <t>Триглав отворен доброволен пензиски фонд – Скопје</t>
  </si>
  <si>
    <t xml:space="preserve">tel: (+389 2) 3224-229 </t>
  </si>
  <si>
    <t xml:space="preserve"> тел: (+389 2) 3224-229 </t>
  </si>
  <si>
    <t>www.mapas.mk</t>
  </si>
  <si>
    <t>ВФП отворен доброволен пензиски фонд – Скопје</t>
  </si>
  <si>
    <t>ВФПд</t>
  </si>
  <si>
    <t>VFPv</t>
  </si>
  <si>
    <t>VFP otvoren dobrovolen penziski fond - Skopje</t>
  </si>
  <si>
    <t>9.</t>
  </si>
  <si>
    <r>
      <t xml:space="preserve">ВФПд / </t>
    </r>
    <r>
      <rPr>
        <sz val="9"/>
        <color rgb="FF007DA0"/>
        <rFont val="Arial"/>
        <family val="2"/>
      </rPr>
      <t>VFPv</t>
    </r>
  </si>
  <si>
    <r>
      <t>ВФПд /</t>
    </r>
    <r>
      <rPr>
        <sz val="9"/>
        <color rgb="FF007DA0"/>
        <rFont val="Arial"/>
        <family val="2"/>
      </rPr>
      <t xml:space="preserve"> VFPv</t>
    </r>
  </si>
  <si>
    <r>
      <t>Почеток на работа на ВФПд е 18.10.2022 г.</t>
    </r>
    <r>
      <rPr>
        <sz val="9"/>
        <color indexed="21"/>
        <rFont val="Arial"/>
        <family val="2"/>
        <charset val="204"/>
      </rPr>
      <t xml:space="preserve"> </t>
    </r>
    <r>
      <rPr>
        <sz val="9"/>
        <color rgb="FF007DA0"/>
        <rFont val="Arial"/>
        <family val="2"/>
        <charset val="204"/>
      </rPr>
      <t>/ VFPv started to work on 18.10.2022.</t>
    </r>
  </si>
  <si>
    <r>
      <t xml:space="preserve">ВФПд 
</t>
    </r>
    <r>
      <rPr>
        <sz val="9"/>
        <color rgb="FF007DA0"/>
        <rFont val="Arial"/>
        <family val="2"/>
        <charset val="204"/>
      </rPr>
      <t>/ VFPv</t>
    </r>
  </si>
  <si>
    <r>
      <t xml:space="preserve">ВФПд            </t>
    </r>
    <r>
      <rPr>
        <sz val="9"/>
        <color rgb="FF007DA0"/>
        <rFont val="Arial"/>
        <family val="2"/>
      </rPr>
      <t>/ VFPv</t>
    </r>
  </si>
  <si>
    <r>
      <t xml:space="preserve">Домашни / </t>
    </r>
    <r>
      <rPr>
        <b/>
        <sz val="8"/>
        <color rgb="FF007DA0"/>
        <rFont val="Arial"/>
        <family val="2"/>
      </rPr>
      <t>Domestic</t>
    </r>
  </si>
  <si>
    <r>
      <t>Акции од домашни издавачи</t>
    </r>
    <r>
      <rPr>
        <sz val="8"/>
        <color indexed="21"/>
        <rFont val="Arial"/>
        <family val="2"/>
      </rPr>
      <t xml:space="preserve"> 
</t>
    </r>
    <r>
      <rPr>
        <sz val="8"/>
        <color rgb="FF007DA0"/>
        <rFont val="Arial"/>
        <family val="2"/>
      </rPr>
      <t>/ Shares of domestic issuers</t>
    </r>
  </si>
  <si>
    <r>
      <t xml:space="preserve">Обврзници од домашни издавачи 
</t>
    </r>
    <r>
      <rPr>
        <sz val="8"/>
        <color rgb="FF007DA0"/>
        <rFont val="Arial"/>
        <family val="2"/>
      </rPr>
      <t>/ Bonds of domestic issuers</t>
    </r>
  </si>
  <si>
    <r>
      <t xml:space="preserve">Инвестициски фондови од домашни издавачи </t>
    </r>
    <r>
      <rPr>
        <sz val="8"/>
        <color indexed="21"/>
        <rFont val="Arial"/>
        <family val="2"/>
      </rPr>
      <t xml:space="preserve"> 
</t>
    </r>
    <r>
      <rPr>
        <sz val="8"/>
        <color rgb="FF007DA0"/>
        <rFont val="Arial"/>
        <family val="2"/>
      </rPr>
      <t>/ Investment funds of domestic issuers</t>
    </r>
  </si>
  <si>
    <r>
      <t xml:space="preserve">Краткорочни хартии од домашни издавачи  
</t>
    </r>
    <r>
      <rPr>
        <sz val="8"/>
        <color rgb="FF007DA0"/>
        <rFont val="Arial"/>
        <family val="2"/>
      </rPr>
      <t>/ Short term securities of domestic issuers</t>
    </r>
  </si>
  <si>
    <r>
      <t>Странски /</t>
    </r>
    <r>
      <rPr>
        <b/>
        <sz val="8"/>
        <color rgb="FF007DA0"/>
        <rFont val="Arial"/>
        <family val="2"/>
      </rPr>
      <t xml:space="preserve"> Foreign</t>
    </r>
  </si>
  <si>
    <r>
      <t xml:space="preserve">Акции од странски издавачи 
</t>
    </r>
    <r>
      <rPr>
        <sz val="8"/>
        <color rgb="FF007DA0"/>
        <rFont val="Arial"/>
        <family val="2"/>
      </rPr>
      <t>/ Shares of foreign issuers</t>
    </r>
  </si>
  <si>
    <r>
      <t xml:space="preserve">Обврзници од странски издавачи 
</t>
    </r>
    <r>
      <rPr>
        <sz val="8"/>
        <color rgb="FF007DA0"/>
        <rFont val="Arial"/>
        <family val="2"/>
      </rPr>
      <t>/ Bonds of foreign issuers</t>
    </r>
  </si>
  <si>
    <r>
      <t xml:space="preserve">Инвестициски фондови од странски издавачи 
</t>
    </r>
    <r>
      <rPr>
        <sz val="8"/>
        <color rgb="FF007DA0"/>
        <rFont val="Arial"/>
        <family val="2"/>
      </rPr>
      <t>/ Investment funds of foreign issuers</t>
    </r>
  </si>
  <si>
    <r>
      <t xml:space="preserve">Краткорочни хартии од странски издавачи 
</t>
    </r>
    <r>
      <rPr>
        <sz val="8"/>
        <color rgb="FF007DA0"/>
        <rFont val="Arial"/>
        <family val="2"/>
      </rPr>
      <t>/ Short term securities of foreign issuers</t>
    </r>
  </si>
  <si>
    <r>
      <t xml:space="preserve">Вкупно вложувања во хартии од вредност 
</t>
    </r>
    <r>
      <rPr>
        <b/>
        <sz val="8"/>
        <color rgb="FF007DA0"/>
        <rFont val="Arial"/>
        <family val="2"/>
      </rPr>
      <t>/ Total investment in securities</t>
    </r>
  </si>
  <si>
    <r>
      <t xml:space="preserve">Депозити / </t>
    </r>
    <r>
      <rPr>
        <sz val="8"/>
        <color rgb="FF007DA0"/>
        <rFont val="Arial"/>
        <family val="2"/>
      </rPr>
      <t>Deposits</t>
    </r>
  </si>
  <si>
    <r>
      <t>Парични средства /</t>
    </r>
    <r>
      <rPr>
        <sz val="8"/>
        <color rgb="FF007DA0"/>
        <rFont val="Arial"/>
        <family val="2"/>
      </rPr>
      <t xml:space="preserve"> Cash</t>
    </r>
  </si>
  <si>
    <r>
      <t xml:space="preserve">Побарувања / </t>
    </r>
    <r>
      <rPr>
        <sz val="8"/>
        <color rgb="FF007DA0"/>
        <rFont val="Arial"/>
        <family val="2"/>
      </rPr>
      <t>Receivables</t>
    </r>
  </si>
  <si>
    <r>
      <t>Вкупно средства /</t>
    </r>
    <r>
      <rPr>
        <sz val="8"/>
        <color indexed="21"/>
        <rFont val="Arial"/>
        <family val="2"/>
      </rPr>
      <t xml:space="preserve"> </t>
    </r>
    <r>
      <rPr>
        <sz val="8"/>
        <color rgb="FF007DA0"/>
        <rFont val="Arial"/>
        <family val="2"/>
      </rPr>
      <t>Total assets</t>
    </r>
  </si>
  <si>
    <r>
      <t>Вкупно обврски /</t>
    </r>
    <r>
      <rPr>
        <sz val="8"/>
        <color indexed="21"/>
        <rFont val="Arial"/>
        <family val="2"/>
      </rPr>
      <t xml:space="preserve"> </t>
    </r>
    <r>
      <rPr>
        <sz val="8"/>
        <color rgb="FF007DA0"/>
        <rFont val="Arial"/>
        <family val="2"/>
      </rPr>
      <t>Total liabilities</t>
    </r>
  </si>
  <si>
    <r>
      <t>Нето средства /</t>
    </r>
    <r>
      <rPr>
        <b/>
        <sz val="8"/>
        <color rgb="FF007DA0"/>
        <rFont val="Arial"/>
        <family val="2"/>
      </rPr>
      <t xml:space="preserve"> Net assets</t>
    </r>
  </si>
  <si>
    <t>Славко Јаневски бр.100, 1000 Скопје</t>
  </si>
  <si>
    <t xml:space="preserve">Slavko Janevski 100, 1000 Skopje,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</si>
</sst>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000"/>
  </numFmts>
  <fonts count="122">
    <font>
      <sz val="10"/>
      <name val="Arial"/>
      <charset val="204"/>
    </font>
    <font>
      <sz val="10"/>
      <name val="Arial"/>
      <family val="2"/>
      <charset val="204"/>
    </font>
    <font>
      <sz val="8"/>
      <name val="Arial"/>
      <family val="2"/>
      <charset val="204"/>
    </font>
    <font>
      <sz val="10"/>
      <name val="StobiSerif Regular"/>
      <family val="3"/>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9"/>
      <color indexed="8"/>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i/>
      <sz val="9"/>
      <name val="Arial"/>
      <family val="2"/>
      <charset val="204"/>
    </font>
    <font>
      <sz val="9"/>
      <color indexed="17"/>
      <name val="Arial"/>
      <family val="2"/>
      <charset val="204"/>
    </font>
    <font>
      <u/>
      <sz val="9"/>
      <name val="Arial"/>
      <family val="2"/>
      <charset val="204"/>
    </font>
    <font>
      <i/>
      <sz val="7"/>
      <name val="Arial"/>
      <family val="2"/>
      <charset val="204"/>
    </font>
    <font>
      <b/>
      <i/>
      <sz val="7"/>
      <name val="Arial"/>
      <family val="2"/>
      <charset val="204"/>
    </font>
    <font>
      <b/>
      <sz val="9"/>
      <name val="Arial"/>
      <family val="2"/>
      <charset val="238"/>
    </font>
    <font>
      <sz val="9"/>
      <name val="Arial"/>
      <family val="2"/>
      <charset val="238"/>
    </font>
    <font>
      <sz val="8"/>
      <color indexed="21"/>
      <name val="Arial"/>
      <family val="2"/>
      <charset val="204"/>
    </font>
    <font>
      <b/>
      <sz val="8"/>
      <name val="Arial"/>
      <family val="2"/>
      <charset val="204"/>
    </font>
    <font>
      <sz val="7"/>
      <name val="Arial"/>
      <family val="2"/>
      <charset val="238"/>
    </font>
    <font>
      <b/>
      <sz val="10"/>
      <color indexed="21"/>
      <name val="Arial"/>
      <family val="2"/>
      <charset val="204"/>
    </font>
    <font>
      <b/>
      <sz val="11"/>
      <name val="Arial"/>
      <family val="2"/>
      <charset val="204"/>
    </font>
    <font>
      <u/>
      <sz val="9"/>
      <color indexed="21"/>
      <name val="Arial"/>
      <family val="2"/>
      <charset val="204"/>
    </font>
    <font>
      <u/>
      <sz val="9"/>
      <name val="Arial"/>
      <family val="2"/>
    </font>
    <font>
      <sz val="8"/>
      <name val="Arial"/>
      <family val="2"/>
    </font>
    <font>
      <b/>
      <sz val="8"/>
      <name val="Arial"/>
      <family val="2"/>
    </font>
    <font>
      <i/>
      <sz val="9"/>
      <name val="Arial"/>
      <family val="2"/>
    </font>
    <font>
      <b/>
      <sz val="9"/>
      <color indexed="21"/>
      <name val="Arial"/>
      <family val="2"/>
      <charset val="204"/>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theme="8" tint="-0.499984740745262"/>
      <name val="Arial"/>
      <family val="2"/>
    </font>
    <font>
      <sz val="9"/>
      <color rgb="FF007DA0"/>
      <name val="Arial"/>
      <family val="2"/>
    </font>
    <font>
      <sz val="10"/>
      <color rgb="FF007DA0"/>
      <name val="Arial"/>
      <family val="2"/>
    </font>
    <font>
      <sz val="7"/>
      <color rgb="FF007DA0"/>
      <name val="Arial"/>
      <family val="2"/>
      <charset val="238"/>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i/>
      <sz val="9"/>
      <color rgb="FF007DA0"/>
      <name val="Arial"/>
      <family val="2"/>
      <charset val="204"/>
    </font>
    <font>
      <u/>
      <sz val="9"/>
      <color rgb="FF007DA0"/>
      <name val="Arial"/>
      <family val="2"/>
    </font>
    <font>
      <i/>
      <sz val="9"/>
      <color rgb="FF007DA0"/>
      <name val="Arial"/>
      <family val="2"/>
    </font>
    <font>
      <b/>
      <sz val="10"/>
      <color rgb="FF007DA0"/>
      <name val="Arial"/>
      <family val="2"/>
      <charset val="204"/>
    </font>
    <font>
      <b/>
      <sz val="8"/>
      <color rgb="FF007DA0"/>
      <name val="Arial"/>
      <family val="2"/>
      <charset val="204"/>
    </font>
    <font>
      <sz val="8"/>
      <color rgb="FF007DA0"/>
      <name val="Arial"/>
      <family val="2"/>
      <charset val="204"/>
    </font>
    <font>
      <u/>
      <sz val="10"/>
      <color rgb="FF007DA0"/>
      <name val="Arial"/>
      <family val="2"/>
      <charset val="204"/>
    </font>
    <font>
      <u/>
      <sz val="9"/>
      <color rgb="FF007DA0"/>
      <name val="Arial"/>
      <family val="2"/>
      <charset val="204"/>
    </font>
    <font>
      <b/>
      <sz val="9"/>
      <color rgb="FF007DA0"/>
      <name val="Arial"/>
      <family val="2"/>
      <charset val="204"/>
    </font>
    <font>
      <b/>
      <sz val="9"/>
      <name val="Arial"/>
      <family val="2"/>
    </font>
    <font>
      <b/>
      <sz val="8"/>
      <color rgb="FF007DA0"/>
      <name val="Arial"/>
      <family val="2"/>
    </font>
    <font>
      <sz val="8"/>
      <color indexed="21"/>
      <name val="Arial"/>
      <family val="2"/>
    </font>
    <font>
      <sz val="8"/>
      <color rgb="FF007DA0"/>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399975585192419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diagonal/>
    </border>
    <border>
      <left/>
      <right/>
      <top style="thin">
        <color rgb="FF007DA0"/>
      </top>
      <bottom style="thin">
        <color rgb="FF007DA0"/>
      </bottom>
      <diagonal/>
    </border>
    <border>
      <left/>
      <right style="thin">
        <color rgb="FF007DA0"/>
      </right>
      <top/>
      <bottom style="thin">
        <color rgb="FF007DA0"/>
      </bottom>
      <diagonal/>
    </border>
    <border>
      <left style="thin">
        <color rgb="FF007DA0"/>
      </left>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style="thin">
        <color rgb="FF007DA0"/>
      </top>
      <bottom/>
      <diagonal/>
    </border>
    <border>
      <left/>
      <right style="thin">
        <color rgb="FF007DA0"/>
      </right>
      <top style="thin">
        <color rgb="FF007DA0"/>
      </top>
      <bottom style="thin">
        <color rgb="FF007DA0"/>
      </bottom>
      <diagonal/>
    </border>
    <border>
      <left/>
      <right style="thin">
        <color rgb="FF007DA0"/>
      </right>
      <top/>
      <bottom/>
      <diagonal/>
    </border>
  </borders>
  <cellStyleXfs count="2359">
    <xf numFmtId="0" fontId="0" fillId="0" borderId="0"/>
    <xf numFmtId="0" fontId="11" fillId="2" borderId="0" applyNumberFormat="0" applyBorder="0" applyAlignment="0" applyProtection="0"/>
    <xf numFmtId="0" fontId="11" fillId="2" borderId="0" applyNumberFormat="0" applyBorder="0" applyAlignment="0" applyProtection="0"/>
    <xf numFmtId="0" fontId="63" fillId="24"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3" fillId="25"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63" fillId="26"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0"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3" fillId="31"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3" fillId="32"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33"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3" fillId="35"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8" fillId="12" borderId="0" applyNumberFormat="0" applyBorder="0" applyAlignment="0" applyProtection="0"/>
    <xf numFmtId="0" fontId="65" fillId="36"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65" fillId="37"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65" fillId="38"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65" fillId="39"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0"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65" fillId="41"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65" fillId="42"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65" fillId="43"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65" fillId="44"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65" fillId="45"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6"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65" fillId="47"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14" fillId="3" borderId="0" applyNumberFormat="0" applyBorder="0" applyAlignment="0" applyProtection="0"/>
    <xf numFmtId="0" fontId="67" fillId="48"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19" fillId="20" borderId="1" applyNumberFormat="0" applyAlignment="0" applyProtection="0"/>
    <xf numFmtId="0" fontId="69" fillId="49" borderId="10" applyNumberFormat="0" applyAlignment="0" applyProtection="0"/>
    <xf numFmtId="0" fontId="68" fillId="49" borderId="10" applyNumberFormat="0" applyAlignment="0" applyProtection="0"/>
    <xf numFmtId="0" fontId="19" fillId="20" borderId="1" applyNumberFormat="0" applyAlignment="0" applyProtection="0"/>
    <xf numFmtId="0" fontId="68" fillId="49" borderId="10" applyNumberFormat="0" applyAlignment="0" applyProtection="0"/>
    <xf numFmtId="0" fontId="19" fillId="20" borderId="1" applyNumberFormat="0" applyAlignment="0" applyProtection="0"/>
    <xf numFmtId="0" fontId="20" fillId="21" borderId="2" applyNumberFormat="0" applyAlignment="0" applyProtection="0"/>
    <xf numFmtId="0" fontId="71" fillId="50" borderId="11" applyNumberFormat="0" applyAlignment="0" applyProtection="0"/>
    <xf numFmtId="0" fontId="70" fillId="50" borderId="11" applyNumberFormat="0" applyAlignment="0" applyProtection="0"/>
    <xf numFmtId="0" fontId="20" fillId="21" borderId="2" applyNumberFormat="0" applyAlignment="0" applyProtection="0"/>
    <xf numFmtId="0" fontId="70" fillId="50" borderId="11" applyNumberFormat="0" applyAlignment="0" applyProtection="0"/>
    <xf numFmtId="0" fontId="20" fillId="21" borderId="2" applyNumberFormat="0" applyAlignment="0" applyProtection="0"/>
    <xf numFmtId="166" fontId="1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6" fillId="0" borderId="0" applyFont="0" applyFill="0" applyBorder="0" applyAlignment="0" applyProtection="0"/>
    <xf numFmtId="0" fontId="1" fillId="0" borderId="0"/>
    <xf numFmtId="166" fontId="15" fillId="0" borderId="0" applyFont="0" applyFill="0" applyBorder="0" applyAlignment="0" applyProtection="0"/>
    <xf numFmtId="0" fontId="1" fillId="0" borderId="0"/>
    <xf numFmtId="164" fontId="32" fillId="0" borderId="0" applyFont="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0" fontId="21"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75" fillId="51"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23" fillId="0" borderId="3" applyNumberFormat="0" applyFill="0" applyAlignment="0" applyProtection="0"/>
    <xf numFmtId="0" fontId="77" fillId="0" borderId="12"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79" fillId="0" borderId="13"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81" fillId="0" borderId="14"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83" fillId="0" borderId="0" applyNumberFormat="0" applyFill="0" applyBorder="0" applyAlignment="0" applyProtection="0"/>
    <xf numFmtId="0" fontId="84" fillId="0" borderId="0" applyNumberFormat="0" applyFill="0" applyBorder="0" applyAlignment="0" applyProtection="0">
      <alignment vertical="top"/>
      <protection locked="0"/>
    </xf>
    <xf numFmtId="0" fontId="85" fillId="0" borderId="0" applyNumberFormat="0" applyFill="0" applyBorder="0" applyAlignment="0" applyProtection="0"/>
    <xf numFmtId="0" fontId="30" fillId="0" borderId="0" applyNumberFormat="0" applyFill="0" applyBorder="0" applyAlignment="0" applyProtection="0">
      <alignment vertical="top"/>
      <protection locked="0"/>
    </xf>
    <xf numFmtId="0" fontId="26" fillId="7" borderId="1" applyNumberFormat="0" applyAlignment="0" applyProtection="0"/>
    <xf numFmtId="0" fontId="87" fillId="52" borderId="10" applyNumberFormat="0" applyAlignment="0" applyProtection="0"/>
    <xf numFmtId="0" fontId="86" fillId="52" borderId="10" applyNumberFormat="0" applyAlignment="0" applyProtection="0"/>
    <xf numFmtId="0" fontId="26" fillId="7" borderId="1" applyNumberFormat="0" applyAlignment="0" applyProtection="0"/>
    <xf numFmtId="0" fontId="86" fillId="52" borderId="10" applyNumberFormat="0" applyAlignment="0" applyProtection="0"/>
    <xf numFmtId="0" fontId="26" fillId="7" borderId="1" applyNumberFormat="0" applyAlignment="0" applyProtection="0"/>
    <xf numFmtId="0" fontId="27" fillId="0" borderId="6" applyNumberFormat="0" applyFill="0" applyAlignment="0" applyProtection="0"/>
    <xf numFmtId="0" fontId="89" fillId="0" borderId="15"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28" fillId="22" borderId="0" applyNumberFormat="0" applyBorder="0" applyAlignment="0" applyProtection="0"/>
    <xf numFmtId="0" fontId="91" fillId="53"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8" fillId="0" borderId="0">
      <alignment vertical="top"/>
    </xf>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5"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alignment vertical="top"/>
    </xf>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0"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3"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 fillId="0" borderId="0">
      <alignment vertical="top"/>
    </xf>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2"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1" fillId="0" borderId="0"/>
    <xf numFmtId="0" fontId="62" fillId="0" borderId="0"/>
    <xf numFmtId="0" fontId="62" fillId="0" borderId="0"/>
    <xf numFmtId="0" fontId="92" fillId="0" borderId="0"/>
    <xf numFmtId="0" fontId="1" fillId="0" borderId="0"/>
    <xf numFmtId="0" fontId="92" fillId="0" borderId="0"/>
    <xf numFmtId="0" fontId="92" fillId="0" borderId="0"/>
    <xf numFmtId="0" fontId="92" fillId="0" borderId="0"/>
    <xf numFmtId="0" fontId="92" fillId="0" borderId="0"/>
    <xf numFmtId="0" fontId="1"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1" fillId="0" borderId="0"/>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2" fillId="0" borderId="0"/>
    <xf numFmtId="0" fontId="6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3"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1" fillId="23" borderId="7" applyNumberFormat="0" applyFont="0" applyAlignment="0" applyProtection="0"/>
    <xf numFmtId="0" fontId="11" fillId="23" borderId="7" applyNumberFormat="0" applyFont="0" applyAlignment="0" applyProtection="0"/>
    <xf numFmtId="0" fontId="34"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62" fillId="54" borderId="16" applyNumberFormat="0" applyFont="0" applyAlignment="0" applyProtection="0"/>
    <xf numFmtId="0" fontId="11" fillId="23" borderId="7" applyNumberFormat="0" applyFont="0" applyAlignment="0" applyProtection="0"/>
    <xf numFmtId="0" fontId="1" fillId="0" borderId="0"/>
    <xf numFmtId="0" fontId="5" fillId="0" borderId="0"/>
    <xf numFmtId="0" fontId="15" fillId="20" borderId="8" applyNumberFormat="0" applyAlignment="0" applyProtection="0"/>
    <xf numFmtId="0" fontId="94" fillId="49" borderId="17" applyNumberFormat="0" applyAlignment="0" applyProtection="0"/>
    <xf numFmtId="0" fontId="93" fillId="49" borderId="17" applyNumberFormat="0" applyAlignment="0" applyProtection="0"/>
    <xf numFmtId="0" fontId="15" fillId="20" borderId="8" applyNumberFormat="0" applyAlignment="0" applyProtection="0"/>
    <xf numFmtId="0" fontId="93" fillId="49" borderId="17" applyNumberFormat="0" applyAlignment="0" applyProtection="0"/>
    <xf numFmtId="0" fontId="15" fillId="20" borderId="8" applyNumberFormat="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2"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6" fillId="0" borderId="0"/>
    <xf numFmtId="0" fontId="29" fillId="0" borderId="0" applyNumberFormat="0" applyFill="0" applyBorder="0" applyAlignment="0" applyProtection="0"/>
    <xf numFmtId="0" fontId="96"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98" fillId="0" borderId="18"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100"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cellStyleXfs>
  <cellXfs count="140">
    <xf numFmtId="0" fontId="0" fillId="0" borderId="0" xfId="0"/>
    <xf numFmtId="0" fontId="3" fillId="0" borderId="0" xfId="0" applyFont="1"/>
    <xf numFmtId="0" fontId="5" fillId="0" borderId="0" xfId="0" applyFont="1"/>
    <xf numFmtId="0" fontId="35" fillId="0" borderId="0" xfId="0" applyFont="1" applyAlignment="1">
      <alignment horizontal="center" vertical="center"/>
    </xf>
    <xf numFmtId="0" fontId="1" fillId="0" borderId="0" xfId="0" applyFont="1"/>
    <xf numFmtId="0" fontId="101" fillId="0" borderId="0" xfId="0" applyFont="1"/>
    <xf numFmtId="0" fontId="36" fillId="0" borderId="0" xfId="0" applyFont="1"/>
    <xf numFmtId="4" fontId="37" fillId="55" borderId="0" xfId="0" applyNumberFormat="1" applyFont="1" applyFill="1" applyAlignment="1">
      <alignment horizontal="right" vertical="center"/>
    </xf>
    <xf numFmtId="165" fontId="36" fillId="55" borderId="0" xfId="449" applyNumberFormat="1" applyFont="1" applyFill="1" applyAlignment="1">
      <alignment horizontal="right" vertical="center"/>
    </xf>
    <xf numFmtId="0" fontId="38" fillId="0" borderId="0" xfId="0" applyFont="1"/>
    <xf numFmtId="0" fontId="83" fillId="0" borderId="0" xfId="253" applyFont="1"/>
    <xf numFmtId="0" fontId="40" fillId="0" borderId="0" xfId="0" applyFont="1"/>
    <xf numFmtId="168" fontId="41" fillId="56" borderId="0" xfId="0" applyNumberFormat="1" applyFont="1" applyFill="1" applyAlignment="1">
      <alignment horizontal="center" vertical="center"/>
    </xf>
    <xf numFmtId="0" fontId="41" fillId="56" borderId="0" xfId="0" applyFont="1" applyFill="1" applyAlignment="1">
      <alignment horizontal="center" wrapText="1"/>
    </xf>
    <xf numFmtId="0" fontId="40" fillId="56" borderId="0" xfId="0" applyFont="1" applyFill="1"/>
    <xf numFmtId="3" fontId="40" fillId="56" borderId="0" xfId="0" applyNumberFormat="1" applyFont="1" applyFill="1"/>
    <xf numFmtId="0" fontId="41" fillId="57" borderId="0" xfId="0" applyFont="1" applyFill="1"/>
    <xf numFmtId="3" fontId="41" fillId="57" borderId="0" xfId="0" applyNumberFormat="1" applyFont="1" applyFill="1" applyAlignment="1">
      <alignment horizontal="right"/>
    </xf>
    <xf numFmtId="168" fontId="41" fillId="55" borderId="0" xfId="0" applyNumberFormat="1" applyFont="1" applyFill="1" applyAlignment="1">
      <alignment horizontal="center" vertical="center"/>
    </xf>
    <xf numFmtId="0" fontId="41" fillId="55" borderId="0" xfId="0" applyFont="1" applyFill="1" applyAlignment="1">
      <alignment horizontal="center" wrapText="1"/>
    </xf>
    <xf numFmtId="3" fontId="40" fillId="55" borderId="0" xfId="0" applyNumberFormat="1" applyFont="1" applyFill="1"/>
    <xf numFmtId="0" fontId="43" fillId="0" borderId="0" xfId="0" applyFont="1"/>
    <xf numFmtId="3" fontId="40" fillId="0" borderId="0" xfId="0" applyNumberFormat="1" applyFont="1"/>
    <xf numFmtId="0" fontId="41" fillId="0" borderId="0" xfId="0" applyFont="1"/>
    <xf numFmtId="3" fontId="41" fillId="0" borderId="0" xfId="0" applyNumberFormat="1" applyFont="1" applyAlignment="1">
      <alignment horizontal="right"/>
    </xf>
    <xf numFmtId="0" fontId="45" fillId="0" borderId="0" xfId="253" applyFont="1"/>
    <xf numFmtId="0" fontId="4" fillId="0" borderId="0" xfId="0" applyFont="1" applyAlignment="1">
      <alignment vertical="center"/>
    </xf>
    <xf numFmtId="0" fontId="47" fillId="0" borderId="0" xfId="0" applyFont="1"/>
    <xf numFmtId="3" fontId="47" fillId="0" borderId="0" xfId="0" applyNumberFormat="1" applyFont="1" applyAlignment="1">
      <alignment horizontal="right"/>
    </xf>
    <xf numFmtId="0" fontId="46" fillId="0" borderId="0" xfId="0" applyFont="1" applyAlignment="1">
      <alignment horizontal="left" vertical="center" wrapText="1"/>
    </xf>
    <xf numFmtId="0" fontId="33" fillId="58" borderId="0" xfId="0" applyFont="1" applyFill="1" applyAlignment="1">
      <alignment horizontal="left" vertical="center"/>
    </xf>
    <xf numFmtId="0" fontId="4" fillId="58" borderId="0" xfId="0" applyFont="1" applyFill="1" applyAlignment="1">
      <alignment horizontal="center" vertical="center"/>
    </xf>
    <xf numFmtId="0" fontId="102" fillId="0" borderId="0" xfId="0" applyFont="1"/>
    <xf numFmtId="0" fontId="103" fillId="0" borderId="0" xfId="0" applyFont="1"/>
    <xf numFmtId="0" fontId="2" fillId="0" borderId="0" xfId="0" applyFont="1"/>
    <xf numFmtId="0" fontId="48" fillId="0" borderId="0" xfId="2297" applyFont="1" applyAlignment="1">
      <alignment horizontal="left" vertical="center"/>
    </xf>
    <xf numFmtId="0" fontId="7" fillId="0" borderId="0" xfId="0" applyFont="1" applyAlignment="1">
      <alignment horizontal="left" vertical="center" wrapText="1"/>
    </xf>
    <xf numFmtId="0" fontId="7" fillId="0" borderId="0" xfId="1872" applyFont="1" applyAlignment="1">
      <alignment horizontal="left" vertical="center"/>
    </xf>
    <xf numFmtId="0" fontId="2" fillId="58" borderId="0" xfId="2297" applyFont="1" applyFill="1" applyAlignment="1">
      <alignment horizontal="left" vertical="center"/>
    </xf>
    <xf numFmtId="0" fontId="2" fillId="0" borderId="0" xfId="2297" applyFont="1" applyAlignment="1">
      <alignment horizontal="left" vertical="center"/>
    </xf>
    <xf numFmtId="0" fontId="41" fillId="58" borderId="0" xfId="2297" applyFont="1" applyFill="1" applyAlignment="1">
      <alignment horizontal="left" vertical="center" indent="1"/>
    </xf>
    <xf numFmtId="14" fontId="40" fillId="0" borderId="0" xfId="0" applyNumberFormat="1" applyFont="1"/>
    <xf numFmtId="3" fontId="7" fillId="58" borderId="0" xfId="0" applyNumberFormat="1" applyFont="1" applyFill="1"/>
    <xf numFmtId="3" fontId="7" fillId="0" borderId="0" xfId="0" applyNumberFormat="1" applyFont="1"/>
    <xf numFmtId="10" fontId="7" fillId="58" borderId="0" xfId="2304" applyNumberFormat="1" applyFont="1" applyFill="1"/>
    <xf numFmtId="10" fontId="7" fillId="55" borderId="0" xfId="2304" applyNumberFormat="1" applyFont="1" applyFill="1"/>
    <xf numFmtId="4" fontId="2" fillId="0" borderId="0" xfId="0" applyNumberFormat="1" applyFont="1"/>
    <xf numFmtId="4" fontId="40" fillId="0" borderId="0" xfId="0" applyNumberFormat="1" applyFont="1"/>
    <xf numFmtId="0" fontId="51" fillId="58" borderId="0" xfId="1872" applyFont="1" applyFill="1" applyAlignment="1">
      <alignment horizontal="left" vertical="center"/>
    </xf>
    <xf numFmtId="3" fontId="51" fillId="58" borderId="0" xfId="0" applyNumberFormat="1" applyFont="1" applyFill="1"/>
    <xf numFmtId="10" fontId="51" fillId="58" borderId="0" xfId="2304" applyNumberFormat="1" applyFont="1" applyFill="1"/>
    <xf numFmtId="0" fontId="52" fillId="0" borderId="0" xfId="0" applyFont="1" applyAlignment="1">
      <alignment horizontal="center" vertical="center" wrapText="1"/>
    </xf>
    <xf numFmtId="0" fontId="52" fillId="56" borderId="0" xfId="0" applyFont="1" applyFill="1" applyAlignment="1">
      <alignment horizontal="center" vertical="center" wrapText="1"/>
    </xf>
    <xf numFmtId="0" fontId="104" fillId="0" borderId="0" xfId="0" applyFont="1" applyAlignment="1">
      <alignment horizontal="center" vertical="center" wrapText="1"/>
    </xf>
    <xf numFmtId="0" fontId="104" fillId="56" borderId="0" xfId="0" applyFont="1" applyFill="1" applyAlignment="1">
      <alignment horizontal="center" vertical="center" wrapText="1"/>
    </xf>
    <xf numFmtId="0" fontId="105" fillId="0" borderId="0" xfId="0" applyFont="1"/>
    <xf numFmtId="0" fontId="106" fillId="58" borderId="0" xfId="0" applyFont="1" applyFill="1" applyAlignment="1">
      <alignment horizontal="center" vertical="center"/>
    </xf>
    <xf numFmtId="0" fontId="54" fillId="0" borderId="0" xfId="0" applyFont="1"/>
    <xf numFmtId="0" fontId="46" fillId="0" borderId="0" xfId="0" applyFont="1" applyAlignment="1">
      <alignment vertical="center" wrapText="1"/>
    </xf>
    <xf numFmtId="0" fontId="107" fillId="0" borderId="0" xfId="0" applyFont="1" applyAlignment="1">
      <alignment vertical="center" wrapText="1"/>
    </xf>
    <xf numFmtId="0" fontId="108" fillId="0" borderId="0" xfId="0" applyFont="1" applyAlignment="1">
      <alignment vertical="center" wrapText="1"/>
    </xf>
    <xf numFmtId="0" fontId="109" fillId="0" borderId="0" xfId="0" applyFont="1" applyAlignment="1">
      <alignment horizontal="left" vertical="center" wrapText="1"/>
    </xf>
    <xf numFmtId="0" fontId="56" fillId="0" borderId="0" xfId="253" applyFont="1"/>
    <xf numFmtId="0" fontId="110" fillId="0" borderId="0" xfId="253" applyFont="1"/>
    <xf numFmtId="0" fontId="36" fillId="0" borderId="0" xfId="0" applyFont="1" applyAlignment="1">
      <alignment vertical="center"/>
    </xf>
    <xf numFmtId="3" fontId="57" fillId="58" borderId="0" xfId="0" applyNumberFormat="1" applyFont="1" applyFill="1"/>
    <xf numFmtId="3" fontId="58" fillId="58" borderId="0" xfId="0" applyNumberFormat="1" applyFont="1" applyFill="1"/>
    <xf numFmtId="10" fontId="58" fillId="58" borderId="0" xfId="2304" applyNumberFormat="1" applyFont="1" applyFill="1"/>
    <xf numFmtId="0" fontId="58" fillId="58" borderId="0" xfId="0" applyFont="1" applyFill="1" applyAlignment="1">
      <alignment horizontal="left" vertical="center" wrapText="1"/>
    </xf>
    <xf numFmtId="0" fontId="0" fillId="55" borderId="0" xfId="0" applyFill="1"/>
    <xf numFmtId="0" fontId="59" fillId="56" borderId="0" xfId="0" applyFont="1" applyFill="1" applyAlignment="1">
      <alignment horizontal="left" vertical="center"/>
    </xf>
    <xf numFmtId="0" fontId="111" fillId="56" borderId="0" xfId="0" applyFont="1" applyFill="1" applyAlignment="1">
      <alignment horizontal="left" vertical="center"/>
    </xf>
    <xf numFmtId="0" fontId="40" fillId="55" borderId="0" xfId="0" applyFont="1" applyFill="1" applyAlignment="1">
      <alignment horizontal="left" wrapText="1"/>
    </xf>
    <xf numFmtId="168" fontId="36" fillId="55" borderId="0" xfId="639" applyNumberFormat="1" applyFont="1" applyFill="1" applyAlignment="1">
      <alignment horizontal="center" vertical="center"/>
    </xf>
    <xf numFmtId="0" fontId="40" fillId="56" borderId="0" xfId="0" applyFont="1" applyFill="1" applyAlignment="1">
      <alignment horizontal="center" vertical="center" wrapText="1"/>
    </xf>
    <xf numFmtId="0" fontId="36" fillId="58" borderId="0" xfId="0" applyFont="1" applyFill="1" applyAlignment="1">
      <alignment horizontal="center" vertical="center" wrapText="1"/>
    </xf>
    <xf numFmtId="0" fontId="41" fillId="56" borderId="20" xfId="0" applyFont="1" applyFill="1" applyBorder="1" applyAlignment="1">
      <alignment horizontal="center" wrapText="1"/>
    </xf>
    <xf numFmtId="0" fontId="40" fillId="56" borderId="21" xfId="0" applyFont="1" applyFill="1" applyBorder="1" applyAlignment="1">
      <alignment horizontal="center" vertical="center" wrapText="1"/>
    </xf>
    <xf numFmtId="165" fontId="36" fillId="55" borderId="20" xfId="449" applyNumberFormat="1" applyFont="1" applyFill="1" applyBorder="1" applyAlignment="1">
      <alignment horizontal="right" vertical="center"/>
    </xf>
    <xf numFmtId="0" fontId="36" fillId="58" borderId="21" xfId="0" applyFont="1" applyFill="1" applyBorder="1" applyAlignment="1">
      <alignment horizontal="center" vertical="center" wrapText="1"/>
    </xf>
    <xf numFmtId="4" fontId="37" fillId="55" borderId="20" xfId="0" applyNumberFormat="1" applyFont="1" applyFill="1" applyBorder="1" applyAlignment="1">
      <alignment horizontal="right" vertical="center"/>
    </xf>
    <xf numFmtId="168" fontId="36" fillId="55" borderId="20" xfId="639" applyNumberFormat="1" applyFont="1" applyFill="1" applyBorder="1" applyAlignment="1">
      <alignment horizontal="center" vertical="center"/>
    </xf>
    <xf numFmtId="0" fontId="36" fillId="58" borderId="23" xfId="0" applyFont="1" applyFill="1" applyBorder="1" applyAlignment="1">
      <alignment horizontal="center" vertical="center" wrapText="1"/>
    </xf>
    <xf numFmtId="165" fontId="36" fillId="55" borderId="24" xfId="449" applyNumberFormat="1" applyFont="1" applyFill="1" applyBorder="1" applyAlignment="1">
      <alignment horizontal="right" vertical="center"/>
    </xf>
    <xf numFmtId="165" fontId="36" fillId="55" borderId="25" xfId="449" applyNumberFormat="1" applyFont="1" applyFill="1" applyBorder="1" applyAlignment="1">
      <alignment horizontal="right" vertical="center"/>
    </xf>
    <xf numFmtId="0" fontId="48" fillId="55" borderId="0" xfId="2297" applyFont="1" applyFill="1" applyAlignment="1">
      <alignment horizontal="left" vertical="center"/>
    </xf>
    <xf numFmtId="0" fontId="48" fillId="0" borderId="20" xfId="2297" applyFont="1" applyBorder="1" applyAlignment="1">
      <alignment horizontal="left" vertical="center"/>
    </xf>
    <xf numFmtId="168" fontId="41" fillId="56" borderId="20" xfId="0" applyNumberFormat="1" applyFont="1" applyFill="1" applyBorder="1" applyAlignment="1">
      <alignment horizontal="center" vertical="center"/>
    </xf>
    <xf numFmtId="0" fontId="36" fillId="58" borderId="19" xfId="0" applyFont="1" applyFill="1" applyBorder="1" applyAlignment="1">
      <alignment horizontal="center" vertical="center" wrapText="1"/>
    </xf>
    <xf numFmtId="0" fontId="48" fillId="55" borderId="19" xfId="2297" applyFont="1" applyFill="1" applyBorder="1" applyAlignment="1">
      <alignment horizontal="left" vertical="center"/>
    </xf>
    <xf numFmtId="4" fontId="58" fillId="58" borderId="0" xfId="0" applyNumberFormat="1" applyFont="1" applyFill="1"/>
    <xf numFmtId="4" fontId="57" fillId="58" borderId="0" xfId="0" applyNumberFormat="1" applyFont="1" applyFill="1"/>
    <xf numFmtId="4" fontId="37" fillId="55" borderId="26" xfId="0" applyNumberFormat="1" applyFont="1" applyFill="1" applyBorder="1" applyAlignment="1">
      <alignment horizontal="right" vertical="center"/>
    </xf>
    <xf numFmtId="171" fontId="37" fillId="55" borderId="0" xfId="0" applyNumberFormat="1" applyFont="1" applyFill="1" applyAlignment="1">
      <alignment horizontal="right" vertical="center"/>
    </xf>
    <xf numFmtId="0" fontId="1" fillId="55" borderId="0" xfId="0" applyFont="1" applyFill="1" applyAlignment="1">
      <alignment horizontal="center"/>
    </xf>
    <xf numFmtId="0" fontId="0" fillId="55" borderId="0" xfId="0" applyFill="1" applyAlignment="1">
      <alignment horizontal="center"/>
    </xf>
    <xf numFmtId="0" fontId="108" fillId="55" borderId="0" xfId="0" applyFont="1" applyFill="1"/>
    <xf numFmtId="0" fontId="36" fillId="0" borderId="0" xfId="0" applyFont="1" applyAlignment="1">
      <alignment horizontal="left"/>
    </xf>
    <xf numFmtId="0" fontId="36" fillId="58" borderId="27" xfId="0" applyFont="1" applyFill="1" applyBorder="1" applyAlignment="1">
      <alignment horizontal="center" vertical="center" wrapText="1"/>
    </xf>
    <xf numFmtId="171" fontId="37" fillId="55" borderId="20" xfId="0" applyNumberFormat="1" applyFont="1" applyFill="1" applyBorder="1" applyAlignment="1">
      <alignment horizontal="right" vertical="center"/>
    </xf>
    <xf numFmtId="171" fontId="37" fillId="55" borderId="24" xfId="0" applyNumberFormat="1" applyFont="1" applyFill="1" applyBorder="1" applyAlignment="1">
      <alignment horizontal="right" vertical="center"/>
    </xf>
    <xf numFmtId="4" fontId="37" fillId="55" borderId="28" xfId="0" applyNumberFormat="1" applyFont="1" applyFill="1" applyBorder="1" applyAlignment="1">
      <alignment horizontal="right" vertical="center"/>
    </xf>
    <xf numFmtId="0" fontId="58" fillId="58" borderId="0" xfId="2297" applyFont="1" applyFill="1" applyAlignment="1">
      <alignment horizontal="left" vertical="center" indent="1"/>
    </xf>
    <xf numFmtId="0" fontId="57" fillId="0" borderId="0" xfId="0" applyFont="1" applyAlignment="1">
      <alignment horizontal="left" vertical="center" wrapText="1"/>
    </xf>
    <xf numFmtId="3" fontId="57" fillId="0" borderId="0" xfId="0" applyNumberFormat="1" applyFont="1"/>
    <xf numFmtId="10" fontId="57" fillId="55" borderId="0" xfId="2304" applyNumberFormat="1" applyFont="1" applyFill="1"/>
    <xf numFmtId="4" fontId="57" fillId="0" borderId="0" xfId="0" applyNumberFormat="1" applyFont="1"/>
    <xf numFmtId="0" fontId="57" fillId="0" borderId="0" xfId="0" applyFont="1"/>
    <xf numFmtId="0" fontId="57" fillId="0" borderId="0" xfId="2297" applyFont="1" applyAlignment="1">
      <alignment horizontal="left" vertical="center"/>
    </xf>
    <xf numFmtId="0" fontId="57" fillId="58" borderId="0" xfId="2297" applyFont="1" applyFill="1" applyAlignment="1">
      <alignment horizontal="left" vertical="center"/>
    </xf>
    <xf numFmtId="10" fontId="57" fillId="58" borderId="0" xfId="2304" applyNumberFormat="1" applyFont="1" applyFill="1"/>
    <xf numFmtId="0" fontId="57" fillId="0" borderId="0" xfId="1872" applyFont="1" applyAlignment="1">
      <alignment horizontal="left" vertical="center"/>
    </xf>
    <xf numFmtId="0" fontId="58" fillId="58" borderId="0" xfId="1872" applyFont="1" applyFill="1" applyAlignment="1">
      <alignment horizontal="left" vertical="center"/>
    </xf>
    <xf numFmtId="0" fontId="108" fillId="55" borderId="0" xfId="0" applyFont="1" applyFill="1" applyAlignment="1">
      <alignment horizontal="center" vertical="center"/>
    </xf>
    <xf numFmtId="0" fontId="108" fillId="55" borderId="0" xfId="0" applyFont="1" applyFill="1" applyAlignment="1">
      <alignment horizontal="center"/>
    </xf>
    <xf numFmtId="0" fontId="82" fillId="55" borderId="0" xfId="253" applyFill="1" applyAlignment="1">
      <alignment horizontal="center"/>
    </xf>
    <xf numFmtId="0" fontId="35" fillId="58" borderId="0" xfId="0" applyFont="1" applyFill="1" applyAlignment="1">
      <alignment horizontal="center" vertical="center"/>
    </xf>
    <xf numFmtId="0" fontId="102" fillId="55" borderId="0" xfId="0" applyFont="1" applyFill="1" applyAlignment="1">
      <alignment horizontal="left" vertical="center" wrapText="1"/>
    </xf>
    <xf numFmtId="0" fontId="5" fillId="58" borderId="0" xfId="0" applyFont="1" applyFill="1" applyAlignment="1">
      <alignment horizontal="center"/>
    </xf>
    <xf numFmtId="0" fontId="0" fillId="58" borderId="0" xfId="0" applyFill="1" applyAlignment="1">
      <alignment horizontal="center"/>
    </xf>
    <xf numFmtId="0" fontId="1" fillId="55" borderId="0" xfId="0" applyFont="1" applyFill="1" applyAlignment="1">
      <alignment horizontal="center"/>
    </xf>
    <xf numFmtId="0" fontId="0" fillId="55" borderId="0" xfId="0" applyFill="1" applyAlignment="1">
      <alignment horizontal="center"/>
    </xf>
    <xf numFmtId="0" fontId="112" fillId="55" borderId="0" xfId="0" applyFont="1" applyFill="1" applyAlignment="1">
      <alignment horizontal="center" vertical="center"/>
    </xf>
    <xf numFmtId="0" fontId="36" fillId="0" borderId="0" xfId="0" applyFont="1" applyAlignment="1">
      <alignment horizontal="left" vertical="center" wrapText="1"/>
    </xf>
    <xf numFmtId="0" fontId="82" fillId="55" borderId="0" xfId="253" applyFill="1" applyAlignment="1">
      <alignment horizontal="center" vertical="center"/>
    </xf>
    <xf numFmtId="0" fontId="33" fillId="58" borderId="0" xfId="0" applyFont="1" applyFill="1" applyAlignment="1">
      <alignment horizontal="center"/>
    </xf>
    <xf numFmtId="0" fontId="4" fillId="55" borderId="0" xfId="0" applyFont="1" applyFill="1" applyAlignment="1">
      <alignment horizontal="center" vertical="center"/>
    </xf>
    <xf numFmtId="0" fontId="1" fillId="55" borderId="0" xfId="0" applyFont="1" applyFill="1" applyAlignment="1">
      <alignment horizontal="center" vertical="center"/>
    </xf>
    <xf numFmtId="0" fontId="4" fillId="58" borderId="0" xfId="0" applyFont="1" applyFill="1" applyAlignment="1">
      <alignment horizontal="center" vertical="center"/>
    </xf>
    <xf numFmtId="0" fontId="40" fillId="56" borderId="0" xfId="0" applyFont="1" applyFill="1" applyAlignment="1">
      <alignment horizontal="center" vertical="center" wrapText="1"/>
    </xf>
    <xf numFmtId="0" fontId="40" fillId="56" borderId="19" xfId="0" applyFont="1" applyFill="1" applyBorder="1" applyAlignment="1">
      <alignment horizontal="center" vertical="center" wrapText="1"/>
    </xf>
    <xf numFmtId="0" fontId="46" fillId="0" borderId="0" xfId="0" applyFont="1" applyAlignment="1">
      <alignment horizontal="left" vertical="center" wrapText="1"/>
    </xf>
    <xf numFmtId="0" fontId="107" fillId="56" borderId="0" xfId="0" applyFont="1" applyFill="1" applyAlignment="1">
      <alignment horizontal="left" vertical="center" wrapText="1"/>
    </xf>
    <xf numFmtId="0" fontId="36" fillId="58" borderId="0" xfId="0" applyFont="1" applyFill="1" applyAlignment="1">
      <alignment horizontal="center" vertical="center" wrapText="1"/>
    </xf>
    <xf numFmtId="0" fontId="36" fillId="58" borderId="19" xfId="0" applyFont="1" applyFill="1" applyBorder="1" applyAlignment="1">
      <alignment horizontal="center" vertical="center" wrapText="1"/>
    </xf>
    <xf numFmtId="0" fontId="36" fillId="58" borderId="22" xfId="0" applyFont="1" applyFill="1" applyBorder="1" applyAlignment="1">
      <alignment horizontal="center" vertical="center" wrapText="1"/>
    </xf>
    <xf numFmtId="0" fontId="49" fillId="55" borderId="19" xfId="0" applyFont="1" applyFill="1" applyBorder="1" applyAlignment="1">
      <alignment horizontal="center" vertical="center" wrapText="1"/>
    </xf>
    <xf numFmtId="168" fontId="41" fillId="0" borderId="0" xfId="0" applyNumberFormat="1" applyFont="1" applyAlignment="1">
      <alignment horizontal="right" vertical="center"/>
    </xf>
    <xf numFmtId="0" fontId="40" fillId="0" borderId="0" xfId="0" applyFont="1" applyAlignment="1">
      <alignment horizontal="right" vertical="center"/>
    </xf>
    <xf numFmtId="168" fontId="118" fillId="0" borderId="0" xfId="0" applyNumberFormat="1" applyFont="1" applyAlignment="1">
      <alignment horizontal="right"/>
    </xf>
  </cellXfs>
  <cellStyles count="2359">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bično_Struktura ulaganja 2" xfId="2297" xr:uid="{00000000-0005-0000-0000-0000F9080000}"/>
    <cellStyle name="Output 2" xfId="2298" xr:uid="{00000000-0005-0000-0000-0000FA080000}"/>
    <cellStyle name="Output 2 2" xfId="2299" xr:uid="{00000000-0005-0000-0000-0000FB080000}"/>
    <cellStyle name="Output 2 3" xfId="2300" xr:uid="{00000000-0005-0000-0000-0000FC080000}"/>
    <cellStyle name="Output 3" xfId="2301" xr:uid="{00000000-0005-0000-0000-0000FD080000}"/>
    <cellStyle name="Output 3 2" xfId="2302" xr:uid="{00000000-0005-0000-0000-0000FE080000}"/>
    <cellStyle name="Output 4" xfId="2303" xr:uid="{00000000-0005-0000-0000-0000FF080000}"/>
    <cellStyle name="Percent" xfId="2304" builtinId="5"/>
    <cellStyle name="Percent 10" xfId="2305" xr:uid="{00000000-0005-0000-0000-000001090000}"/>
    <cellStyle name="Percent 11" xfId="2306" xr:uid="{00000000-0005-0000-0000-000002090000}"/>
    <cellStyle name="Percent 12" xfId="2307" xr:uid="{00000000-0005-0000-0000-000003090000}"/>
    <cellStyle name="Percent 13" xfId="2308" xr:uid="{00000000-0005-0000-0000-000004090000}"/>
    <cellStyle name="Percent 14" xfId="2309" xr:uid="{00000000-0005-0000-0000-000005090000}"/>
    <cellStyle name="Percent 15" xfId="2310" xr:uid="{00000000-0005-0000-0000-000006090000}"/>
    <cellStyle name="Percent 16" xfId="2311" xr:uid="{00000000-0005-0000-0000-000007090000}"/>
    <cellStyle name="Percent 17" xfId="2312" xr:uid="{00000000-0005-0000-0000-000008090000}"/>
    <cellStyle name="Percent 18" xfId="2313" xr:uid="{00000000-0005-0000-0000-000009090000}"/>
    <cellStyle name="Percent 19" xfId="2314" xr:uid="{00000000-0005-0000-0000-00000A090000}"/>
    <cellStyle name="Percent 2" xfId="2315" xr:uid="{00000000-0005-0000-0000-00000B090000}"/>
    <cellStyle name="Percent 2 2" xfId="2316" xr:uid="{00000000-0005-0000-0000-00000C090000}"/>
    <cellStyle name="Percent 2 3" xfId="2317" xr:uid="{00000000-0005-0000-0000-00000D090000}"/>
    <cellStyle name="Percent 3" xfId="2318" xr:uid="{00000000-0005-0000-0000-00000E090000}"/>
    <cellStyle name="Percent 3 2" xfId="2319" xr:uid="{00000000-0005-0000-0000-00000F090000}"/>
    <cellStyle name="Percent 3 3" xfId="2320" xr:uid="{00000000-0005-0000-0000-000010090000}"/>
    <cellStyle name="Percent 3 3 2" xfId="2321" xr:uid="{00000000-0005-0000-0000-000011090000}"/>
    <cellStyle name="Percent 4" xfId="2322" xr:uid="{00000000-0005-0000-0000-000012090000}"/>
    <cellStyle name="Percent 4 2" xfId="2323" xr:uid="{00000000-0005-0000-0000-000013090000}"/>
    <cellStyle name="Percent 4 3" xfId="2324" xr:uid="{00000000-0005-0000-0000-000014090000}"/>
    <cellStyle name="Percent 4 3 2" xfId="2325" xr:uid="{00000000-0005-0000-0000-000015090000}"/>
    <cellStyle name="Percent 5" xfId="2326" xr:uid="{00000000-0005-0000-0000-000016090000}"/>
    <cellStyle name="Percent 5 2" xfId="2327" xr:uid="{00000000-0005-0000-0000-000017090000}"/>
    <cellStyle name="Percent 5 3" xfId="2328" xr:uid="{00000000-0005-0000-0000-000018090000}"/>
    <cellStyle name="Percent 6" xfId="2329" xr:uid="{00000000-0005-0000-0000-000019090000}"/>
    <cellStyle name="Percent 6 2" xfId="2330" xr:uid="{00000000-0005-0000-0000-00001A090000}"/>
    <cellStyle name="Percent 6 3" xfId="2331" xr:uid="{00000000-0005-0000-0000-00001B090000}"/>
    <cellStyle name="Percent 6 4" xfId="2332" xr:uid="{00000000-0005-0000-0000-00001C090000}"/>
    <cellStyle name="Percent 7" xfId="2333" xr:uid="{00000000-0005-0000-0000-00001D090000}"/>
    <cellStyle name="Percent 7 2" xfId="2334" xr:uid="{00000000-0005-0000-0000-00001E090000}"/>
    <cellStyle name="Percent 7 3" xfId="2335" xr:uid="{00000000-0005-0000-0000-00001F090000}"/>
    <cellStyle name="Percent 8" xfId="2336" xr:uid="{00000000-0005-0000-0000-000020090000}"/>
    <cellStyle name="Percent 8 2" xfId="2337" xr:uid="{00000000-0005-0000-0000-000021090000}"/>
    <cellStyle name="Percent 8 3" xfId="2338" xr:uid="{00000000-0005-0000-0000-000022090000}"/>
    <cellStyle name="Percent 9" xfId="2339" xr:uid="{00000000-0005-0000-0000-000023090000}"/>
    <cellStyle name="Standard_Matrix_000907" xfId="2340" xr:uid="{00000000-0005-0000-0000-000024090000}"/>
    <cellStyle name="Title 2" xfId="2341" xr:uid="{00000000-0005-0000-0000-000025090000}"/>
    <cellStyle name="Title 2 2" xfId="2342" xr:uid="{00000000-0005-0000-0000-000026090000}"/>
    <cellStyle name="Title 2 3" xfId="2343" xr:uid="{00000000-0005-0000-0000-000027090000}"/>
    <cellStyle name="Title 3" xfId="2344" xr:uid="{00000000-0005-0000-0000-000028090000}"/>
    <cellStyle name="Title 3 2" xfId="2345" xr:uid="{00000000-0005-0000-0000-000029090000}"/>
    <cellStyle name="Title 4" xfId="2346" xr:uid="{00000000-0005-0000-0000-00002A090000}"/>
    <cellStyle name="Total 2" xfId="2347" xr:uid="{00000000-0005-0000-0000-00002B090000}"/>
    <cellStyle name="Total 2 2" xfId="2348" xr:uid="{00000000-0005-0000-0000-00002C090000}"/>
    <cellStyle name="Total 2 3" xfId="2349" xr:uid="{00000000-0005-0000-0000-00002D090000}"/>
    <cellStyle name="Total 3" xfId="2350" xr:uid="{00000000-0005-0000-0000-00002E090000}"/>
    <cellStyle name="Total 3 2" xfId="2351" xr:uid="{00000000-0005-0000-0000-00002F090000}"/>
    <cellStyle name="Total 4" xfId="2352" xr:uid="{00000000-0005-0000-0000-000030090000}"/>
    <cellStyle name="Warning Text 2" xfId="2353" xr:uid="{00000000-0005-0000-0000-000031090000}"/>
    <cellStyle name="Warning Text 2 2" xfId="2354" xr:uid="{00000000-0005-0000-0000-000032090000}"/>
    <cellStyle name="Warning Text 2 3" xfId="2355" xr:uid="{00000000-0005-0000-0000-000033090000}"/>
    <cellStyle name="Warning Text 3" xfId="2356" xr:uid="{00000000-0005-0000-0000-000034090000}"/>
    <cellStyle name="Warning Text 3 2" xfId="2357" xr:uid="{00000000-0005-0000-0000-000035090000}"/>
    <cellStyle name="Warning Text 4" xfId="2358" xr:uid="{00000000-0005-0000-0000-000036090000}"/>
  </cellStyles>
  <dxfs count="0"/>
  <tableStyles count="0" defaultTableStyle="TableStyleMedium9" defaultPivotStyle="PivotStyleLight16"/>
  <colors>
    <mruColors>
      <color rgb="FF31859C"/>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39651416122034"/>
          <c:y val="5.9659090909090912E-2"/>
          <c:w val="0.83006535947712423"/>
          <c:h val="0.60227272727272729"/>
        </c:manualLayout>
      </c:layout>
      <c:barChart>
        <c:barDir val="col"/>
        <c:grouping val="percentStacked"/>
        <c:varyColors val="0"/>
        <c:ser>
          <c:idx val="0"/>
          <c:order val="0"/>
          <c:tx>
            <c:strRef>
              <c:f>'[1]1 zpf '!$C$26</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6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68-45F8-98A4-BA7AFB1226F5}"/>
                </c:ext>
              </c:extLst>
            </c:dLbl>
            <c:dLbl>
              <c:idx val="1"/>
              <c:layout>
                <c:manualLayout>
                  <c:x val="-8.7989001374828163E-4"/>
                  <c:y val="-7.311961004875043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68-45F8-98A4-BA7AFB1226F5}"/>
                </c:ext>
              </c:extLst>
            </c:dLbl>
            <c:dLbl>
              <c:idx val="2"/>
              <c:layout>
                <c:manualLayout>
                  <c:x val="1.7187476527929461E-3"/>
                  <c:y val="1.18908491208542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'!$C$34:$C$37</c:f>
              <c:numCache>
                <c:formatCode>General</c:formatCode>
                <c:ptCount val="4"/>
                <c:pt idx="0">
                  <c:v>9.982887764751798E-2</c:v>
                </c:pt>
                <c:pt idx="1">
                  <c:v>0.10887005551398291</c:v>
                </c:pt>
                <c:pt idx="2">
                  <c:v>4.2431598644616396E-2</c:v>
                </c:pt>
                <c:pt idx="3">
                  <c:v>9.6760380670676882E-2</c:v>
                </c:pt>
              </c:numCache>
            </c:numRef>
          </c:val>
          <c:extLst>
            <c:ext xmlns:c16="http://schemas.microsoft.com/office/drawing/2014/chart" uri="{C3380CC4-5D6E-409C-BE32-E72D297353CC}">
              <c16:uniqueId val="{00000003-1868-45F8-98A4-BA7AFB1226F5}"/>
            </c:ext>
          </c:extLst>
        </c:ser>
        <c:ser>
          <c:idx val="1"/>
          <c:order val="1"/>
          <c:tx>
            <c:strRef>
              <c:f>'[1]1 zpf '!$D$27</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68-45F8-98A4-BA7AFB1226F5}"/>
                </c:ext>
              </c:extLst>
            </c:dLbl>
            <c:dLbl>
              <c:idx val="1"/>
              <c:layout>
                <c:manualLayout>
                  <c:x val="2.1474101451606667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68-45F8-98A4-BA7AFB1226F5}"/>
                </c:ext>
              </c:extLst>
            </c:dLbl>
            <c:dLbl>
              <c:idx val="2"/>
              <c:layout>
                <c:manualLayout>
                  <c:x val="1.7187476527929461E-3"/>
                  <c:y val="-1.42690189450251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'!$D$34:$D$37</c:f>
              <c:numCache>
                <c:formatCode>General</c:formatCode>
                <c:ptCount val="4"/>
                <c:pt idx="0">
                  <c:v>0.31110118734895448</c:v>
                </c:pt>
                <c:pt idx="1">
                  <c:v>0.31813514783425856</c:v>
                </c:pt>
                <c:pt idx="2">
                  <c:v>0.41652758812522128</c:v>
                </c:pt>
                <c:pt idx="3">
                  <c:v>0.32746969029030643</c:v>
                </c:pt>
              </c:numCache>
            </c:numRef>
          </c:val>
          <c:extLst>
            <c:ext xmlns:c16="http://schemas.microsoft.com/office/drawing/2014/chart" uri="{C3380CC4-5D6E-409C-BE32-E72D297353CC}">
              <c16:uniqueId val="{00000007-1868-45F8-98A4-BA7AFB1226F5}"/>
            </c:ext>
          </c:extLst>
        </c:ser>
        <c:ser>
          <c:idx val="2"/>
          <c:order val="2"/>
          <c:tx>
            <c:strRef>
              <c:f>'[1]1 zpf '!$E$27</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776E-3"/>
                  <c:y val="1.34029502996629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68-45F8-98A4-BA7AFB1226F5}"/>
                </c:ext>
              </c:extLst>
            </c:dLbl>
            <c:dLbl>
              <c:idx val="1"/>
              <c:layout>
                <c:manualLayout>
                  <c:x val="-2.7889370971489579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68-45F8-98A4-BA7AFB1226F5}"/>
                </c:ext>
              </c:extLst>
            </c:dLbl>
            <c:dLbl>
              <c:idx val="2"/>
              <c:layout>
                <c:manualLayout>
                  <c:x val="1.3301908689986605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'!$E$34:$E$37</c:f>
              <c:numCache>
                <c:formatCode>General</c:formatCode>
                <c:ptCount val="4"/>
                <c:pt idx="0">
                  <c:v>0.54159474023927112</c:v>
                </c:pt>
                <c:pt idx="1">
                  <c:v>0.52772740720115552</c:v>
                </c:pt>
                <c:pt idx="2">
                  <c:v>0.47303140646335912</c:v>
                </c:pt>
                <c:pt idx="3">
                  <c:v>0.52673084914589263</c:v>
                </c:pt>
              </c:numCache>
            </c:numRef>
          </c:val>
          <c:extLst>
            <c:ext xmlns:c16="http://schemas.microsoft.com/office/drawing/2014/chart" uri="{C3380CC4-5D6E-409C-BE32-E72D297353CC}">
              <c16:uniqueId val="{0000000B-1868-45F8-98A4-BA7AFB1226F5}"/>
            </c:ext>
          </c:extLst>
        </c:ser>
        <c:ser>
          <c:idx val="3"/>
          <c:order val="3"/>
          <c:tx>
            <c:strRef>
              <c:f>'[1]1 zpf '!$F$27</c:f>
              <c:strCache>
                <c:ptCount val="1"/>
                <c:pt idx="0">
                  <c:v>Задолжителни времено распределени </c:v>
                </c:pt>
              </c:strCache>
            </c:strRef>
          </c:tx>
          <c:spPr>
            <a:solidFill>
              <a:srgbClr val="CCFFFF"/>
            </a:solidFill>
          </c:spPr>
          <c:invertIfNegative val="0"/>
          <c:dLbls>
            <c:dLbl>
              <c:idx val="0"/>
              <c:layout>
                <c:manualLayout>
                  <c:x val="4.5856767904017522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68-45F8-98A4-BA7AFB1226F5}"/>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68-45F8-98A4-BA7AFB1226F5}"/>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'!$F$34:$F$37</c:f>
              <c:numCache>
                <c:formatCode>General</c:formatCode>
                <c:ptCount val="4"/>
                <c:pt idx="0">
                  <c:v>4.7475194764256441E-2</c:v>
                </c:pt>
                <c:pt idx="1">
                  <c:v>4.5267389450602998E-2</c:v>
                </c:pt>
                <c:pt idx="2">
                  <c:v>6.8009406766803213E-2</c:v>
                </c:pt>
                <c:pt idx="3">
                  <c:v>4.9039079893124005E-2</c:v>
                </c:pt>
              </c:numCache>
            </c:numRef>
          </c:val>
          <c:extLst>
            <c:ext xmlns:c16="http://schemas.microsoft.com/office/drawing/2014/chart" uri="{C3380CC4-5D6E-409C-BE32-E72D297353CC}">
              <c16:uniqueId val="{0000000F-1868-45F8-98A4-BA7AFB1226F5}"/>
            </c:ext>
          </c:extLst>
        </c:ser>
        <c:dLbls>
          <c:showLegendKey val="0"/>
          <c:showVal val="0"/>
          <c:showCatName val="0"/>
          <c:showSerName val="0"/>
          <c:showPercent val="0"/>
          <c:showBubbleSize val="0"/>
        </c:dLbls>
        <c:gapWidth val="140"/>
        <c:overlap val="100"/>
        <c:axId val="163135872"/>
        <c:axId val="163137408"/>
      </c:barChart>
      <c:catAx>
        <c:axId val="163135872"/>
        <c:scaling>
          <c:orientation val="minMax"/>
        </c:scaling>
        <c:delete val="0"/>
        <c:axPos val="b"/>
        <c:numFmt formatCode="General" sourceLinked="1"/>
        <c:majorTickMark val="out"/>
        <c:minorTickMark val="none"/>
        <c:tickLblPos val="low"/>
        <c:txPr>
          <a:bodyPr rot="0" vert="horz"/>
          <a:lstStyle/>
          <a:p>
            <a:pPr>
              <a:defRPr sz="800" b="0" i="0" u="none" strike="noStrike" baseline="0">
                <a:solidFill>
                  <a:srgbClr val="000000"/>
                </a:solidFill>
                <a:latin typeface="Arial"/>
                <a:ea typeface="Arial"/>
                <a:cs typeface="Arial"/>
              </a:defRPr>
            </a:pPr>
            <a:endParaRPr lang="en-US"/>
          </a:p>
        </c:txPr>
        <c:crossAx val="163137408"/>
        <c:crosses val="autoZero"/>
        <c:auto val="1"/>
        <c:lblAlgn val="ctr"/>
        <c:lblOffset val="100"/>
        <c:tickLblSkip val="1"/>
        <c:tickMarkSkip val="1"/>
        <c:noMultiLvlLbl val="0"/>
      </c:catAx>
      <c:valAx>
        <c:axId val="163137408"/>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135872"/>
        <c:crosses val="autoZero"/>
        <c:crossBetween val="between"/>
      </c:valAx>
    </c:plotArea>
    <c:legend>
      <c:legendPos val="b"/>
      <c:layout>
        <c:manualLayout>
          <c:xMode val="edge"/>
          <c:yMode val="edge"/>
          <c:x val="0.1054925977390081"/>
          <c:y val="0.76762884753042293"/>
          <c:w val="0.85719177259705548"/>
          <c:h val="0.21946939871152601"/>
        </c:manualLayout>
      </c:layout>
      <c:overlay val="0"/>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007DA0"/>
      </a:solidFill>
      <a:prstDash val="solid"/>
    </a:ln>
    <a:effectLst/>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20110275661410118"/>
          <c:y val="0.11827509624957359"/>
          <c:w val="0.59282724881484539"/>
          <c:h val="0.68091536303320177"/>
        </c:manualLayout>
      </c:layout>
      <c:barChart>
        <c:barDir val="col"/>
        <c:grouping val="clustered"/>
        <c:varyColors val="0"/>
        <c:ser>
          <c:idx val="0"/>
          <c:order val="0"/>
          <c:tx>
            <c:strRef>
              <c:f>'[1]1 zpf '!$C$43</c:f>
              <c:strCache>
                <c:ptCount val="1"/>
                <c:pt idx="0">
                  <c:v>САВАз</c:v>
                </c:pt>
              </c:strCache>
            </c:strRef>
          </c:tx>
          <c:spPr>
            <a:solidFill>
              <a:srgbClr val="002060"/>
            </a:solidFill>
          </c:spPr>
          <c:invertIfNegative val="0"/>
          <c:cat>
            <c:numRef>
              <c:f>'[1]1 zpf '!$B$44:$B$47</c:f>
              <c:numCache>
                <c:formatCode>General</c:formatCode>
                <c:ptCount val="4"/>
                <c:pt idx="0">
                  <c:v>46053</c:v>
                </c:pt>
                <c:pt idx="1">
                  <c:v>46063</c:v>
                </c:pt>
                <c:pt idx="2">
                  <c:v>46073</c:v>
                </c:pt>
                <c:pt idx="3">
                  <c:v>46081</c:v>
                </c:pt>
              </c:numCache>
            </c:numRef>
          </c:cat>
          <c:val>
            <c:numRef>
              <c:f>'[1]1 zpf '!$C$44:$C$47</c:f>
              <c:numCache>
                <c:formatCode>General</c:formatCode>
                <c:ptCount val="4"/>
                <c:pt idx="0">
                  <c:v>81563.256839750582</c:v>
                </c:pt>
                <c:pt idx="1">
                  <c:v>82172.768331931526</c:v>
                </c:pt>
                <c:pt idx="2">
                  <c:v>82665.906519940298</c:v>
                </c:pt>
                <c:pt idx="3">
                  <c:v>82695.475302090694</c:v>
                </c:pt>
              </c:numCache>
            </c:numRef>
          </c:val>
          <c:extLst>
            <c:ext xmlns:c16="http://schemas.microsoft.com/office/drawing/2014/chart" uri="{C3380CC4-5D6E-409C-BE32-E72D297353CC}">
              <c16:uniqueId val="{00000000-C188-405E-B83C-EC7236002BF7}"/>
            </c:ext>
          </c:extLst>
        </c:ser>
        <c:ser>
          <c:idx val="1"/>
          <c:order val="1"/>
          <c:tx>
            <c:strRef>
              <c:f>'[1]1 zpf '!$D$43</c:f>
              <c:strCache>
                <c:ptCount val="1"/>
                <c:pt idx="0">
                  <c:v>КБПз</c:v>
                </c:pt>
              </c:strCache>
            </c:strRef>
          </c:tx>
          <c:spPr>
            <a:solidFill>
              <a:srgbClr val="8EB4E3"/>
            </a:solidFill>
          </c:spPr>
          <c:invertIfNegative val="0"/>
          <c:cat>
            <c:numRef>
              <c:f>'[1]1 zpf '!$B$44:$B$47</c:f>
              <c:numCache>
                <c:formatCode>General</c:formatCode>
                <c:ptCount val="4"/>
                <c:pt idx="0">
                  <c:v>46053</c:v>
                </c:pt>
                <c:pt idx="1">
                  <c:v>46063</c:v>
                </c:pt>
                <c:pt idx="2">
                  <c:v>46073</c:v>
                </c:pt>
                <c:pt idx="3">
                  <c:v>46081</c:v>
                </c:pt>
              </c:numCache>
            </c:numRef>
          </c:cat>
          <c:val>
            <c:numRef>
              <c:f>'[1]1 zpf '!$D$44:$D$47</c:f>
              <c:numCache>
                <c:formatCode>General</c:formatCode>
                <c:ptCount val="4"/>
                <c:pt idx="0">
                  <c:v>92158.635774500784</c:v>
                </c:pt>
                <c:pt idx="1">
                  <c:v>92957.387900043163</c:v>
                </c:pt>
                <c:pt idx="2">
                  <c:v>93655.721771101918</c:v>
                </c:pt>
                <c:pt idx="3">
                  <c:v>93602.007561246894</c:v>
                </c:pt>
              </c:numCache>
            </c:numRef>
          </c:val>
          <c:extLst>
            <c:ext xmlns:c16="http://schemas.microsoft.com/office/drawing/2014/chart" uri="{C3380CC4-5D6E-409C-BE32-E72D297353CC}">
              <c16:uniqueId val="{00000001-C188-405E-B83C-EC7236002BF7}"/>
            </c:ext>
          </c:extLst>
        </c:ser>
        <c:ser>
          <c:idx val="2"/>
          <c:order val="2"/>
          <c:tx>
            <c:strRef>
              <c:f>'[1]1 zpf '!$E$43</c:f>
              <c:strCache>
                <c:ptCount val="1"/>
                <c:pt idx="0">
                  <c:v>ТРИГЛАВз</c:v>
                </c:pt>
              </c:strCache>
            </c:strRef>
          </c:tx>
          <c:spPr>
            <a:solidFill>
              <a:schemeClr val="accent4">
                <a:lumMod val="75000"/>
              </a:schemeClr>
            </a:solidFill>
          </c:spPr>
          <c:invertIfNegative val="0"/>
          <c:cat>
            <c:numRef>
              <c:f>'[1]1 zpf '!$B$44:$B$47</c:f>
              <c:numCache>
                <c:formatCode>General</c:formatCode>
                <c:ptCount val="4"/>
                <c:pt idx="0">
                  <c:v>46053</c:v>
                </c:pt>
                <c:pt idx="1">
                  <c:v>46063</c:v>
                </c:pt>
                <c:pt idx="2">
                  <c:v>46073</c:v>
                </c:pt>
                <c:pt idx="3">
                  <c:v>46081</c:v>
                </c:pt>
              </c:numCache>
            </c:numRef>
          </c:cat>
          <c:val>
            <c:numRef>
              <c:f>'[1]1 zpf '!$E$44:$E$47</c:f>
              <c:numCache>
                <c:formatCode>General</c:formatCode>
                <c:ptCount val="4"/>
                <c:pt idx="0">
                  <c:v>16995.042515587149</c:v>
                </c:pt>
                <c:pt idx="1">
                  <c:v>17181.428319588933</c:v>
                </c:pt>
                <c:pt idx="2">
                  <c:v>17468.844267340388</c:v>
                </c:pt>
                <c:pt idx="3">
                  <c:v>17452.899312623314</c:v>
                </c:pt>
              </c:numCache>
            </c:numRef>
          </c:val>
          <c:extLst>
            <c:ext xmlns:c16="http://schemas.microsoft.com/office/drawing/2014/chart" uri="{C3380CC4-5D6E-409C-BE32-E72D297353CC}">
              <c16:uniqueId val="{00000002-C188-405E-B83C-EC7236002BF7}"/>
            </c:ext>
          </c:extLst>
        </c:ser>
        <c:dLbls>
          <c:showLegendKey val="0"/>
          <c:showVal val="0"/>
          <c:showCatName val="0"/>
          <c:showSerName val="0"/>
          <c:showPercent val="0"/>
          <c:showBubbleSize val="0"/>
        </c:dLbls>
        <c:gapWidth val="200"/>
        <c:axId val="163541376"/>
        <c:axId val="163543296"/>
      </c:barChart>
      <c:catAx>
        <c:axId val="163541376"/>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date</a:t>
                </a:r>
              </a:p>
            </c:rich>
          </c:tx>
          <c:layout>
            <c:manualLayout>
              <c:xMode val="edge"/>
              <c:yMode val="edge"/>
              <c:x val="0.41327217795588883"/>
              <c:y val="0.8969598408042132"/>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3296"/>
        <c:crosses val="autoZero"/>
        <c:auto val="0"/>
        <c:lblAlgn val="ctr"/>
        <c:lblOffset val="100"/>
        <c:noMultiLvlLbl val="0"/>
      </c:catAx>
      <c:valAx>
        <c:axId val="163543296"/>
        <c:scaling>
          <c:orientation val="minMax"/>
          <c:max val="100000"/>
          <c:min val="0"/>
        </c:scaling>
        <c:delete val="0"/>
        <c:axPos val="l"/>
        <c:majorGridlines>
          <c:spPr>
            <a:ln>
              <a:solidFill>
                <a:schemeClr val="bg1">
                  <a:lumMod val="8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нето средства (во милиони денари) / </a:t>
                </a:r>
                <a:r>
                  <a:rPr lang="en-US" sz="800" b="0" i="0" u="none" strike="noStrike" baseline="0">
                    <a:solidFill>
                      <a:srgbClr val="007DA0"/>
                    </a:solidFill>
                    <a:latin typeface="Arial"/>
                    <a:cs typeface="Arial"/>
                  </a:rPr>
                  <a:t>net assets value  (in million denars)</a:t>
                </a:r>
              </a:p>
            </c:rich>
          </c:tx>
          <c:layout>
            <c:manualLayout>
              <c:xMode val="edge"/>
              <c:yMode val="edge"/>
              <c:x val="3.450540849391838E-2"/>
              <c:y val="0.10603262827440715"/>
            </c:manualLayout>
          </c:layout>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1376"/>
        <c:crosses val="autoZero"/>
        <c:crossBetween val="between"/>
        <c:majorUnit val="10000"/>
        <c:minorUnit val="500"/>
      </c:valAx>
    </c:plotArea>
    <c:legend>
      <c:legendPos val="r"/>
      <c:layout>
        <c:manualLayout>
          <c:xMode val="edge"/>
          <c:yMode val="edge"/>
          <c:x val="0.8212528503519565"/>
          <c:y val="0.11494244591975024"/>
          <c:w val="0.15499256429924391"/>
          <c:h val="0.7229742850771107"/>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75000000000000222" l="0.25" r="0.25" t="0.75000000000000222" header="0.30000000000000032" footer="0.3000000000000003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468324309702904"/>
          <c:y val="0.16399367850901928"/>
          <c:w val="0.76699787302981837"/>
          <c:h val="0.64717533115385306"/>
        </c:manualLayout>
      </c:layout>
      <c:lineChart>
        <c:grouping val="standard"/>
        <c:varyColors val="0"/>
        <c:ser>
          <c:idx val="0"/>
          <c:order val="0"/>
          <c:tx>
            <c:strRef>
              <c:f>'[1]1 zpf '!$C$75</c:f>
              <c:strCache>
                <c:ptCount val="1"/>
                <c:pt idx="0">
                  <c:v>САВАз</c:v>
                </c:pt>
              </c:strCache>
            </c:strRef>
          </c:tx>
          <c:spPr>
            <a:ln w="19050">
              <a:solidFill>
                <a:srgbClr val="002060"/>
              </a:solidFill>
            </a:ln>
          </c:spPr>
          <c:marker>
            <c:symbol val="none"/>
          </c:marker>
          <c:cat>
            <c:numRef>
              <c:f>'[1]1 zpf '!$B$76:$B$107</c:f>
              <c:numCache>
                <c:formatCode>General</c:formatCode>
                <c:ptCount val="32"/>
                <c:pt idx="0">
                  <c:v>46053</c:v>
                </c:pt>
                <c:pt idx="1">
                  <c:v>46054</c:v>
                </c:pt>
                <c:pt idx="2">
                  <c:v>46055</c:v>
                </c:pt>
                <c:pt idx="3">
                  <c:v>46056</c:v>
                </c:pt>
                <c:pt idx="4">
                  <c:v>46057</c:v>
                </c:pt>
                <c:pt idx="5">
                  <c:v>46058</c:v>
                </c:pt>
                <c:pt idx="6">
                  <c:v>46059</c:v>
                </c:pt>
                <c:pt idx="7">
                  <c:v>46060</c:v>
                </c:pt>
                <c:pt idx="8">
                  <c:v>46061</c:v>
                </c:pt>
                <c:pt idx="9">
                  <c:v>46062</c:v>
                </c:pt>
                <c:pt idx="10">
                  <c:v>46063</c:v>
                </c:pt>
                <c:pt idx="11">
                  <c:v>46064</c:v>
                </c:pt>
                <c:pt idx="12">
                  <c:v>46065</c:v>
                </c:pt>
                <c:pt idx="13">
                  <c:v>46066</c:v>
                </c:pt>
                <c:pt idx="14">
                  <c:v>46067</c:v>
                </c:pt>
                <c:pt idx="15">
                  <c:v>46068</c:v>
                </c:pt>
                <c:pt idx="16">
                  <c:v>46069</c:v>
                </c:pt>
                <c:pt idx="17">
                  <c:v>46070</c:v>
                </c:pt>
                <c:pt idx="18">
                  <c:v>46071</c:v>
                </c:pt>
                <c:pt idx="19">
                  <c:v>46072</c:v>
                </c:pt>
                <c:pt idx="20">
                  <c:v>46073</c:v>
                </c:pt>
                <c:pt idx="21">
                  <c:v>46074</c:v>
                </c:pt>
                <c:pt idx="22">
                  <c:v>46075</c:v>
                </c:pt>
                <c:pt idx="23">
                  <c:v>46076</c:v>
                </c:pt>
                <c:pt idx="24">
                  <c:v>46077</c:v>
                </c:pt>
                <c:pt idx="25">
                  <c:v>46078</c:v>
                </c:pt>
                <c:pt idx="26">
                  <c:v>46079</c:v>
                </c:pt>
                <c:pt idx="27">
                  <c:v>46080</c:v>
                </c:pt>
                <c:pt idx="28">
                  <c:v>46081</c:v>
                </c:pt>
              </c:numCache>
            </c:numRef>
          </c:cat>
          <c:val>
            <c:numRef>
              <c:f>'[1]1 zpf '!$C$76:$C$107</c:f>
              <c:numCache>
                <c:formatCode>General</c:formatCode>
                <c:ptCount val="32"/>
                <c:pt idx="0">
                  <c:v>294.31059399999998</c:v>
                </c:pt>
                <c:pt idx="1">
                  <c:v>294.331254</c:v>
                </c:pt>
                <c:pt idx="2">
                  <c:v>294.96088500000002</c:v>
                </c:pt>
                <c:pt idx="3">
                  <c:v>294.84588500000001</c:v>
                </c:pt>
                <c:pt idx="4">
                  <c:v>294.78340400000002</c:v>
                </c:pt>
                <c:pt idx="5">
                  <c:v>293.44036999999997</c:v>
                </c:pt>
                <c:pt idx="6">
                  <c:v>295.123649</c:v>
                </c:pt>
                <c:pt idx="7">
                  <c:v>295.03222699999998</c:v>
                </c:pt>
                <c:pt idx="8">
                  <c:v>295.05282899999997</c:v>
                </c:pt>
                <c:pt idx="9">
                  <c:v>295.80694699999998</c:v>
                </c:pt>
                <c:pt idx="10">
                  <c:v>295.26407699999999</c:v>
                </c:pt>
                <c:pt idx="11">
                  <c:v>295.141955</c:v>
                </c:pt>
                <c:pt idx="12">
                  <c:v>293.92167899999998</c:v>
                </c:pt>
                <c:pt idx="13">
                  <c:v>294.48042800000002</c:v>
                </c:pt>
                <c:pt idx="14">
                  <c:v>294.59905099999997</c:v>
                </c:pt>
                <c:pt idx="15">
                  <c:v>294.61960599999998</c:v>
                </c:pt>
                <c:pt idx="16">
                  <c:v>294.57958100000002</c:v>
                </c:pt>
                <c:pt idx="17">
                  <c:v>294.64266099999998</c:v>
                </c:pt>
                <c:pt idx="18">
                  <c:v>295.59635200000002</c:v>
                </c:pt>
                <c:pt idx="19">
                  <c:v>295.26678099999998</c:v>
                </c:pt>
                <c:pt idx="20">
                  <c:v>296.54956700000002</c:v>
                </c:pt>
                <c:pt idx="21">
                  <c:v>296.47674699999999</c:v>
                </c:pt>
                <c:pt idx="22">
                  <c:v>296.49739499999998</c:v>
                </c:pt>
                <c:pt idx="23">
                  <c:v>295.82980099999997</c:v>
                </c:pt>
                <c:pt idx="24">
                  <c:v>296.367525</c:v>
                </c:pt>
                <c:pt idx="25">
                  <c:v>297.15163699999999</c:v>
                </c:pt>
                <c:pt idx="26">
                  <c:v>296.93222700000001</c:v>
                </c:pt>
                <c:pt idx="27">
                  <c:v>296.41299900000001</c:v>
                </c:pt>
                <c:pt idx="28">
                  <c:v>296.50085200000001</c:v>
                </c:pt>
              </c:numCache>
            </c:numRef>
          </c:val>
          <c:smooth val="0"/>
          <c:extLst>
            <c:ext xmlns:c16="http://schemas.microsoft.com/office/drawing/2014/chart" uri="{C3380CC4-5D6E-409C-BE32-E72D297353CC}">
              <c16:uniqueId val="{00000000-0A09-40FE-A3F1-AD7838346886}"/>
            </c:ext>
          </c:extLst>
        </c:ser>
        <c:ser>
          <c:idx val="1"/>
          <c:order val="1"/>
          <c:tx>
            <c:strRef>
              <c:f>'[1]1 zpf '!$D$75</c:f>
              <c:strCache>
                <c:ptCount val="1"/>
                <c:pt idx="0">
                  <c:v>КБПз</c:v>
                </c:pt>
              </c:strCache>
            </c:strRef>
          </c:tx>
          <c:spPr>
            <a:ln w="19050">
              <a:solidFill>
                <a:srgbClr val="8EB4E3"/>
              </a:solidFill>
            </a:ln>
          </c:spPr>
          <c:marker>
            <c:symbol val="none"/>
          </c:marker>
          <c:cat>
            <c:numRef>
              <c:f>'[1]1 zpf '!$B$76:$B$107</c:f>
              <c:numCache>
                <c:formatCode>General</c:formatCode>
                <c:ptCount val="32"/>
                <c:pt idx="0">
                  <c:v>46053</c:v>
                </c:pt>
                <c:pt idx="1">
                  <c:v>46054</c:v>
                </c:pt>
                <c:pt idx="2">
                  <c:v>46055</c:v>
                </c:pt>
                <c:pt idx="3">
                  <c:v>46056</c:v>
                </c:pt>
                <c:pt idx="4">
                  <c:v>46057</c:v>
                </c:pt>
                <c:pt idx="5">
                  <c:v>46058</c:v>
                </c:pt>
                <c:pt idx="6">
                  <c:v>46059</c:v>
                </c:pt>
                <c:pt idx="7">
                  <c:v>46060</c:v>
                </c:pt>
                <c:pt idx="8">
                  <c:v>46061</c:v>
                </c:pt>
                <c:pt idx="9">
                  <c:v>46062</c:v>
                </c:pt>
                <c:pt idx="10">
                  <c:v>46063</c:v>
                </c:pt>
                <c:pt idx="11">
                  <c:v>46064</c:v>
                </c:pt>
                <c:pt idx="12">
                  <c:v>46065</c:v>
                </c:pt>
                <c:pt idx="13">
                  <c:v>46066</c:v>
                </c:pt>
                <c:pt idx="14">
                  <c:v>46067</c:v>
                </c:pt>
                <c:pt idx="15">
                  <c:v>46068</c:v>
                </c:pt>
                <c:pt idx="16">
                  <c:v>46069</c:v>
                </c:pt>
                <c:pt idx="17">
                  <c:v>46070</c:v>
                </c:pt>
                <c:pt idx="18">
                  <c:v>46071</c:v>
                </c:pt>
                <c:pt idx="19">
                  <c:v>46072</c:v>
                </c:pt>
                <c:pt idx="20">
                  <c:v>46073</c:v>
                </c:pt>
                <c:pt idx="21">
                  <c:v>46074</c:v>
                </c:pt>
                <c:pt idx="22">
                  <c:v>46075</c:v>
                </c:pt>
                <c:pt idx="23">
                  <c:v>46076</c:v>
                </c:pt>
                <c:pt idx="24">
                  <c:v>46077</c:v>
                </c:pt>
                <c:pt idx="25">
                  <c:v>46078</c:v>
                </c:pt>
                <c:pt idx="26">
                  <c:v>46079</c:v>
                </c:pt>
                <c:pt idx="27">
                  <c:v>46080</c:v>
                </c:pt>
                <c:pt idx="28">
                  <c:v>46081</c:v>
                </c:pt>
              </c:numCache>
            </c:numRef>
          </c:cat>
          <c:val>
            <c:numRef>
              <c:f>'[1]1 zpf '!$D$76:$D$107</c:f>
              <c:numCache>
                <c:formatCode>General</c:formatCode>
                <c:ptCount val="32"/>
                <c:pt idx="0">
                  <c:v>306.21472999999997</c:v>
                </c:pt>
                <c:pt idx="1">
                  <c:v>306.23532599999999</c:v>
                </c:pt>
                <c:pt idx="2">
                  <c:v>306.75224900000001</c:v>
                </c:pt>
                <c:pt idx="3">
                  <c:v>306.760786</c:v>
                </c:pt>
                <c:pt idx="4">
                  <c:v>306.71033399999999</c:v>
                </c:pt>
                <c:pt idx="5">
                  <c:v>305.51084700000001</c:v>
                </c:pt>
                <c:pt idx="6">
                  <c:v>307.55455000000001</c:v>
                </c:pt>
                <c:pt idx="7">
                  <c:v>307.46360299999998</c:v>
                </c:pt>
                <c:pt idx="8">
                  <c:v>307.48424399999999</c:v>
                </c:pt>
                <c:pt idx="9">
                  <c:v>308.33427599999999</c:v>
                </c:pt>
                <c:pt idx="10">
                  <c:v>307.67585800000001</c:v>
                </c:pt>
                <c:pt idx="11">
                  <c:v>307.74603200000001</c:v>
                </c:pt>
                <c:pt idx="12">
                  <c:v>306.71572500000002</c:v>
                </c:pt>
                <c:pt idx="13">
                  <c:v>307.16919000000001</c:v>
                </c:pt>
                <c:pt idx="14">
                  <c:v>307.29895099999999</c:v>
                </c:pt>
                <c:pt idx="15">
                  <c:v>307.31968000000001</c:v>
                </c:pt>
                <c:pt idx="16">
                  <c:v>307.328194</c:v>
                </c:pt>
                <c:pt idx="17">
                  <c:v>307.41640599999999</c:v>
                </c:pt>
                <c:pt idx="18">
                  <c:v>308.116062</c:v>
                </c:pt>
                <c:pt idx="19">
                  <c:v>307.79120599999999</c:v>
                </c:pt>
                <c:pt idx="20">
                  <c:v>309.22854100000001</c:v>
                </c:pt>
                <c:pt idx="21">
                  <c:v>309.14415400000001</c:v>
                </c:pt>
                <c:pt idx="22">
                  <c:v>309.16502200000002</c:v>
                </c:pt>
                <c:pt idx="23">
                  <c:v>308.30150200000003</c:v>
                </c:pt>
                <c:pt idx="24">
                  <c:v>308.83616999999998</c:v>
                </c:pt>
                <c:pt idx="25">
                  <c:v>309.76263899999998</c:v>
                </c:pt>
                <c:pt idx="26">
                  <c:v>309.33558499999998</c:v>
                </c:pt>
                <c:pt idx="27">
                  <c:v>308.80265600000001</c:v>
                </c:pt>
                <c:pt idx="28">
                  <c:v>308.89002799999997</c:v>
                </c:pt>
              </c:numCache>
            </c:numRef>
          </c:val>
          <c:smooth val="0"/>
          <c:extLst>
            <c:ext xmlns:c16="http://schemas.microsoft.com/office/drawing/2014/chart" uri="{C3380CC4-5D6E-409C-BE32-E72D297353CC}">
              <c16:uniqueId val="{00000001-0A09-40FE-A3F1-AD7838346886}"/>
            </c:ext>
          </c:extLst>
        </c:ser>
        <c:ser>
          <c:idx val="2"/>
          <c:order val="2"/>
          <c:tx>
            <c:strRef>
              <c:f>'[1]1 zpf '!$E$75</c:f>
              <c:strCache>
                <c:ptCount val="1"/>
                <c:pt idx="0">
                  <c:v>ТРИГЛАВз</c:v>
                </c:pt>
              </c:strCache>
            </c:strRef>
          </c:tx>
          <c:spPr>
            <a:ln w="19050">
              <a:solidFill>
                <a:schemeClr val="accent4">
                  <a:lumMod val="75000"/>
                </a:schemeClr>
              </a:solidFill>
            </a:ln>
          </c:spPr>
          <c:marker>
            <c:symbol val="none"/>
          </c:marker>
          <c:cat>
            <c:numRef>
              <c:f>'[1]1 zpf '!$B$76:$B$107</c:f>
              <c:numCache>
                <c:formatCode>General</c:formatCode>
                <c:ptCount val="32"/>
                <c:pt idx="0">
                  <c:v>46053</c:v>
                </c:pt>
                <c:pt idx="1">
                  <c:v>46054</c:v>
                </c:pt>
                <c:pt idx="2">
                  <c:v>46055</c:v>
                </c:pt>
                <c:pt idx="3">
                  <c:v>46056</c:v>
                </c:pt>
                <c:pt idx="4">
                  <c:v>46057</c:v>
                </c:pt>
                <c:pt idx="5">
                  <c:v>46058</c:v>
                </c:pt>
                <c:pt idx="6">
                  <c:v>46059</c:v>
                </c:pt>
                <c:pt idx="7">
                  <c:v>46060</c:v>
                </c:pt>
                <c:pt idx="8">
                  <c:v>46061</c:v>
                </c:pt>
                <c:pt idx="9">
                  <c:v>46062</c:v>
                </c:pt>
                <c:pt idx="10">
                  <c:v>46063</c:v>
                </c:pt>
                <c:pt idx="11">
                  <c:v>46064</c:v>
                </c:pt>
                <c:pt idx="12">
                  <c:v>46065</c:v>
                </c:pt>
                <c:pt idx="13">
                  <c:v>46066</c:v>
                </c:pt>
                <c:pt idx="14">
                  <c:v>46067</c:v>
                </c:pt>
                <c:pt idx="15">
                  <c:v>46068</c:v>
                </c:pt>
                <c:pt idx="16">
                  <c:v>46069</c:v>
                </c:pt>
                <c:pt idx="17">
                  <c:v>46070</c:v>
                </c:pt>
                <c:pt idx="18">
                  <c:v>46071</c:v>
                </c:pt>
                <c:pt idx="19">
                  <c:v>46072</c:v>
                </c:pt>
                <c:pt idx="20">
                  <c:v>46073</c:v>
                </c:pt>
                <c:pt idx="21">
                  <c:v>46074</c:v>
                </c:pt>
                <c:pt idx="22">
                  <c:v>46075</c:v>
                </c:pt>
                <c:pt idx="23">
                  <c:v>46076</c:v>
                </c:pt>
                <c:pt idx="24">
                  <c:v>46077</c:v>
                </c:pt>
                <c:pt idx="25">
                  <c:v>46078</c:v>
                </c:pt>
                <c:pt idx="26">
                  <c:v>46079</c:v>
                </c:pt>
                <c:pt idx="27">
                  <c:v>46080</c:v>
                </c:pt>
                <c:pt idx="28">
                  <c:v>46081</c:v>
                </c:pt>
              </c:numCache>
            </c:numRef>
          </c:cat>
          <c:val>
            <c:numRef>
              <c:f>'[1]1 zpf '!$E$76:$E$107</c:f>
              <c:numCache>
                <c:formatCode>General</c:formatCode>
                <c:ptCount val="32"/>
                <c:pt idx="0">
                  <c:v>135.62334100000001</c:v>
                </c:pt>
                <c:pt idx="1">
                  <c:v>135.63345000000001</c:v>
                </c:pt>
                <c:pt idx="2">
                  <c:v>135.882214</c:v>
                </c:pt>
                <c:pt idx="3">
                  <c:v>135.91907599999999</c:v>
                </c:pt>
                <c:pt idx="4">
                  <c:v>135.91256799999999</c:v>
                </c:pt>
                <c:pt idx="5">
                  <c:v>135.36178000000001</c:v>
                </c:pt>
                <c:pt idx="6">
                  <c:v>136.28164599999999</c:v>
                </c:pt>
                <c:pt idx="7">
                  <c:v>136.26716200000001</c:v>
                </c:pt>
                <c:pt idx="8">
                  <c:v>136.27734599999999</c:v>
                </c:pt>
                <c:pt idx="9">
                  <c:v>136.63031000000001</c:v>
                </c:pt>
                <c:pt idx="10">
                  <c:v>136.28495699999999</c:v>
                </c:pt>
                <c:pt idx="11">
                  <c:v>136.32584199999999</c:v>
                </c:pt>
                <c:pt idx="12">
                  <c:v>135.758915</c:v>
                </c:pt>
                <c:pt idx="13">
                  <c:v>135.92100600000001</c:v>
                </c:pt>
                <c:pt idx="14">
                  <c:v>135.97617</c:v>
                </c:pt>
                <c:pt idx="15">
                  <c:v>135.98631</c:v>
                </c:pt>
                <c:pt idx="16">
                  <c:v>136.00402</c:v>
                </c:pt>
                <c:pt idx="17">
                  <c:v>136.071023</c:v>
                </c:pt>
                <c:pt idx="18">
                  <c:v>136.38079500000001</c:v>
                </c:pt>
                <c:pt idx="19">
                  <c:v>136.267448</c:v>
                </c:pt>
                <c:pt idx="20">
                  <c:v>136.87815399999999</c:v>
                </c:pt>
                <c:pt idx="21">
                  <c:v>136.84108499999999</c:v>
                </c:pt>
                <c:pt idx="22">
                  <c:v>136.851203</c:v>
                </c:pt>
                <c:pt idx="23">
                  <c:v>136.47793100000001</c:v>
                </c:pt>
                <c:pt idx="24">
                  <c:v>136.699455</c:v>
                </c:pt>
                <c:pt idx="25">
                  <c:v>137.09710100000001</c:v>
                </c:pt>
                <c:pt idx="26">
                  <c:v>136.93725699999999</c:v>
                </c:pt>
                <c:pt idx="27">
                  <c:v>136.61812499999999</c:v>
                </c:pt>
                <c:pt idx="28">
                  <c:v>136.659322</c:v>
                </c:pt>
              </c:numCache>
            </c:numRef>
          </c:val>
          <c:smooth val="0"/>
          <c:extLst>
            <c:ext xmlns:c16="http://schemas.microsoft.com/office/drawing/2014/chart" uri="{C3380CC4-5D6E-409C-BE32-E72D297353CC}">
              <c16:uniqueId val="{00000002-0A09-40FE-A3F1-AD7838346886}"/>
            </c:ext>
          </c:extLst>
        </c:ser>
        <c:dLbls>
          <c:showLegendKey val="0"/>
          <c:showVal val="0"/>
          <c:showCatName val="0"/>
          <c:showSerName val="0"/>
          <c:showPercent val="0"/>
          <c:showBubbleSize val="0"/>
        </c:dLbls>
        <c:smooth val="0"/>
        <c:axId val="167158528"/>
        <c:axId val="167160448"/>
      </c:lineChart>
      <c:dateAx>
        <c:axId val="16715852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date</a:t>
                </a:r>
              </a:p>
            </c:rich>
          </c:tx>
          <c:layout>
            <c:manualLayout>
              <c:xMode val="edge"/>
              <c:yMode val="edge"/>
              <c:x val="0.43389969891934665"/>
              <c:y val="0.89278987185425351"/>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7160448"/>
        <c:crosses val="autoZero"/>
        <c:auto val="0"/>
        <c:lblOffset val="100"/>
        <c:baseTimeUnit val="days"/>
        <c:majorUnit val="10"/>
        <c:majorTimeUnit val="days"/>
      </c:dateAx>
      <c:valAx>
        <c:axId val="167160448"/>
        <c:scaling>
          <c:orientation val="minMax"/>
          <c:max val="320"/>
          <c:min val="100"/>
        </c:scaling>
        <c:delete val="0"/>
        <c:axPos val="l"/>
        <c:majorGridlines>
          <c:spPr>
            <a:ln>
              <a:solidFill>
                <a:schemeClr val="bg1">
                  <a:lumMod val="8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вредност на единицата / </a:t>
                </a:r>
                <a:r>
                  <a:rPr lang="en-US" sz="800" b="0" i="0" u="none" strike="noStrike" baseline="0">
                    <a:solidFill>
                      <a:srgbClr val="007DA0"/>
                    </a:solidFill>
                    <a:latin typeface="Arial"/>
                    <a:cs typeface="Arial"/>
                  </a:rPr>
                  <a:t>unit value</a:t>
                </a:r>
              </a:p>
            </c:rich>
          </c:tx>
          <c:layout>
            <c:manualLayout>
              <c:xMode val="edge"/>
              <c:yMode val="edge"/>
              <c:x val="2.4359460037674217E-2"/>
              <c:y val="0.17390835949427974"/>
            </c:manualLayout>
          </c:layout>
          <c:overlay val="0"/>
        </c:title>
        <c:numFmt formatCode="#,##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158528"/>
        <c:crossesAt val="41608"/>
        <c:crossBetween val="midCat"/>
        <c:majorUnit val="10"/>
        <c:minorUnit val="1"/>
      </c:valAx>
    </c:plotArea>
    <c:legend>
      <c:legendPos val="t"/>
      <c:layout>
        <c:manualLayout>
          <c:xMode val="edge"/>
          <c:yMode val="edge"/>
          <c:x val="8.3131864978110745E-2"/>
          <c:y val="4.6783318751822692E-2"/>
          <c:w val="0.8308022729763157"/>
          <c:h val="6.9013432144511902E-2"/>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0047393364929423E-2"/>
          <c:y val="3.2663316582914853E-2"/>
          <c:w val="0.87519747235387702"/>
          <c:h val="0.53266331658291455"/>
        </c:manualLayout>
      </c:layout>
      <c:barChart>
        <c:barDir val="bar"/>
        <c:grouping val="percentStacked"/>
        <c:varyColors val="0"/>
        <c:ser>
          <c:idx val="0"/>
          <c:order val="0"/>
          <c:tx>
            <c:strRef>
              <c:f>'[1]2 zpf inv'!$B$27</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C5-476E-B10E-6309E47A4D1A}"/>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0-3510-40E4-8AA5-30ED2B2C50F9}"/>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inv'!$D$27,'[1]2 zpf inv'!$F$27,'[1]2 zpf inv'!$H$27)</c:f>
              <c:numCache>
                <c:formatCode>General</c:formatCode>
                <c:ptCount val="3"/>
                <c:pt idx="0">
                  <c:v>2.1189222277008705E-2</c:v>
                </c:pt>
                <c:pt idx="1">
                  <c:v>1.0902045979763632E-2</c:v>
                </c:pt>
                <c:pt idx="2">
                  <c:v>0</c:v>
                </c:pt>
              </c:numCache>
            </c:numRef>
          </c:val>
          <c:extLst>
            <c:ext xmlns:c16="http://schemas.microsoft.com/office/drawing/2014/chart" uri="{C3380CC4-5D6E-409C-BE32-E72D297353CC}">
              <c16:uniqueId val="{00000001-3510-40E4-8AA5-30ED2B2C50F9}"/>
            </c:ext>
          </c:extLst>
        </c:ser>
        <c:ser>
          <c:idx val="1"/>
          <c:order val="1"/>
          <c:tx>
            <c:strRef>
              <c:f>'[1]2 zpf inv'!$B$28</c:f>
              <c:strCache>
                <c:ptCount val="1"/>
                <c:pt idx="0">
                  <c:v>Обврзници од домашни издавачи </c:v>
                </c:pt>
              </c:strCache>
            </c:strRef>
          </c:tx>
          <c:invertIfNegative val="0"/>
          <c:dLbls>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inv'!$D$28,'[1]2 zpf inv'!$F$28,'[1]2 zpf inv'!$H$28)</c:f>
              <c:numCache>
                <c:formatCode>General</c:formatCode>
                <c:ptCount val="3"/>
                <c:pt idx="0">
                  <c:v>0.6478858131688795</c:v>
                </c:pt>
                <c:pt idx="1">
                  <c:v>0.6421774753478825</c:v>
                </c:pt>
                <c:pt idx="2">
                  <c:v>0.64983250726242925</c:v>
                </c:pt>
              </c:numCache>
            </c:numRef>
          </c:val>
          <c:extLst>
            <c:ext xmlns:c16="http://schemas.microsoft.com/office/drawing/2014/chart" uri="{C3380CC4-5D6E-409C-BE32-E72D297353CC}">
              <c16:uniqueId val="{00000002-3510-40E4-8AA5-30ED2B2C50F9}"/>
            </c:ext>
          </c:extLst>
        </c:ser>
        <c:ser>
          <c:idx val="2"/>
          <c:order val="2"/>
          <c:tx>
            <c:strRef>
              <c:f>'[1]2 zpf inv'!$B$29</c:f>
              <c:strCache>
                <c:ptCount val="1"/>
                <c:pt idx="0">
                  <c:v>Инвестициски фондови од домашни издавачи </c:v>
                </c:pt>
              </c:strCache>
            </c:strRef>
          </c:tx>
          <c:invertIfNegative val="0"/>
          <c:dLbls>
            <c:dLbl>
              <c:idx val="0"/>
              <c:layout>
                <c:manualLayout>
                  <c:x val="-7.7232739536803753E-17"/>
                  <c:y val="2.0779220779220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A1-48AD-8936-B0221FC66231}"/>
                </c:ext>
              </c:extLst>
            </c:dLbl>
            <c:dLbl>
              <c:idx val="1"/>
              <c:layout>
                <c:manualLayout>
                  <c:x val="-6.3191153238547374E-3"/>
                  <c:y val="1.3852813852813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BC-4872-9648-AE45383B88F5}"/>
                </c:ext>
              </c:extLst>
            </c:dLbl>
            <c:dLbl>
              <c:idx val="2"/>
              <c:layout>
                <c:manualLayout>
                  <c:x val="-4.2137386855079133E-3"/>
                  <c:y val="1.04444217200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inv'!$D$29,'[1]2 zpf inv'!$F$29,'[1]2 zpf inv'!$H$29)</c:f>
              <c:numCache>
                <c:formatCode>General</c:formatCode>
                <c:ptCount val="3"/>
                <c:pt idx="0">
                  <c:v>6.4970461646161309E-6</c:v>
                </c:pt>
                <c:pt idx="1">
                  <c:v>4.3359311661330131E-3</c:v>
                </c:pt>
                <c:pt idx="2">
                  <c:v>3.5690420007182304E-2</c:v>
                </c:pt>
              </c:numCache>
            </c:numRef>
          </c:val>
          <c:extLst>
            <c:ext xmlns:c16="http://schemas.microsoft.com/office/drawing/2014/chart" uri="{C3380CC4-5D6E-409C-BE32-E72D297353CC}">
              <c16:uniqueId val="{00000004-3510-40E4-8AA5-30ED2B2C50F9}"/>
            </c:ext>
          </c:extLst>
        </c:ser>
        <c:ser>
          <c:idx val="3"/>
          <c:order val="3"/>
          <c:tx>
            <c:strRef>
              <c:f>'[1]2 zpf inv'!$B$30</c:f>
              <c:strCache>
                <c:ptCount val="1"/>
                <c:pt idx="0">
                  <c:v>Краткорочни хартии од домашни издавачи </c:v>
                </c:pt>
              </c:strCache>
            </c:strRef>
          </c:tx>
          <c:invertIfNegative val="0"/>
          <c:cat>
            <c:strRef>
              <c:f>('[1]2 zpf inv'!$D$26,'[1]2 zpf inv'!$F$26,'[1]2 zpf inv'!$H$26)</c:f>
              <c:strCache>
                <c:ptCount val="3"/>
                <c:pt idx="0">
                  <c:v>САВАз</c:v>
                </c:pt>
                <c:pt idx="1">
                  <c:v>КБПз</c:v>
                </c:pt>
                <c:pt idx="2">
                  <c:v>ТРИГЛАВз</c:v>
                </c:pt>
              </c:strCache>
            </c:strRef>
          </c:cat>
          <c:val>
            <c:numRef>
              <c:f>('[1]2 zpf inv'!$D$30,'[1]2 zpf inv'!$F$30,'[1]2 zpf inv'!$H$30)</c:f>
              <c:numCache>
                <c:formatCode>General</c:formatCode>
                <c:ptCount val="3"/>
                <c:pt idx="0">
                  <c:v>0</c:v>
                </c:pt>
                <c:pt idx="1">
                  <c:v>0</c:v>
                </c:pt>
                <c:pt idx="2">
                  <c:v>0</c:v>
                </c:pt>
              </c:numCache>
            </c:numRef>
          </c:val>
          <c:extLst>
            <c:ext xmlns:c16="http://schemas.microsoft.com/office/drawing/2014/chart" uri="{C3380CC4-5D6E-409C-BE32-E72D297353CC}">
              <c16:uniqueId val="{00000005-3510-40E4-8AA5-30ED2B2C50F9}"/>
            </c:ext>
          </c:extLst>
        </c:ser>
        <c:ser>
          <c:idx val="4"/>
          <c:order val="4"/>
          <c:tx>
            <c:strRef>
              <c:f>'[1]2 zpf inv'!$B$31</c:f>
              <c:strCache>
                <c:ptCount val="1"/>
                <c:pt idx="0">
                  <c:v>Акции од странски издавачи </c:v>
                </c:pt>
              </c:strCache>
            </c:strRef>
          </c:tx>
          <c:invertIfNegative val="0"/>
          <c:dLbls>
            <c:dLbl>
              <c:idx val="0"/>
              <c:layout>
                <c:manualLayout>
                  <c:x val="3.9848573430690832E-3"/>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0A-4C01-97B5-6CCDBAB157EB}"/>
                </c:ext>
              </c:extLst>
            </c:dLbl>
            <c:dLbl>
              <c:idx val="1"/>
              <c:delete val="1"/>
              <c:extLst>
                <c:ext xmlns:c15="http://schemas.microsoft.com/office/drawing/2012/chart" uri="{CE6537A1-D6FC-4f65-9D91-7224C49458BB}"/>
                <c:ext xmlns:c16="http://schemas.microsoft.com/office/drawing/2014/chart" uri="{C3380CC4-5D6E-409C-BE32-E72D297353CC}">
                  <c16:uniqueId val="{00000003-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4-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inv'!$D$31,'[1]2 zpf inv'!$F$31,'[1]2 zpf inv'!$H$31)</c:f>
              <c:numCache>
                <c:formatCode>General</c:formatCode>
                <c:ptCount val="3"/>
                <c:pt idx="0">
                  <c:v>8.4697577888742201E-2</c:v>
                </c:pt>
                <c:pt idx="1">
                  <c:v>0</c:v>
                </c:pt>
                <c:pt idx="2">
                  <c:v>0</c:v>
                </c:pt>
              </c:numCache>
            </c:numRef>
          </c:val>
          <c:extLst>
            <c:ext xmlns:c16="http://schemas.microsoft.com/office/drawing/2014/chart" uri="{C3380CC4-5D6E-409C-BE32-E72D297353CC}">
              <c16:uniqueId val="{00000008-3510-40E4-8AA5-30ED2B2C50F9}"/>
            </c:ext>
          </c:extLst>
        </c:ser>
        <c:ser>
          <c:idx val="5"/>
          <c:order val="5"/>
          <c:tx>
            <c:strRef>
              <c:f>'[1]2 zpf inv'!$B$32</c:f>
              <c:strCache>
                <c:ptCount val="1"/>
                <c:pt idx="0">
                  <c:v>Обврзници од странски издавачи </c:v>
                </c:pt>
              </c:strCache>
            </c:strRef>
          </c:tx>
          <c:invertIfNegative val="0"/>
          <c:dLbls>
            <c:dLbl>
              <c:idx val="0"/>
              <c:layout>
                <c:manualLayout>
                  <c:x val="0"/>
                  <c:y val="-2.7705627705627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A1-48AD-8936-B0221FC66231}"/>
                </c:ext>
              </c:extLst>
            </c:dLbl>
            <c:dLbl>
              <c:idx val="1"/>
              <c:layout>
                <c:manualLayout>
                  <c:x val="0"/>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A1-48AD-8936-B0221FC66231}"/>
                </c:ext>
              </c:extLst>
            </c:dLbl>
            <c:dLbl>
              <c:idx val="2"/>
              <c:delete val="1"/>
              <c:extLst>
                <c:ext xmlns:c15="http://schemas.microsoft.com/office/drawing/2012/chart" uri="{CE6537A1-D6FC-4f65-9D91-7224C49458BB}"/>
                <c:ext xmlns:c16="http://schemas.microsoft.com/office/drawing/2014/chart" uri="{C3380CC4-5D6E-409C-BE32-E72D297353CC}">
                  <c16:uniqueId val="{00000001-C9A1-48AD-8936-B0221FC66231}"/>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inv'!$D$32,'[1]2 zpf inv'!$F$32,'[1]2 zpf inv'!$H$32)</c:f>
              <c:numCache>
                <c:formatCode>General</c:formatCode>
                <c:ptCount val="3"/>
                <c:pt idx="0">
                  <c:v>1.0532187526629372E-2</c:v>
                </c:pt>
                <c:pt idx="1">
                  <c:v>2.7267680513592442E-2</c:v>
                </c:pt>
                <c:pt idx="2">
                  <c:v>0</c:v>
                </c:pt>
              </c:numCache>
            </c:numRef>
          </c:val>
          <c:extLst>
            <c:ext xmlns:c16="http://schemas.microsoft.com/office/drawing/2014/chart" uri="{C3380CC4-5D6E-409C-BE32-E72D297353CC}">
              <c16:uniqueId val="{00000009-3510-40E4-8AA5-30ED2B2C50F9}"/>
            </c:ext>
          </c:extLst>
        </c:ser>
        <c:ser>
          <c:idx val="6"/>
          <c:order val="6"/>
          <c:tx>
            <c:strRef>
              <c:f>'[1]2 zpf inv'!$B$33</c:f>
              <c:strCache>
                <c:ptCount val="1"/>
                <c:pt idx="0">
                  <c:v>Инвестициски фондови од странски издавaчи</c:v>
                </c:pt>
              </c:strCache>
            </c:strRef>
          </c:tx>
          <c:invertIfNegative val="0"/>
          <c:dLbls>
            <c:numFmt formatCode="0.00%" sourceLinked="0"/>
            <c:spPr>
              <a:noFill/>
              <a:ln w="25400">
                <a:noFill/>
              </a:ln>
              <a:effectLst/>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inv'!$D$33,'[1]2 zpf inv'!$F$33,'[1]2 zpf inv'!$H$33)</c:f>
              <c:numCache>
                <c:formatCode>General</c:formatCode>
                <c:ptCount val="3"/>
                <c:pt idx="0">
                  <c:v>0.20566994603078514</c:v>
                </c:pt>
                <c:pt idx="1">
                  <c:v>0.29953737580211776</c:v>
                </c:pt>
                <c:pt idx="2">
                  <c:v>0.29252479681112498</c:v>
                </c:pt>
              </c:numCache>
            </c:numRef>
          </c:val>
          <c:extLst>
            <c:ext xmlns:c16="http://schemas.microsoft.com/office/drawing/2014/chart" uri="{C3380CC4-5D6E-409C-BE32-E72D297353CC}">
              <c16:uniqueId val="{0000000B-3510-40E4-8AA5-30ED2B2C50F9}"/>
            </c:ext>
          </c:extLst>
        </c:ser>
        <c:ser>
          <c:idx val="10"/>
          <c:order val="7"/>
          <c:tx>
            <c:strRef>
              <c:f>'[1]2 zpf inv'!$B$34</c:f>
              <c:strCache>
                <c:ptCount val="1"/>
                <c:pt idx="0">
                  <c:v>Краткорочни хартии од странски издавачи </c:v>
                </c:pt>
              </c:strCache>
            </c:strRef>
          </c:tx>
          <c:invertIfNegative val="0"/>
          <c:dLbls>
            <c:dLbl>
              <c:idx val="0"/>
              <c:layout>
                <c:manualLayout>
                  <c:x val="-1.5429870010107596E-16"/>
                  <c:y val="-1.7541426772692392E-2"/>
                </c:manualLayout>
              </c:layout>
              <c:numFmt formatCode="0.00%" sourceLinked="0"/>
              <c:spPr>
                <a:noFill/>
                <a:ln>
                  <a:noFill/>
                </a:ln>
                <a:effectLst/>
              </c:spPr>
              <c:txPr>
                <a:bodyPr wrap="square" lIns="38100" tIns="19050" rIns="38100" bIns="19050" anchor="ctr">
                  <a:spAutoFit/>
                </a:bodyPr>
                <a:lstStyle/>
                <a:p>
                  <a:pPr>
                    <a:defRPr sz="600" b="1">
                      <a:latin typeface="Arial "/>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F0-4626-85AB-48BFEF4AFE71}"/>
                </c:ext>
              </c:extLst>
            </c:dLbl>
            <c:dLbl>
              <c:idx val="1"/>
              <c:delete val="1"/>
              <c:extLst>
                <c:ext xmlns:c15="http://schemas.microsoft.com/office/drawing/2012/chart" uri="{CE6537A1-D6FC-4f65-9D91-7224C49458BB}"/>
                <c:ext xmlns:c16="http://schemas.microsoft.com/office/drawing/2014/chart" uri="{C3380CC4-5D6E-409C-BE32-E72D297353CC}">
                  <c16:uniqueId val="{00000001-D4F0-4626-85AB-48BFEF4AFE71}"/>
                </c:ext>
              </c:extLst>
            </c:dLbl>
            <c:dLbl>
              <c:idx val="2"/>
              <c:delete val="1"/>
              <c:extLst>
                <c:ext xmlns:c15="http://schemas.microsoft.com/office/drawing/2012/chart" uri="{CE6537A1-D6FC-4f65-9D91-7224C49458BB}"/>
                <c:ext xmlns:c16="http://schemas.microsoft.com/office/drawing/2014/chart" uri="{C3380CC4-5D6E-409C-BE32-E72D297353CC}">
                  <c16:uniqueId val="{00000000-D4F0-4626-85AB-48BFEF4AFE71}"/>
                </c:ext>
              </c:extLst>
            </c:dLbl>
            <c:spPr>
              <a:noFill/>
              <a:ln>
                <a:noFill/>
              </a:ln>
              <a:effectLst/>
            </c:spPr>
            <c:txPr>
              <a:bodyPr wrap="square" lIns="38100" tIns="19050" rIns="38100" bIns="19050" anchor="ctr">
                <a:spAutoFit/>
              </a:bodyPr>
              <a:lstStyle/>
              <a:p>
                <a:pPr>
                  <a:defRPr sz="600" b="1">
                    <a:latin typeface="Arial "/>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('[1]2 zpf inv'!$D$34,'[1]2 zpf inv'!$F$34,'[1]2 zpf inv'!$H$34)</c:f>
              <c:numCache>
                <c:formatCode>General</c:formatCode>
                <c:ptCount val="3"/>
                <c:pt idx="0">
                  <c:v>3.1527884411906306E-3</c:v>
                </c:pt>
                <c:pt idx="1">
                  <c:v>0</c:v>
                </c:pt>
                <c:pt idx="2">
                  <c:v>0</c:v>
                </c:pt>
              </c:numCache>
            </c:numRef>
          </c:val>
          <c:extLst>
            <c:ext xmlns:c16="http://schemas.microsoft.com/office/drawing/2014/chart" uri="{C3380CC4-5D6E-409C-BE32-E72D297353CC}">
              <c16:uniqueId val="{00000001-4E33-43D3-BF9B-94531B734482}"/>
            </c:ext>
          </c:extLst>
        </c:ser>
        <c:ser>
          <c:idx val="7"/>
          <c:order val="8"/>
          <c:tx>
            <c:strRef>
              <c:f>'[1]2 zpf inv'!$B$35</c:f>
              <c:strCache>
                <c:ptCount val="1"/>
                <c:pt idx="0">
                  <c:v>Депозити </c:v>
                </c:pt>
              </c:strCache>
            </c:strRef>
          </c:tx>
          <c:invertIfNegative val="0"/>
          <c:dLbls>
            <c:dLbl>
              <c:idx val="0"/>
              <c:layout>
                <c:manualLayout>
                  <c:x val="6.3122924688883506E-3"/>
                  <c:y val="1.39430862192893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33-43D3-BF9B-94531B734482}"/>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inv'!$D$35,'[1]2 zpf inv'!$F$35,'[1]2 zpf inv'!$H$35)</c:f>
              <c:numCache>
                <c:formatCode>General</c:formatCode>
                <c:ptCount val="3"/>
                <c:pt idx="0">
                  <c:v>6.9485829546289749E-3</c:v>
                </c:pt>
                <c:pt idx="1">
                  <c:v>2.7585099357788773E-3</c:v>
                </c:pt>
                <c:pt idx="2">
                  <c:v>2.460947306548898E-3</c:v>
                </c:pt>
              </c:numCache>
            </c:numRef>
          </c:val>
          <c:extLst>
            <c:ext xmlns:c16="http://schemas.microsoft.com/office/drawing/2014/chart" uri="{C3380CC4-5D6E-409C-BE32-E72D297353CC}">
              <c16:uniqueId val="{0000000C-3510-40E4-8AA5-30ED2B2C50F9}"/>
            </c:ext>
          </c:extLst>
        </c:ser>
        <c:ser>
          <c:idx val="8"/>
          <c:order val="9"/>
          <c:tx>
            <c:strRef>
              <c:f>'[1]2 zpf inv'!$B$36</c:f>
              <c:strCache>
                <c:ptCount val="1"/>
                <c:pt idx="0">
                  <c:v>Парични средства </c:v>
                </c:pt>
              </c:strCache>
            </c:strRef>
          </c:tx>
          <c:invertIfNegative val="0"/>
          <c:dLbls>
            <c:dLbl>
              <c:idx val="0"/>
              <c:layout>
                <c:manualLayout>
                  <c:x val="1.0529599681370056E-2"/>
                  <c:y val="-4.17386509731210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A1-48AD-8936-B0221FC66231}"/>
                </c:ext>
              </c:extLst>
            </c:dLbl>
            <c:dLbl>
              <c:idx val="1"/>
              <c:layout>
                <c:manualLayout>
                  <c:x val="1.0462531046178548E-2"/>
                  <c:y val="-2.7479292361182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10-40E4-8AA5-30ED2B2C50F9}"/>
                </c:ext>
              </c:extLst>
            </c:dLbl>
            <c:dLbl>
              <c:idx val="2"/>
              <c:layout>
                <c:manualLayout>
                  <c:x val="-1.5446547907360751E-16"/>
                  <c:y val="-3.1168831168831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06-40FC-AB3A-9CBB74063A4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inv'!$D$36,'[1]2 zpf inv'!$F$36,'[1]2 zpf inv'!$H$36)</c:f>
              <c:numCache>
                <c:formatCode>General</c:formatCode>
                <c:ptCount val="3"/>
                <c:pt idx="0">
                  <c:v>1.3672673833115451E-4</c:v>
                </c:pt>
                <c:pt idx="1">
                  <c:v>1.2849219534650438E-5</c:v>
                </c:pt>
                <c:pt idx="2">
                  <c:v>3.9395882002672258E-5</c:v>
                </c:pt>
              </c:numCache>
            </c:numRef>
          </c:val>
          <c:extLst>
            <c:ext xmlns:c16="http://schemas.microsoft.com/office/drawing/2014/chart" uri="{C3380CC4-5D6E-409C-BE32-E72D297353CC}">
              <c16:uniqueId val="{0000000E-3510-40E4-8AA5-30ED2B2C50F9}"/>
            </c:ext>
          </c:extLst>
        </c:ser>
        <c:ser>
          <c:idx val="9"/>
          <c:order val="10"/>
          <c:tx>
            <c:strRef>
              <c:f>'[1]2 zpf inv'!$B$37</c:f>
              <c:strCache>
                <c:ptCount val="1"/>
                <c:pt idx="0">
                  <c:v>Побарувања</c:v>
                </c:pt>
              </c:strCache>
            </c:strRef>
          </c:tx>
          <c:invertIfNegative val="0"/>
          <c:dLbls>
            <c:dLbl>
              <c:idx val="0"/>
              <c:layout>
                <c:manualLayout>
                  <c:x val="2.0685221581885327E-3"/>
                  <c:y val="4.28150465195465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10-40E4-8AA5-30ED2B2C50F9}"/>
                </c:ext>
              </c:extLst>
            </c:dLbl>
            <c:dLbl>
              <c:idx val="1"/>
              <c:layout>
                <c:manualLayout>
                  <c:x val="1.0358681162077639E-2"/>
                  <c:y val="3.25203252032520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10-40E4-8AA5-30ED2B2C50F9}"/>
                </c:ext>
              </c:extLst>
            </c:dLbl>
            <c:dLbl>
              <c:idx val="2"/>
              <c:layout>
                <c:manualLayout>
                  <c:x val="1.0358681162077639E-2"/>
                  <c:y val="2.60162601626016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10-40E4-8AA5-30ED2B2C50F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inv'!$D$37,'[1]2 zpf inv'!$F$37,'[1]2 zpf inv'!$H$37)</c:f>
              <c:numCache>
                <c:formatCode>General</c:formatCode>
                <c:ptCount val="3"/>
                <c:pt idx="0">
                  <c:v>1.9780657927639608E-2</c:v>
                </c:pt>
                <c:pt idx="1">
                  <c:v>1.300813203519708E-2</c:v>
                </c:pt>
                <c:pt idx="2">
                  <c:v>1.9451932730711857E-2</c:v>
                </c:pt>
              </c:numCache>
            </c:numRef>
          </c:val>
          <c:extLst>
            <c:ext xmlns:c16="http://schemas.microsoft.com/office/drawing/2014/chart" uri="{C3380CC4-5D6E-409C-BE32-E72D297353CC}">
              <c16:uniqueId val="{00000012-3510-40E4-8AA5-30ED2B2C50F9}"/>
            </c:ext>
          </c:extLst>
        </c:ser>
        <c:dLbls>
          <c:showLegendKey val="0"/>
          <c:showVal val="0"/>
          <c:showCatName val="0"/>
          <c:showSerName val="0"/>
          <c:showPercent val="0"/>
          <c:showBubbleSize val="0"/>
        </c:dLbls>
        <c:gapWidth val="50"/>
        <c:overlap val="100"/>
        <c:axId val="167074432"/>
        <c:axId val="167096704"/>
      </c:barChart>
      <c:catAx>
        <c:axId val="16707443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96704"/>
        <c:crosses val="autoZero"/>
        <c:auto val="1"/>
        <c:lblAlgn val="ctr"/>
        <c:lblOffset val="100"/>
        <c:noMultiLvlLbl val="0"/>
      </c:catAx>
      <c:valAx>
        <c:axId val="167096704"/>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74432"/>
        <c:crosses val="autoZero"/>
        <c:crossBetween val="between"/>
      </c:valAx>
      <c:spPr>
        <a:noFill/>
        <a:ln w="25400">
          <a:noFill/>
        </a:ln>
      </c:spPr>
    </c:plotArea>
    <c:legend>
      <c:legendPos val="b"/>
      <c:layout>
        <c:manualLayout>
          <c:xMode val="edge"/>
          <c:yMode val="edge"/>
          <c:x val="7.990579376630054E-2"/>
          <c:y val="0.65027426117190001"/>
          <c:w val="0.34438349234781673"/>
          <c:h val="0.28034931997136719"/>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694923747276688"/>
          <c:y val="5.7077372436814496E-2"/>
          <c:w val="0.8140038684719535"/>
          <c:h val="0.70603958035288505"/>
        </c:manualLayout>
      </c:layout>
      <c:barChart>
        <c:barDir val="col"/>
        <c:grouping val="percentStacked"/>
        <c:varyColors val="0"/>
        <c:ser>
          <c:idx val="0"/>
          <c:order val="0"/>
          <c:tx>
            <c:strRef>
              <c:f>'[1]3 dpf'!$C$29</c:f>
              <c:strCache>
                <c:ptCount val="1"/>
                <c:pt idx="0">
                  <c:v>Со доброволна индивидуална сметка </c:v>
                </c:pt>
              </c:strCache>
            </c:strRef>
          </c:tx>
          <c:spPr>
            <a:solidFill>
              <a:schemeClr val="bg1">
                <a:lumMod val="95000"/>
              </a:schemeClr>
            </a:solidFill>
          </c:spPr>
          <c:invertIfNegative val="0"/>
          <c:dLbls>
            <c:dLbl>
              <c:idx val="0"/>
              <c:layout>
                <c:manualLayout>
                  <c:x val="1.2136114564626778E-3"/>
                  <c:y val="-5.29079201325493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20-47AE-A825-98A81BDCFAEA}"/>
                </c:ext>
              </c:extLst>
            </c:dLbl>
            <c:dLbl>
              <c:idx val="1"/>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20-47AE-A825-98A81BDCFAEA}"/>
                </c:ext>
              </c:extLst>
            </c:dLbl>
            <c:dLbl>
              <c:idx val="2"/>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dpf'!$C$30:$C$34</c:f>
              <c:numCache>
                <c:formatCode>General</c:formatCode>
                <c:ptCount val="5"/>
                <c:pt idx="0">
                  <c:v>0.70948328267477201</c:v>
                </c:pt>
                <c:pt idx="1">
                  <c:v>0.38365868166333206</c:v>
                </c:pt>
                <c:pt idx="2">
                  <c:v>0.30090090090090088</c:v>
                </c:pt>
                <c:pt idx="3">
                  <c:v>0.52272727272727271</c:v>
                </c:pt>
                <c:pt idx="4">
                  <c:v>0.53310948422964721</c:v>
                </c:pt>
              </c:numCache>
            </c:numRef>
          </c:val>
          <c:extLst>
            <c:ext xmlns:c16="http://schemas.microsoft.com/office/drawing/2014/chart" uri="{C3380CC4-5D6E-409C-BE32-E72D297353CC}">
              <c16:uniqueId val="{00000003-B620-47AE-A825-98A81BDCFAEA}"/>
            </c:ext>
          </c:extLst>
        </c:ser>
        <c:ser>
          <c:idx val="1"/>
          <c:order val="1"/>
          <c:tx>
            <c:strRef>
              <c:f>'[1]3 dpf'!$D$29</c:f>
              <c:strCache>
                <c:ptCount val="1"/>
                <c:pt idx="0">
                  <c:v>Во пензиска шема со професионална сметка</c:v>
                </c:pt>
              </c:strCache>
            </c:strRef>
          </c:tx>
          <c:spPr>
            <a:solidFill>
              <a:schemeClr val="accent4">
                <a:lumMod val="60000"/>
                <a:lumOff val="40000"/>
              </a:schemeClr>
            </a:solidFill>
          </c:spPr>
          <c:invertIfNegative val="0"/>
          <c:dLbls>
            <c:dLbl>
              <c:idx val="0"/>
              <c:layout>
                <c:manualLayout>
                  <c:x val="-1.1038357047474341E-3"/>
                  <c:y val="1.28152310679169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20-47AE-A825-98A81BDCFAEA}"/>
                </c:ext>
              </c:extLst>
            </c:dLbl>
            <c:dLbl>
              <c:idx val="1"/>
              <c:layout>
                <c:manualLayout>
                  <c:x val="1.7599115899986281E-3"/>
                  <c:y val="5.78452639190171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20-47AE-A825-98A81BDCFAEA}"/>
                </c:ext>
              </c:extLst>
            </c:dLbl>
            <c:dLbl>
              <c:idx val="2"/>
              <c:layout>
                <c:manualLayout>
                  <c:x val="4.678362573099415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dpf'!$D$30:$D$34</c:f>
              <c:numCache>
                <c:formatCode>General</c:formatCode>
                <c:ptCount val="5"/>
                <c:pt idx="0">
                  <c:v>0.29051671732522799</c:v>
                </c:pt>
                <c:pt idx="1">
                  <c:v>0.61634131833666794</c:v>
                </c:pt>
                <c:pt idx="2">
                  <c:v>0.69909909909909906</c:v>
                </c:pt>
                <c:pt idx="3">
                  <c:v>0.47727272727272729</c:v>
                </c:pt>
                <c:pt idx="4">
                  <c:v>0.46689051577035284</c:v>
                </c:pt>
              </c:numCache>
            </c:numRef>
          </c:val>
          <c:extLst>
            <c:ext xmlns:c16="http://schemas.microsoft.com/office/drawing/2014/chart" uri="{C3380CC4-5D6E-409C-BE32-E72D297353CC}">
              <c16:uniqueId val="{00000007-B620-47AE-A825-98A81BDCFAEA}"/>
            </c:ext>
          </c:extLst>
        </c:ser>
        <c:dLbls>
          <c:showLegendKey val="0"/>
          <c:showVal val="1"/>
          <c:showCatName val="0"/>
          <c:showSerName val="0"/>
          <c:showPercent val="0"/>
          <c:showBubbleSize val="0"/>
        </c:dLbls>
        <c:gapWidth val="150"/>
        <c:overlap val="100"/>
        <c:axId val="167466496"/>
        <c:axId val="167468032"/>
      </c:barChart>
      <c:catAx>
        <c:axId val="167466496"/>
        <c:scaling>
          <c:orientation val="minMax"/>
        </c:scaling>
        <c:delete val="0"/>
        <c:axPos val="b"/>
        <c:numFmt formatCode="General" sourceLinked="1"/>
        <c:majorTickMark val="out"/>
        <c:minorTickMark val="none"/>
        <c:tickLblPos val="low"/>
        <c:txPr>
          <a:bodyPr rot="0" vert="horz"/>
          <a:lstStyle/>
          <a:p>
            <a:pPr>
              <a:defRPr/>
            </a:pPr>
            <a:endParaRPr lang="en-US"/>
          </a:p>
        </c:txPr>
        <c:crossAx val="167468032"/>
        <c:crosses val="autoZero"/>
        <c:auto val="1"/>
        <c:lblAlgn val="ctr"/>
        <c:lblOffset val="100"/>
        <c:tickLblSkip val="1"/>
        <c:tickMarkSkip val="1"/>
        <c:noMultiLvlLbl val="0"/>
      </c:catAx>
      <c:valAx>
        <c:axId val="167468032"/>
        <c:scaling>
          <c:orientation val="minMax"/>
        </c:scaling>
        <c:delete val="0"/>
        <c:axPos val="l"/>
        <c:majorGridlines/>
        <c:numFmt formatCode="0%" sourceLinked="1"/>
        <c:majorTickMark val="out"/>
        <c:minorTickMark val="none"/>
        <c:tickLblPos val="nextTo"/>
        <c:crossAx val="167466496"/>
        <c:crosses val="autoZero"/>
        <c:crossBetween val="between"/>
      </c:valAx>
    </c:plotArea>
    <c:legend>
      <c:legendPos val="b"/>
      <c:layout>
        <c:manualLayout>
          <c:xMode val="edge"/>
          <c:yMode val="edge"/>
          <c:x val="2.832060958419242E-2"/>
          <c:y val="0.8457935539739847"/>
          <c:w val="0.95047523314905125"/>
          <c:h val="0.12816288093932793"/>
        </c:manualLayout>
      </c:layout>
      <c:overlay val="0"/>
      <c:txPr>
        <a:bodyPr/>
        <a:lstStyle/>
        <a:p>
          <a:pPr>
            <a:defRPr sz="70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9419136642102044"/>
          <c:y val="8.9613168724280629E-2"/>
          <c:w val="0.65953576083756427"/>
          <c:h val="0.7334729080932787"/>
        </c:manualLayout>
      </c:layout>
      <c:barChart>
        <c:barDir val="col"/>
        <c:grouping val="clustered"/>
        <c:varyColors val="0"/>
        <c:ser>
          <c:idx val="0"/>
          <c:order val="0"/>
          <c:tx>
            <c:strRef>
              <c:f>'[1]3 dpf'!$C$54</c:f>
              <c:strCache>
                <c:ptCount val="1"/>
                <c:pt idx="0">
                  <c:v>САВАд</c:v>
                </c:pt>
              </c:strCache>
            </c:strRef>
          </c:tx>
          <c:spPr>
            <a:solidFill>
              <a:srgbClr val="002060"/>
            </a:solidFill>
            <a:ln>
              <a:noFill/>
            </a:ln>
          </c:spPr>
          <c:invertIfNegative val="0"/>
          <c:cat>
            <c:numRef>
              <c:f>'[1]3 dpf'!$B$55:$B$58</c:f>
              <c:numCache>
                <c:formatCode>General</c:formatCode>
                <c:ptCount val="4"/>
                <c:pt idx="0">
                  <c:v>46053</c:v>
                </c:pt>
                <c:pt idx="1">
                  <c:v>46063</c:v>
                </c:pt>
                <c:pt idx="2">
                  <c:v>46073</c:v>
                </c:pt>
                <c:pt idx="3">
                  <c:v>46081</c:v>
                </c:pt>
              </c:numCache>
            </c:numRef>
          </c:cat>
          <c:val>
            <c:numRef>
              <c:f>'[1]3 dpf'!$C$55:$C$58</c:f>
              <c:numCache>
                <c:formatCode>General</c:formatCode>
                <c:ptCount val="4"/>
                <c:pt idx="0">
                  <c:v>2452.3016647891732</c:v>
                </c:pt>
                <c:pt idx="1">
                  <c:v>2472.5386288133091</c:v>
                </c:pt>
                <c:pt idx="2">
                  <c:v>2493.8265926329641</c:v>
                </c:pt>
                <c:pt idx="3">
                  <c:v>2500.4193217136367</c:v>
                </c:pt>
              </c:numCache>
            </c:numRef>
          </c:val>
          <c:extLst>
            <c:ext xmlns:c16="http://schemas.microsoft.com/office/drawing/2014/chart" uri="{C3380CC4-5D6E-409C-BE32-E72D297353CC}">
              <c16:uniqueId val="{00000000-C56D-40EC-961C-3F30FB7892AA}"/>
            </c:ext>
          </c:extLst>
        </c:ser>
        <c:ser>
          <c:idx val="1"/>
          <c:order val="1"/>
          <c:tx>
            <c:strRef>
              <c:f>'[1]3 dpf'!$D$54</c:f>
              <c:strCache>
                <c:ptCount val="1"/>
                <c:pt idx="0">
                  <c:v>КБПд</c:v>
                </c:pt>
              </c:strCache>
            </c:strRef>
          </c:tx>
          <c:spPr>
            <a:solidFill>
              <a:srgbClr val="8EB4E3"/>
            </a:solidFill>
            <a:ln>
              <a:solidFill>
                <a:srgbClr val="1F497D">
                  <a:lumMod val="40000"/>
                  <a:lumOff val="60000"/>
                </a:srgbClr>
              </a:solidFill>
            </a:ln>
          </c:spPr>
          <c:invertIfNegative val="0"/>
          <c:cat>
            <c:numRef>
              <c:f>'[1]3 dpf'!$B$55:$B$58</c:f>
              <c:numCache>
                <c:formatCode>General</c:formatCode>
                <c:ptCount val="4"/>
                <c:pt idx="0">
                  <c:v>46053</c:v>
                </c:pt>
                <c:pt idx="1">
                  <c:v>46063</c:v>
                </c:pt>
                <c:pt idx="2">
                  <c:v>46073</c:v>
                </c:pt>
                <c:pt idx="3">
                  <c:v>46081</c:v>
                </c:pt>
              </c:numCache>
            </c:numRef>
          </c:cat>
          <c:val>
            <c:numRef>
              <c:f>'[1]3 dpf'!$D$55:$D$58</c:f>
              <c:numCache>
                <c:formatCode>General</c:formatCode>
                <c:ptCount val="4"/>
                <c:pt idx="0">
                  <c:v>2369.2236325156991</c:v>
                </c:pt>
                <c:pt idx="1">
                  <c:v>2378.1673591267308</c:v>
                </c:pt>
                <c:pt idx="2">
                  <c:v>2393.8957521346751</c:v>
                </c:pt>
                <c:pt idx="3">
                  <c:v>2395.0271455831407</c:v>
                </c:pt>
              </c:numCache>
            </c:numRef>
          </c:val>
          <c:extLst>
            <c:ext xmlns:c16="http://schemas.microsoft.com/office/drawing/2014/chart" uri="{C3380CC4-5D6E-409C-BE32-E72D297353CC}">
              <c16:uniqueId val="{00000001-C56D-40EC-961C-3F30FB7892AA}"/>
            </c:ext>
          </c:extLst>
        </c:ser>
        <c:ser>
          <c:idx val="2"/>
          <c:order val="2"/>
          <c:tx>
            <c:strRef>
              <c:f>'[1]3 dpf'!$E$54</c:f>
              <c:strCache>
                <c:ptCount val="1"/>
                <c:pt idx="0">
                  <c:v>ТРИГЛАВд</c:v>
                </c:pt>
              </c:strCache>
            </c:strRef>
          </c:tx>
          <c:spPr>
            <a:solidFill>
              <a:schemeClr val="accent4">
                <a:lumMod val="75000"/>
              </a:schemeClr>
            </a:solidFill>
          </c:spPr>
          <c:invertIfNegative val="0"/>
          <c:cat>
            <c:numRef>
              <c:f>'[1]3 dpf'!$B$55:$B$58</c:f>
              <c:numCache>
                <c:formatCode>General</c:formatCode>
                <c:ptCount val="4"/>
                <c:pt idx="0">
                  <c:v>46053</c:v>
                </c:pt>
                <c:pt idx="1">
                  <c:v>46063</c:v>
                </c:pt>
                <c:pt idx="2">
                  <c:v>46073</c:v>
                </c:pt>
                <c:pt idx="3">
                  <c:v>46081</c:v>
                </c:pt>
              </c:numCache>
            </c:numRef>
          </c:cat>
          <c:val>
            <c:numRef>
              <c:f>'[1]3 dpf'!$E$55:$E$58</c:f>
              <c:numCache>
                <c:formatCode>General</c:formatCode>
                <c:ptCount val="4"/>
                <c:pt idx="0">
                  <c:v>40.840001544899003</c:v>
                </c:pt>
                <c:pt idx="1">
                  <c:v>41.262559606715996</c:v>
                </c:pt>
                <c:pt idx="2">
                  <c:v>41.540523853102997</c:v>
                </c:pt>
                <c:pt idx="3">
                  <c:v>42.513609486752003</c:v>
                </c:pt>
              </c:numCache>
            </c:numRef>
          </c:val>
          <c:extLst>
            <c:ext xmlns:c16="http://schemas.microsoft.com/office/drawing/2014/chart" uri="{C3380CC4-5D6E-409C-BE32-E72D297353CC}">
              <c16:uniqueId val="{00000000-51F0-49CC-8F21-CDBDCC3DB3C0}"/>
            </c:ext>
          </c:extLst>
        </c:ser>
        <c:ser>
          <c:idx val="3"/>
          <c:order val="3"/>
          <c:tx>
            <c:strRef>
              <c:f>'[1]3 dpf'!$F$54</c:f>
              <c:strCache>
                <c:ptCount val="1"/>
                <c:pt idx="0">
                  <c:v>ВФПд</c:v>
                </c:pt>
              </c:strCache>
            </c:strRef>
          </c:tx>
          <c:spPr>
            <a:solidFill>
              <a:srgbClr val="31859C"/>
            </a:solidFill>
          </c:spPr>
          <c:invertIfNegative val="0"/>
          <c:cat>
            <c:numRef>
              <c:f>'[1]3 dpf'!$B$55:$B$58</c:f>
              <c:numCache>
                <c:formatCode>General</c:formatCode>
                <c:ptCount val="4"/>
                <c:pt idx="0">
                  <c:v>46053</c:v>
                </c:pt>
                <c:pt idx="1">
                  <c:v>46063</c:v>
                </c:pt>
                <c:pt idx="2">
                  <c:v>46073</c:v>
                </c:pt>
                <c:pt idx="3">
                  <c:v>46081</c:v>
                </c:pt>
              </c:numCache>
            </c:numRef>
          </c:cat>
          <c:val>
            <c:numRef>
              <c:f>'[1]3 dpf'!$F$55:$F$58</c:f>
              <c:numCache>
                <c:formatCode>General</c:formatCode>
                <c:ptCount val="4"/>
                <c:pt idx="0">
                  <c:v>265.735920868211</c:v>
                </c:pt>
                <c:pt idx="1">
                  <c:v>267.94059877515599</c:v>
                </c:pt>
                <c:pt idx="2">
                  <c:v>269.23651321573197</c:v>
                </c:pt>
                <c:pt idx="3">
                  <c:v>270.77444540614096</c:v>
                </c:pt>
              </c:numCache>
            </c:numRef>
          </c:val>
          <c:extLst>
            <c:ext xmlns:c16="http://schemas.microsoft.com/office/drawing/2014/chart" uri="{C3380CC4-5D6E-409C-BE32-E72D297353CC}">
              <c16:uniqueId val="{00000001-51F0-49CC-8F21-CDBDCC3DB3C0}"/>
            </c:ext>
          </c:extLst>
        </c:ser>
        <c:dLbls>
          <c:showLegendKey val="0"/>
          <c:showVal val="0"/>
          <c:showCatName val="0"/>
          <c:showSerName val="0"/>
          <c:showPercent val="0"/>
          <c:showBubbleSize val="0"/>
        </c:dLbls>
        <c:gapWidth val="200"/>
        <c:axId val="167663104"/>
        <c:axId val="167665024"/>
      </c:barChart>
      <c:catAx>
        <c:axId val="167663104"/>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date</a:t>
                </a:r>
              </a:p>
            </c:rich>
          </c:tx>
          <c:layout>
            <c:manualLayout>
              <c:xMode val="edge"/>
              <c:yMode val="edge"/>
              <c:x val="0.46220292326243267"/>
              <c:y val="0.91058196159121718"/>
            </c:manualLayout>
          </c:layout>
          <c:overlay val="0"/>
        </c:title>
        <c:numFmt formatCode="dd\.mm\.yyyy;@" sourceLinked="0"/>
        <c:majorTickMark val="out"/>
        <c:minorTickMark val="none"/>
        <c:tickLblPos val="nextTo"/>
        <c:txPr>
          <a:bodyPr rot="0" vert="horz"/>
          <a:lstStyle/>
          <a:p>
            <a:pPr>
              <a:defRPr/>
            </a:pPr>
            <a:endParaRPr lang="en-US"/>
          </a:p>
        </c:txPr>
        <c:crossAx val="167665024"/>
        <c:crosses val="autoZero"/>
        <c:auto val="0"/>
        <c:lblAlgn val="ctr"/>
        <c:lblOffset val="100"/>
        <c:noMultiLvlLbl val="0"/>
      </c:catAx>
      <c:valAx>
        <c:axId val="167665024"/>
        <c:scaling>
          <c:orientation val="minMax"/>
          <c:min val="0"/>
        </c:scaling>
        <c:delete val="0"/>
        <c:axPos val="l"/>
        <c:majorGridlines>
          <c:spPr>
            <a:ln>
              <a:solidFill>
                <a:schemeClr val="bg1">
                  <a:lumMod val="85000"/>
                </a:schemeClr>
              </a:solidFill>
            </a:ln>
          </c:spPr>
        </c:majorGridlines>
        <c:title>
          <c:tx>
            <c:rich>
              <a:bodyPr/>
              <a:lstStyle/>
              <a:p>
                <a:pPr>
                  <a:defRPr/>
                </a:pPr>
                <a:r>
                  <a:rPr lang="mk-MK"/>
                  <a:t>нето средства (во милиони денари) </a:t>
                </a:r>
                <a:r>
                  <a:rPr lang="mk-MK">
                    <a:solidFill>
                      <a:srgbClr val="007DA0"/>
                    </a:solidFill>
                  </a:rPr>
                  <a:t>/ </a:t>
                </a:r>
                <a:r>
                  <a:rPr lang="en-US">
                    <a:solidFill>
                      <a:srgbClr val="007DA0"/>
                    </a:solidFill>
                  </a:rPr>
                  <a:t>net assets value  (in tmilion  denars)</a:t>
                </a:r>
              </a:p>
            </c:rich>
          </c:tx>
          <c:layout>
            <c:manualLayout>
              <c:xMode val="edge"/>
              <c:yMode val="edge"/>
              <c:x val="3.3454906678331876E-2"/>
              <c:y val="0.1203155818540434"/>
            </c:manualLayout>
          </c:layout>
          <c:overlay val="0"/>
        </c:title>
        <c:numFmt formatCode="#,##0" sourceLinked="0"/>
        <c:majorTickMark val="out"/>
        <c:minorTickMark val="none"/>
        <c:tickLblPos val="nextTo"/>
        <c:txPr>
          <a:bodyPr rot="0" vert="horz"/>
          <a:lstStyle/>
          <a:p>
            <a:pPr>
              <a:defRPr/>
            </a:pPr>
            <a:endParaRPr lang="en-US"/>
          </a:p>
        </c:txPr>
        <c:crossAx val="167663104"/>
        <c:crosses val="autoZero"/>
        <c:crossBetween val="between"/>
        <c:majorUnit val="200"/>
      </c:valAx>
    </c:plotArea>
    <c:legend>
      <c:legendPos val="r"/>
      <c:layout>
        <c:manualLayout>
          <c:xMode val="edge"/>
          <c:yMode val="edge"/>
          <c:x val="0.85891877436397346"/>
          <c:y val="2.3981671178250064E-2"/>
          <c:w val="0.13472088160836418"/>
          <c:h val="0.91757652550484481"/>
        </c:manualLayout>
      </c:layout>
      <c:overlay val="0"/>
      <c:txPr>
        <a:bodyPr/>
        <a:lstStyle/>
        <a:p>
          <a:pPr>
            <a:defRPr sz="74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049439867973894"/>
          <c:y val="0.1491231139967153"/>
          <c:w val="0.79085211620335583"/>
          <c:h val="0.69072805212620314"/>
        </c:manualLayout>
      </c:layout>
      <c:lineChart>
        <c:grouping val="standard"/>
        <c:varyColors val="0"/>
        <c:ser>
          <c:idx val="0"/>
          <c:order val="0"/>
          <c:tx>
            <c:strRef>
              <c:f>'[1]3 dpf'!$C$84</c:f>
              <c:strCache>
                <c:ptCount val="1"/>
                <c:pt idx="0">
                  <c:v>САВАд</c:v>
                </c:pt>
              </c:strCache>
            </c:strRef>
          </c:tx>
          <c:spPr>
            <a:ln w="19050">
              <a:solidFill>
                <a:srgbClr val="002060"/>
              </a:solidFill>
            </a:ln>
          </c:spPr>
          <c:marker>
            <c:symbol val="none"/>
          </c:marker>
          <c:cat>
            <c:numRef>
              <c:f>'[1]3 dpf'!$B$85:$B$116</c:f>
              <c:numCache>
                <c:formatCode>General</c:formatCode>
                <c:ptCount val="32"/>
                <c:pt idx="0">
                  <c:v>46053</c:v>
                </c:pt>
                <c:pt idx="1">
                  <c:v>46054</c:v>
                </c:pt>
                <c:pt idx="2">
                  <c:v>46055</c:v>
                </c:pt>
                <c:pt idx="3">
                  <c:v>46056</c:v>
                </c:pt>
                <c:pt idx="4">
                  <c:v>46057</c:v>
                </c:pt>
                <c:pt idx="5">
                  <c:v>46058</c:v>
                </c:pt>
                <c:pt idx="6">
                  <c:v>46059</c:v>
                </c:pt>
                <c:pt idx="7">
                  <c:v>46060</c:v>
                </c:pt>
                <c:pt idx="8">
                  <c:v>46061</c:v>
                </c:pt>
                <c:pt idx="9">
                  <c:v>46062</c:v>
                </c:pt>
                <c:pt idx="10">
                  <c:v>46063</c:v>
                </c:pt>
                <c:pt idx="11">
                  <c:v>46064</c:v>
                </c:pt>
                <c:pt idx="12">
                  <c:v>46065</c:v>
                </c:pt>
                <c:pt idx="13">
                  <c:v>46066</c:v>
                </c:pt>
                <c:pt idx="14">
                  <c:v>46067</c:v>
                </c:pt>
                <c:pt idx="15">
                  <c:v>46068</c:v>
                </c:pt>
                <c:pt idx="16">
                  <c:v>46069</c:v>
                </c:pt>
                <c:pt idx="17">
                  <c:v>46070</c:v>
                </c:pt>
                <c:pt idx="18">
                  <c:v>46071</c:v>
                </c:pt>
                <c:pt idx="19">
                  <c:v>46072</c:v>
                </c:pt>
                <c:pt idx="20">
                  <c:v>46073</c:v>
                </c:pt>
                <c:pt idx="21">
                  <c:v>46074</c:v>
                </c:pt>
                <c:pt idx="22">
                  <c:v>46075</c:v>
                </c:pt>
                <c:pt idx="23">
                  <c:v>46076</c:v>
                </c:pt>
                <c:pt idx="24">
                  <c:v>46077</c:v>
                </c:pt>
                <c:pt idx="25">
                  <c:v>46078</c:v>
                </c:pt>
                <c:pt idx="26">
                  <c:v>46079</c:v>
                </c:pt>
                <c:pt idx="27">
                  <c:v>46080</c:v>
                </c:pt>
                <c:pt idx="28">
                  <c:v>46081</c:v>
                </c:pt>
              </c:numCache>
            </c:numRef>
          </c:cat>
          <c:val>
            <c:numRef>
              <c:f>'[1]3 dpf'!$C$85:$C$116</c:f>
              <c:numCache>
                <c:formatCode>General</c:formatCode>
                <c:ptCount val="32"/>
                <c:pt idx="0">
                  <c:v>260.618788</c:v>
                </c:pt>
                <c:pt idx="1">
                  <c:v>260.632498</c:v>
                </c:pt>
                <c:pt idx="2">
                  <c:v>261.47641499999997</c:v>
                </c:pt>
                <c:pt idx="3">
                  <c:v>261.15977400000003</c:v>
                </c:pt>
                <c:pt idx="4">
                  <c:v>261.076438</c:v>
                </c:pt>
                <c:pt idx="5">
                  <c:v>259.85725300000001</c:v>
                </c:pt>
                <c:pt idx="6">
                  <c:v>261.26813900000002</c:v>
                </c:pt>
                <c:pt idx="7">
                  <c:v>261.20076799999998</c:v>
                </c:pt>
                <c:pt idx="8">
                  <c:v>261.214516</c:v>
                </c:pt>
                <c:pt idx="9">
                  <c:v>261.89107799999999</c:v>
                </c:pt>
                <c:pt idx="10">
                  <c:v>261.47527600000001</c:v>
                </c:pt>
                <c:pt idx="11">
                  <c:v>261.35997200000003</c:v>
                </c:pt>
                <c:pt idx="12">
                  <c:v>260.43594100000001</c:v>
                </c:pt>
                <c:pt idx="13">
                  <c:v>260.91094299999997</c:v>
                </c:pt>
                <c:pt idx="14">
                  <c:v>261.00178199999999</c:v>
                </c:pt>
                <c:pt idx="15">
                  <c:v>261.01586500000002</c:v>
                </c:pt>
                <c:pt idx="16">
                  <c:v>260.96706699999999</c:v>
                </c:pt>
                <c:pt idx="17">
                  <c:v>260.98873200000003</c:v>
                </c:pt>
                <c:pt idx="18">
                  <c:v>261.86237599999998</c:v>
                </c:pt>
                <c:pt idx="19">
                  <c:v>261.60943200000003</c:v>
                </c:pt>
                <c:pt idx="20">
                  <c:v>262.71016800000001</c:v>
                </c:pt>
                <c:pt idx="21">
                  <c:v>262.64958300000001</c:v>
                </c:pt>
                <c:pt idx="22">
                  <c:v>262.66351100000003</c:v>
                </c:pt>
                <c:pt idx="23">
                  <c:v>262.13572799999997</c:v>
                </c:pt>
                <c:pt idx="24">
                  <c:v>262.570877</c:v>
                </c:pt>
                <c:pt idx="25">
                  <c:v>263.25643000000002</c:v>
                </c:pt>
                <c:pt idx="26">
                  <c:v>263.10279700000001</c:v>
                </c:pt>
                <c:pt idx="27">
                  <c:v>262.64269100000001</c:v>
                </c:pt>
                <c:pt idx="28">
                  <c:v>262.70816500000001</c:v>
                </c:pt>
              </c:numCache>
            </c:numRef>
          </c:val>
          <c:smooth val="0"/>
          <c:extLst>
            <c:ext xmlns:c16="http://schemas.microsoft.com/office/drawing/2014/chart" uri="{C3380CC4-5D6E-409C-BE32-E72D297353CC}">
              <c16:uniqueId val="{00000000-E7E8-4856-85A0-B7920C30E178}"/>
            </c:ext>
          </c:extLst>
        </c:ser>
        <c:ser>
          <c:idx val="1"/>
          <c:order val="1"/>
          <c:tx>
            <c:strRef>
              <c:f>'[1]3 dpf'!$D$84</c:f>
              <c:strCache>
                <c:ptCount val="1"/>
                <c:pt idx="0">
                  <c:v>КБПд</c:v>
                </c:pt>
              </c:strCache>
            </c:strRef>
          </c:tx>
          <c:spPr>
            <a:ln w="19050">
              <a:solidFill>
                <a:srgbClr val="8EB4E3"/>
              </a:solidFill>
            </a:ln>
          </c:spPr>
          <c:marker>
            <c:symbol val="none"/>
          </c:marker>
          <c:cat>
            <c:numRef>
              <c:f>'[1]3 dpf'!$B$85:$B$116</c:f>
              <c:numCache>
                <c:formatCode>General</c:formatCode>
                <c:ptCount val="32"/>
                <c:pt idx="0">
                  <c:v>46053</c:v>
                </c:pt>
                <c:pt idx="1">
                  <c:v>46054</c:v>
                </c:pt>
                <c:pt idx="2">
                  <c:v>46055</c:v>
                </c:pt>
                <c:pt idx="3">
                  <c:v>46056</c:v>
                </c:pt>
                <c:pt idx="4">
                  <c:v>46057</c:v>
                </c:pt>
                <c:pt idx="5">
                  <c:v>46058</c:v>
                </c:pt>
                <c:pt idx="6">
                  <c:v>46059</c:v>
                </c:pt>
                <c:pt idx="7">
                  <c:v>46060</c:v>
                </c:pt>
                <c:pt idx="8">
                  <c:v>46061</c:v>
                </c:pt>
                <c:pt idx="9">
                  <c:v>46062</c:v>
                </c:pt>
                <c:pt idx="10">
                  <c:v>46063</c:v>
                </c:pt>
                <c:pt idx="11">
                  <c:v>46064</c:v>
                </c:pt>
                <c:pt idx="12">
                  <c:v>46065</c:v>
                </c:pt>
                <c:pt idx="13">
                  <c:v>46066</c:v>
                </c:pt>
                <c:pt idx="14">
                  <c:v>46067</c:v>
                </c:pt>
                <c:pt idx="15">
                  <c:v>46068</c:v>
                </c:pt>
                <c:pt idx="16">
                  <c:v>46069</c:v>
                </c:pt>
                <c:pt idx="17">
                  <c:v>46070</c:v>
                </c:pt>
                <c:pt idx="18">
                  <c:v>46071</c:v>
                </c:pt>
                <c:pt idx="19">
                  <c:v>46072</c:v>
                </c:pt>
                <c:pt idx="20">
                  <c:v>46073</c:v>
                </c:pt>
                <c:pt idx="21">
                  <c:v>46074</c:v>
                </c:pt>
                <c:pt idx="22">
                  <c:v>46075</c:v>
                </c:pt>
                <c:pt idx="23">
                  <c:v>46076</c:v>
                </c:pt>
                <c:pt idx="24">
                  <c:v>46077</c:v>
                </c:pt>
                <c:pt idx="25">
                  <c:v>46078</c:v>
                </c:pt>
                <c:pt idx="26">
                  <c:v>46079</c:v>
                </c:pt>
                <c:pt idx="27">
                  <c:v>46080</c:v>
                </c:pt>
                <c:pt idx="28">
                  <c:v>46081</c:v>
                </c:pt>
              </c:numCache>
            </c:numRef>
          </c:cat>
          <c:val>
            <c:numRef>
              <c:f>'[1]3 dpf'!$D$85:$D$116</c:f>
              <c:numCache>
                <c:formatCode>General</c:formatCode>
                <c:ptCount val="32"/>
                <c:pt idx="0">
                  <c:v>248.037374</c:v>
                </c:pt>
                <c:pt idx="1">
                  <c:v>248.04969199999999</c:v>
                </c:pt>
                <c:pt idx="2">
                  <c:v>248.440257</c:v>
                </c:pt>
                <c:pt idx="3">
                  <c:v>248.49487300000001</c:v>
                </c:pt>
                <c:pt idx="4">
                  <c:v>248.44430399999999</c:v>
                </c:pt>
                <c:pt idx="5">
                  <c:v>247.44228100000001</c:v>
                </c:pt>
                <c:pt idx="6">
                  <c:v>249.02140800000001</c:v>
                </c:pt>
                <c:pt idx="7">
                  <c:v>248.94541899999999</c:v>
                </c:pt>
                <c:pt idx="8">
                  <c:v>248.957819</c:v>
                </c:pt>
                <c:pt idx="9">
                  <c:v>249.75646499999999</c:v>
                </c:pt>
                <c:pt idx="10">
                  <c:v>249.26392300000001</c:v>
                </c:pt>
                <c:pt idx="11">
                  <c:v>249.298216</c:v>
                </c:pt>
                <c:pt idx="12">
                  <c:v>248.463324</c:v>
                </c:pt>
                <c:pt idx="13">
                  <c:v>248.76547099999999</c:v>
                </c:pt>
                <c:pt idx="14">
                  <c:v>248.86618799999999</c:v>
                </c:pt>
                <c:pt idx="15">
                  <c:v>248.87862100000001</c:v>
                </c:pt>
                <c:pt idx="16">
                  <c:v>248.90614500000001</c:v>
                </c:pt>
                <c:pt idx="17">
                  <c:v>248.954082</c:v>
                </c:pt>
                <c:pt idx="18">
                  <c:v>249.50947199999999</c:v>
                </c:pt>
                <c:pt idx="19">
                  <c:v>249.30363</c:v>
                </c:pt>
                <c:pt idx="20">
                  <c:v>250.45532800000001</c:v>
                </c:pt>
                <c:pt idx="21">
                  <c:v>250.382182</c:v>
                </c:pt>
                <c:pt idx="22">
                  <c:v>250.39451199999999</c:v>
                </c:pt>
                <c:pt idx="23">
                  <c:v>249.76076800000001</c:v>
                </c:pt>
                <c:pt idx="24">
                  <c:v>250.134964</c:v>
                </c:pt>
                <c:pt idx="25">
                  <c:v>250.92658</c:v>
                </c:pt>
                <c:pt idx="26">
                  <c:v>250.63584599999999</c:v>
                </c:pt>
                <c:pt idx="27">
                  <c:v>250.146694</c:v>
                </c:pt>
                <c:pt idx="28">
                  <c:v>250.21353199999999</c:v>
                </c:pt>
              </c:numCache>
            </c:numRef>
          </c:val>
          <c:smooth val="0"/>
          <c:extLst>
            <c:ext xmlns:c16="http://schemas.microsoft.com/office/drawing/2014/chart" uri="{C3380CC4-5D6E-409C-BE32-E72D297353CC}">
              <c16:uniqueId val="{00000001-E7E8-4856-85A0-B7920C30E178}"/>
            </c:ext>
          </c:extLst>
        </c:ser>
        <c:ser>
          <c:idx val="2"/>
          <c:order val="2"/>
          <c:tx>
            <c:strRef>
              <c:f>'[1]3 dpf'!$E$84</c:f>
              <c:strCache>
                <c:ptCount val="1"/>
                <c:pt idx="0">
                  <c:v>ТРИГЛАВд</c:v>
                </c:pt>
              </c:strCache>
            </c:strRef>
          </c:tx>
          <c:spPr>
            <a:ln w="19050">
              <a:solidFill>
                <a:srgbClr val="604A7B"/>
              </a:solidFill>
            </a:ln>
          </c:spPr>
          <c:marker>
            <c:symbol val="none"/>
          </c:marker>
          <c:cat>
            <c:numRef>
              <c:f>'[1]3 dpf'!$B$85:$B$116</c:f>
              <c:numCache>
                <c:formatCode>General</c:formatCode>
                <c:ptCount val="32"/>
                <c:pt idx="0">
                  <c:v>46053</c:v>
                </c:pt>
                <c:pt idx="1">
                  <c:v>46054</c:v>
                </c:pt>
                <c:pt idx="2">
                  <c:v>46055</c:v>
                </c:pt>
                <c:pt idx="3">
                  <c:v>46056</c:v>
                </c:pt>
                <c:pt idx="4">
                  <c:v>46057</c:v>
                </c:pt>
                <c:pt idx="5">
                  <c:v>46058</c:v>
                </c:pt>
                <c:pt idx="6">
                  <c:v>46059</c:v>
                </c:pt>
                <c:pt idx="7">
                  <c:v>46060</c:v>
                </c:pt>
                <c:pt idx="8">
                  <c:v>46061</c:v>
                </c:pt>
                <c:pt idx="9">
                  <c:v>46062</c:v>
                </c:pt>
                <c:pt idx="10">
                  <c:v>46063</c:v>
                </c:pt>
                <c:pt idx="11">
                  <c:v>46064</c:v>
                </c:pt>
                <c:pt idx="12">
                  <c:v>46065</c:v>
                </c:pt>
                <c:pt idx="13">
                  <c:v>46066</c:v>
                </c:pt>
                <c:pt idx="14">
                  <c:v>46067</c:v>
                </c:pt>
                <c:pt idx="15">
                  <c:v>46068</c:v>
                </c:pt>
                <c:pt idx="16">
                  <c:v>46069</c:v>
                </c:pt>
                <c:pt idx="17">
                  <c:v>46070</c:v>
                </c:pt>
                <c:pt idx="18">
                  <c:v>46071</c:v>
                </c:pt>
                <c:pt idx="19">
                  <c:v>46072</c:v>
                </c:pt>
                <c:pt idx="20">
                  <c:v>46073</c:v>
                </c:pt>
                <c:pt idx="21">
                  <c:v>46074</c:v>
                </c:pt>
                <c:pt idx="22">
                  <c:v>46075</c:v>
                </c:pt>
                <c:pt idx="23">
                  <c:v>46076</c:v>
                </c:pt>
                <c:pt idx="24">
                  <c:v>46077</c:v>
                </c:pt>
                <c:pt idx="25">
                  <c:v>46078</c:v>
                </c:pt>
                <c:pt idx="26">
                  <c:v>46079</c:v>
                </c:pt>
                <c:pt idx="27">
                  <c:v>46080</c:v>
                </c:pt>
                <c:pt idx="28">
                  <c:v>46081</c:v>
                </c:pt>
              </c:numCache>
            </c:numRef>
          </c:cat>
          <c:val>
            <c:numRef>
              <c:f>'[1]3 dpf'!$E$85:$E$116</c:f>
              <c:numCache>
                <c:formatCode>General</c:formatCode>
                <c:ptCount val="32"/>
                <c:pt idx="0">
                  <c:v>124.86785500000001</c:v>
                </c:pt>
                <c:pt idx="1">
                  <c:v>124.87464900000001</c:v>
                </c:pt>
                <c:pt idx="2">
                  <c:v>125.18762700000001</c:v>
                </c:pt>
                <c:pt idx="3">
                  <c:v>125.281487</c:v>
                </c:pt>
                <c:pt idx="4">
                  <c:v>125.27964799999999</c:v>
                </c:pt>
                <c:pt idx="5">
                  <c:v>124.784233</c:v>
                </c:pt>
                <c:pt idx="6">
                  <c:v>125.639293</c:v>
                </c:pt>
                <c:pt idx="7">
                  <c:v>125.623228</c:v>
                </c:pt>
                <c:pt idx="8">
                  <c:v>125.63008000000001</c:v>
                </c:pt>
                <c:pt idx="9">
                  <c:v>125.930216</c:v>
                </c:pt>
                <c:pt idx="10">
                  <c:v>125.594082</c:v>
                </c:pt>
                <c:pt idx="11">
                  <c:v>125.644448</c:v>
                </c:pt>
                <c:pt idx="12">
                  <c:v>125.103995</c:v>
                </c:pt>
                <c:pt idx="13">
                  <c:v>125.27109</c:v>
                </c:pt>
                <c:pt idx="14">
                  <c:v>125.320044</c:v>
                </c:pt>
                <c:pt idx="15">
                  <c:v>125.32689499999999</c:v>
                </c:pt>
                <c:pt idx="16">
                  <c:v>125.340947</c:v>
                </c:pt>
                <c:pt idx="17">
                  <c:v>125.38844899999999</c:v>
                </c:pt>
                <c:pt idx="18">
                  <c:v>125.666051</c:v>
                </c:pt>
                <c:pt idx="19">
                  <c:v>125.559408</c:v>
                </c:pt>
                <c:pt idx="20">
                  <c:v>126.119169</c:v>
                </c:pt>
                <c:pt idx="21">
                  <c:v>126.082072</c:v>
                </c:pt>
                <c:pt idx="22">
                  <c:v>126.08914799999999</c:v>
                </c:pt>
                <c:pt idx="23">
                  <c:v>125.711671</c:v>
                </c:pt>
                <c:pt idx="24">
                  <c:v>125.920416</c:v>
                </c:pt>
                <c:pt idx="25">
                  <c:v>126.26768300000001</c:v>
                </c:pt>
                <c:pt idx="26">
                  <c:v>126.12641600000001</c:v>
                </c:pt>
                <c:pt idx="27">
                  <c:v>125.82048500000001</c:v>
                </c:pt>
                <c:pt idx="28">
                  <c:v>125.854652</c:v>
                </c:pt>
              </c:numCache>
            </c:numRef>
          </c:val>
          <c:smooth val="0"/>
          <c:extLst>
            <c:ext xmlns:c16="http://schemas.microsoft.com/office/drawing/2014/chart" uri="{C3380CC4-5D6E-409C-BE32-E72D297353CC}">
              <c16:uniqueId val="{00000002-E7E8-4856-85A0-B7920C30E178}"/>
            </c:ext>
          </c:extLst>
        </c:ser>
        <c:ser>
          <c:idx val="3"/>
          <c:order val="3"/>
          <c:tx>
            <c:strRef>
              <c:f>'[1]3 dpf'!$F$84</c:f>
              <c:strCache>
                <c:ptCount val="1"/>
                <c:pt idx="0">
                  <c:v>ВФПд</c:v>
                </c:pt>
              </c:strCache>
            </c:strRef>
          </c:tx>
          <c:spPr>
            <a:ln w="19050">
              <a:solidFill>
                <a:schemeClr val="accent5">
                  <a:lumMod val="75000"/>
                </a:schemeClr>
              </a:solidFill>
            </a:ln>
          </c:spPr>
          <c:marker>
            <c:symbol val="none"/>
          </c:marker>
          <c:cat>
            <c:numRef>
              <c:f>'[1]3 dpf'!$B$85:$B$116</c:f>
              <c:numCache>
                <c:formatCode>General</c:formatCode>
                <c:ptCount val="32"/>
                <c:pt idx="0">
                  <c:v>46053</c:v>
                </c:pt>
                <c:pt idx="1">
                  <c:v>46054</c:v>
                </c:pt>
                <c:pt idx="2">
                  <c:v>46055</c:v>
                </c:pt>
                <c:pt idx="3">
                  <c:v>46056</c:v>
                </c:pt>
                <c:pt idx="4">
                  <c:v>46057</c:v>
                </c:pt>
                <c:pt idx="5">
                  <c:v>46058</c:v>
                </c:pt>
                <c:pt idx="6">
                  <c:v>46059</c:v>
                </c:pt>
                <c:pt idx="7">
                  <c:v>46060</c:v>
                </c:pt>
                <c:pt idx="8">
                  <c:v>46061</c:v>
                </c:pt>
                <c:pt idx="9">
                  <c:v>46062</c:v>
                </c:pt>
                <c:pt idx="10">
                  <c:v>46063</c:v>
                </c:pt>
                <c:pt idx="11">
                  <c:v>46064</c:v>
                </c:pt>
                <c:pt idx="12">
                  <c:v>46065</c:v>
                </c:pt>
                <c:pt idx="13">
                  <c:v>46066</c:v>
                </c:pt>
                <c:pt idx="14">
                  <c:v>46067</c:v>
                </c:pt>
                <c:pt idx="15">
                  <c:v>46068</c:v>
                </c:pt>
                <c:pt idx="16">
                  <c:v>46069</c:v>
                </c:pt>
                <c:pt idx="17">
                  <c:v>46070</c:v>
                </c:pt>
                <c:pt idx="18">
                  <c:v>46071</c:v>
                </c:pt>
                <c:pt idx="19">
                  <c:v>46072</c:v>
                </c:pt>
                <c:pt idx="20">
                  <c:v>46073</c:v>
                </c:pt>
                <c:pt idx="21">
                  <c:v>46074</c:v>
                </c:pt>
                <c:pt idx="22">
                  <c:v>46075</c:v>
                </c:pt>
                <c:pt idx="23">
                  <c:v>46076</c:v>
                </c:pt>
                <c:pt idx="24">
                  <c:v>46077</c:v>
                </c:pt>
                <c:pt idx="25">
                  <c:v>46078</c:v>
                </c:pt>
                <c:pt idx="26">
                  <c:v>46079</c:v>
                </c:pt>
                <c:pt idx="27">
                  <c:v>46080</c:v>
                </c:pt>
                <c:pt idx="28">
                  <c:v>46081</c:v>
                </c:pt>
              </c:numCache>
            </c:numRef>
          </c:cat>
          <c:val>
            <c:numRef>
              <c:f>'[1]3 dpf'!$F$85:$F$116</c:f>
              <c:numCache>
                <c:formatCode>General</c:formatCode>
                <c:ptCount val="32"/>
                <c:pt idx="0">
                  <c:v>129.44899799999999</c:v>
                </c:pt>
                <c:pt idx="1">
                  <c:v>129.45598000000001</c:v>
                </c:pt>
                <c:pt idx="2">
                  <c:v>130.040471</c:v>
                </c:pt>
                <c:pt idx="3">
                  <c:v>129.99047100000001</c:v>
                </c:pt>
                <c:pt idx="4">
                  <c:v>129.916686</c:v>
                </c:pt>
                <c:pt idx="5">
                  <c:v>129.567544</c:v>
                </c:pt>
                <c:pt idx="6">
                  <c:v>129.96702199999999</c:v>
                </c:pt>
                <c:pt idx="7">
                  <c:v>129.93033299999999</c:v>
                </c:pt>
                <c:pt idx="8">
                  <c:v>129.93737400000001</c:v>
                </c:pt>
                <c:pt idx="9">
                  <c:v>130.142955</c:v>
                </c:pt>
                <c:pt idx="10">
                  <c:v>130.19215500000001</c:v>
                </c:pt>
                <c:pt idx="11">
                  <c:v>130.14617899999999</c:v>
                </c:pt>
                <c:pt idx="12">
                  <c:v>129.902715</c:v>
                </c:pt>
                <c:pt idx="13">
                  <c:v>129.88075499999999</c:v>
                </c:pt>
                <c:pt idx="14">
                  <c:v>129.899047</c:v>
                </c:pt>
                <c:pt idx="15">
                  <c:v>129.906105</c:v>
                </c:pt>
                <c:pt idx="16">
                  <c:v>129.88002800000001</c:v>
                </c:pt>
                <c:pt idx="17">
                  <c:v>129.959067</c:v>
                </c:pt>
                <c:pt idx="18">
                  <c:v>130.418407</c:v>
                </c:pt>
                <c:pt idx="19">
                  <c:v>130.32441299999999</c:v>
                </c:pt>
                <c:pt idx="20">
                  <c:v>130.53555800000001</c:v>
                </c:pt>
                <c:pt idx="21">
                  <c:v>130.53726900000001</c:v>
                </c:pt>
                <c:pt idx="22">
                  <c:v>130.54431</c:v>
                </c:pt>
                <c:pt idx="23">
                  <c:v>130.26684700000001</c:v>
                </c:pt>
                <c:pt idx="24">
                  <c:v>130.43543399999999</c:v>
                </c:pt>
                <c:pt idx="25">
                  <c:v>130.69709800000001</c:v>
                </c:pt>
                <c:pt idx="26">
                  <c:v>130.65099699999999</c:v>
                </c:pt>
                <c:pt idx="27">
                  <c:v>130.48379299999999</c:v>
                </c:pt>
                <c:pt idx="28">
                  <c:v>130.494011</c:v>
                </c:pt>
              </c:numCache>
            </c:numRef>
          </c:val>
          <c:smooth val="0"/>
          <c:extLst>
            <c:ext xmlns:c16="http://schemas.microsoft.com/office/drawing/2014/chart" uri="{C3380CC4-5D6E-409C-BE32-E72D297353CC}">
              <c16:uniqueId val="{00000000-C6CE-4AF4-825E-2BB00340DB04}"/>
            </c:ext>
          </c:extLst>
        </c:ser>
        <c:dLbls>
          <c:showLegendKey val="0"/>
          <c:showVal val="0"/>
          <c:showCatName val="0"/>
          <c:showSerName val="0"/>
          <c:showPercent val="0"/>
          <c:showBubbleSize val="0"/>
        </c:dLbls>
        <c:smooth val="0"/>
        <c:axId val="167806080"/>
        <c:axId val="168143104"/>
      </c:lineChart>
      <c:dateAx>
        <c:axId val="167806080"/>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date</a:t>
                </a:r>
              </a:p>
            </c:rich>
          </c:tx>
          <c:layout>
            <c:manualLayout>
              <c:xMode val="edge"/>
              <c:yMode val="edge"/>
              <c:x val="0.42177330853181533"/>
              <c:y val="0.9044858866326001"/>
            </c:manualLayout>
          </c:layout>
          <c:overlay val="0"/>
        </c:title>
        <c:numFmt formatCode="dd\.mm\.yyyy;@" sourceLinked="0"/>
        <c:majorTickMark val="out"/>
        <c:minorTickMark val="none"/>
        <c:tickLblPos val="nextTo"/>
        <c:txPr>
          <a:bodyPr rot="0" vert="horz"/>
          <a:lstStyle/>
          <a:p>
            <a:pPr>
              <a:defRPr/>
            </a:pPr>
            <a:endParaRPr lang="en-US"/>
          </a:p>
        </c:txPr>
        <c:crossAx val="168143104"/>
        <c:crosses val="autoZero"/>
        <c:auto val="0"/>
        <c:lblOffset val="100"/>
        <c:baseTimeUnit val="days"/>
        <c:majorUnit val="10"/>
        <c:majorTimeUnit val="days"/>
        <c:minorUnit val="10"/>
      </c:dateAx>
      <c:valAx>
        <c:axId val="168143104"/>
        <c:scaling>
          <c:orientation val="minMax"/>
          <c:max val="270"/>
          <c:min val="100"/>
        </c:scaling>
        <c:delete val="0"/>
        <c:axPos val="l"/>
        <c:majorGridlines>
          <c:spPr>
            <a:ln>
              <a:solidFill>
                <a:schemeClr val="bg1">
                  <a:lumMod val="85000"/>
                </a:schemeClr>
              </a:solidFill>
            </a:ln>
          </c:spPr>
        </c:majorGridlines>
        <c:title>
          <c:tx>
            <c:rich>
              <a:bodyPr/>
              <a:lstStyle/>
              <a:p>
                <a:pPr>
                  <a:defRPr/>
                </a:pPr>
                <a:r>
                  <a:rPr lang="mk-MK"/>
                  <a:t>вредност на единицата / </a:t>
                </a:r>
                <a:r>
                  <a:rPr lang="en-US">
                    <a:solidFill>
                      <a:srgbClr val="007DA0"/>
                    </a:solidFill>
                  </a:rPr>
                  <a:t>unit value</a:t>
                </a:r>
              </a:p>
            </c:rich>
          </c:tx>
          <c:layout>
            <c:manualLayout>
              <c:xMode val="edge"/>
              <c:yMode val="edge"/>
              <c:x val="2.4787300948403812E-2"/>
              <c:y val="0.15679942381872647"/>
            </c:manualLayout>
          </c:layout>
          <c:overlay val="0"/>
        </c:title>
        <c:numFmt formatCode="#,##0" sourceLinked="0"/>
        <c:majorTickMark val="out"/>
        <c:minorTickMark val="none"/>
        <c:tickLblPos val="nextTo"/>
        <c:txPr>
          <a:bodyPr rot="0" vert="horz"/>
          <a:lstStyle/>
          <a:p>
            <a:pPr>
              <a:defRPr/>
            </a:pPr>
            <a:endParaRPr lang="en-US"/>
          </a:p>
        </c:txPr>
        <c:crossAx val="167806080"/>
        <c:crosses val="autoZero"/>
        <c:crossBetween val="midCat"/>
        <c:majorUnit val="10"/>
        <c:minorUnit val="0.30000000000000032"/>
      </c:valAx>
    </c:plotArea>
    <c:legend>
      <c:legendPos val="t"/>
      <c:layout>
        <c:manualLayout>
          <c:xMode val="edge"/>
          <c:yMode val="edge"/>
          <c:x val="6.2025210785541271E-4"/>
          <c:y val="3.326675662407403E-2"/>
          <c:w val="0.96492361632857504"/>
          <c:h val="8.205150884352623E-2"/>
        </c:manualLayout>
      </c:layout>
      <c:overlay val="0"/>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2153765139547178E-2"/>
          <c:y val="4.3052800218154545E-2"/>
          <c:w val="0.87519747235387702"/>
          <c:h val="0.53266331658291455"/>
        </c:manualLayout>
      </c:layout>
      <c:barChart>
        <c:barDir val="bar"/>
        <c:grouping val="percentStacked"/>
        <c:varyColors val="0"/>
        <c:ser>
          <c:idx val="0"/>
          <c:order val="0"/>
          <c:tx>
            <c:strRef>
              <c:f>'[1]4 dpf inv'!$B$26</c:f>
              <c:strCache>
                <c:ptCount val="1"/>
                <c:pt idx="0">
                  <c:v>Акции од домашни издавачи </c:v>
                </c:pt>
              </c:strCache>
            </c:strRef>
          </c:tx>
          <c:invertIfNegative val="0"/>
          <c:dLbls>
            <c:dLbl>
              <c:idx val="1"/>
              <c:layout>
                <c:manualLayout>
                  <c:x val="1.687763713080168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FA-46C5-BCE1-A734440AE4DD}"/>
                </c:ext>
              </c:extLst>
            </c:dLbl>
            <c:dLbl>
              <c:idx val="2"/>
              <c:layout>
                <c:manualLayout>
                  <c:x val="1.265822784810126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FA-46C5-BCE1-A734440AE4DD}"/>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inv'!$D$26,'[1]4 dpf inv'!$F$26,'[1]4 dpf inv'!$H$26,'[1]4 dpf inv'!$J$26)</c:f>
              <c:numCache>
                <c:formatCode>General</c:formatCode>
                <c:ptCount val="4"/>
                <c:pt idx="0">
                  <c:v>6.4943242033059526E-2</c:v>
                </c:pt>
                <c:pt idx="1">
                  <c:v>7.5843370947559045E-3</c:v>
                </c:pt>
                <c:pt idx="2">
                  <c:v>1.8921007284113712E-2</c:v>
                </c:pt>
                <c:pt idx="3">
                  <c:v>9.2779358190070785E-2</c:v>
                </c:pt>
              </c:numCache>
            </c:numRef>
          </c:val>
          <c:extLst>
            <c:ext xmlns:c16="http://schemas.microsoft.com/office/drawing/2014/chart" uri="{C3380CC4-5D6E-409C-BE32-E72D297353CC}">
              <c16:uniqueId val="{00000003-92FA-46C5-BCE1-A734440AE4DD}"/>
            </c:ext>
          </c:extLst>
        </c:ser>
        <c:ser>
          <c:idx val="1"/>
          <c:order val="1"/>
          <c:tx>
            <c:strRef>
              <c:f>'[1]4 dpf inv'!$B$27</c:f>
              <c:strCache>
                <c:ptCount val="1"/>
                <c:pt idx="0">
                  <c:v>Обврзници од домашни издавачи </c:v>
                </c:pt>
              </c:strCache>
            </c:strRef>
          </c:tx>
          <c:invertIfNegative val="0"/>
          <c:dLbls>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inv'!$D$27,'[1]4 dpf inv'!$F$27,'[1]4 dpf inv'!$H$27,'[1]4 dpf inv'!$J$27)</c:f>
              <c:numCache>
                <c:formatCode>General</c:formatCode>
                <c:ptCount val="4"/>
                <c:pt idx="0">
                  <c:v>0.61038662433214019</c:v>
                </c:pt>
                <c:pt idx="1">
                  <c:v>0.60552476046699555</c:v>
                </c:pt>
                <c:pt idx="2">
                  <c:v>0.59804973289503405</c:v>
                </c:pt>
                <c:pt idx="3">
                  <c:v>0.46493183781907133</c:v>
                </c:pt>
              </c:numCache>
            </c:numRef>
          </c:val>
          <c:extLst>
            <c:ext xmlns:c16="http://schemas.microsoft.com/office/drawing/2014/chart" uri="{C3380CC4-5D6E-409C-BE32-E72D297353CC}">
              <c16:uniqueId val="{00000004-92FA-46C5-BCE1-A734440AE4DD}"/>
            </c:ext>
          </c:extLst>
        </c:ser>
        <c:ser>
          <c:idx val="2"/>
          <c:order val="2"/>
          <c:tx>
            <c:strRef>
              <c:f>'[1]4 dpf inv'!$B$28</c:f>
              <c:strCache>
                <c:ptCount val="1"/>
                <c:pt idx="0">
                  <c:v>Инвестициски фондови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4876-4AFF-A1EF-9FB495599A02}"/>
                </c:ext>
              </c:extLst>
            </c:dLbl>
            <c:dLbl>
              <c:idx val="1"/>
              <c:layout>
                <c:manualLayout>
                  <c:x val="-2.1109572310091971E-3"/>
                  <c:y val="-1.02498405356173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1D-4087-BE40-307A698EBAD7}"/>
                </c:ext>
              </c:extLst>
            </c:dLbl>
            <c:dLbl>
              <c:idx val="3"/>
              <c:delete val="1"/>
              <c:extLst>
                <c:ext xmlns:c15="http://schemas.microsoft.com/office/drawing/2012/chart" uri="{CE6537A1-D6FC-4f65-9D91-7224C49458BB}"/>
                <c:ext xmlns:c16="http://schemas.microsoft.com/office/drawing/2014/chart" uri="{C3380CC4-5D6E-409C-BE32-E72D297353CC}">
                  <c16:uniqueId val="{00000004-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inv'!$D$28,'[1]4 dpf inv'!$F$28,'[1]4 dpf inv'!$H$28,'[1]4 dpf inv'!$J$28)</c:f>
              <c:numCache>
                <c:formatCode>General</c:formatCode>
                <c:ptCount val="4"/>
                <c:pt idx="0">
                  <c:v>4.9840483439819098E-5</c:v>
                </c:pt>
                <c:pt idx="1">
                  <c:v>2.8824204001737821E-2</c:v>
                </c:pt>
                <c:pt idx="2">
                  <c:v>4.2175212466831535E-2</c:v>
                </c:pt>
                <c:pt idx="3">
                  <c:v>0</c:v>
                </c:pt>
              </c:numCache>
            </c:numRef>
          </c:val>
          <c:extLst>
            <c:ext xmlns:c16="http://schemas.microsoft.com/office/drawing/2014/chart" uri="{C3380CC4-5D6E-409C-BE32-E72D297353CC}">
              <c16:uniqueId val="{00000007-92FA-46C5-BCE1-A734440AE4DD}"/>
            </c:ext>
          </c:extLst>
        </c:ser>
        <c:ser>
          <c:idx val="3"/>
          <c:order val="3"/>
          <c:tx>
            <c:strRef>
              <c:f>'[1]4 dpf inv'!$B$29</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4876-4AFF-A1EF-9FB495599A02}"/>
                </c:ext>
              </c:extLst>
            </c:dLbl>
            <c:dLbl>
              <c:idx val="1"/>
              <c:delete val="1"/>
              <c:extLst>
                <c:ext xmlns:c15="http://schemas.microsoft.com/office/drawing/2012/chart" uri="{CE6537A1-D6FC-4f65-9D91-7224C49458BB}"/>
                <c:ext xmlns:c16="http://schemas.microsoft.com/office/drawing/2014/chart" uri="{C3380CC4-5D6E-409C-BE32-E72D297353CC}">
                  <c16:uniqueId val="{00000000-4876-4AFF-A1EF-9FB495599A02}"/>
                </c:ext>
              </c:extLst>
            </c:dLbl>
            <c:dLbl>
              <c:idx val="2"/>
              <c:delete val="1"/>
              <c:extLst>
                <c:ext xmlns:c15="http://schemas.microsoft.com/office/drawing/2012/chart" uri="{CE6537A1-D6FC-4f65-9D91-7224C49458BB}"/>
                <c:ext xmlns:c16="http://schemas.microsoft.com/office/drawing/2014/chart" uri="{C3380CC4-5D6E-409C-BE32-E72D297353CC}">
                  <c16:uniqueId val="{00000002-4876-4AFF-A1EF-9FB495599A02}"/>
                </c:ext>
              </c:extLst>
            </c:dLbl>
            <c:dLbl>
              <c:idx val="3"/>
              <c:layout>
                <c:manualLayout>
                  <c:x val="2.1102609694937683E-3"/>
                  <c:y val="-1.4010507880910699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76-4AFF-A1EF-9FB495599A02}"/>
                </c:ext>
              </c:extLst>
            </c:dLbl>
            <c:numFmt formatCode="0.00%" sourceLinked="0"/>
            <c:spPr>
              <a:noFill/>
              <a:ln>
                <a:noFill/>
              </a:ln>
              <a:effectLst/>
            </c:spPr>
            <c:txPr>
              <a:bodyPr wrap="square" lIns="38100" tIns="19050" rIns="38100" bIns="19050" anchor="ctr">
                <a:spAutoFit/>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inv'!$D$29,'[1]4 dpf inv'!$F$29,'[1]4 dpf inv'!$H$29,'[1]4 dpf inv'!$J$29)</c:f>
              <c:numCache>
                <c:formatCode>General</c:formatCode>
                <c:ptCount val="4"/>
                <c:pt idx="0">
                  <c:v>0</c:v>
                </c:pt>
                <c:pt idx="1">
                  <c:v>0</c:v>
                </c:pt>
                <c:pt idx="2">
                  <c:v>0</c:v>
                </c:pt>
                <c:pt idx="3">
                  <c:v>1.4492045175438263E-2</c:v>
                </c:pt>
              </c:numCache>
            </c:numRef>
          </c:val>
          <c:extLst>
            <c:ext xmlns:c16="http://schemas.microsoft.com/office/drawing/2014/chart" uri="{C3380CC4-5D6E-409C-BE32-E72D297353CC}">
              <c16:uniqueId val="{00000008-92FA-46C5-BCE1-A734440AE4DD}"/>
            </c:ext>
          </c:extLst>
        </c:ser>
        <c:ser>
          <c:idx val="4"/>
          <c:order val="4"/>
          <c:tx>
            <c:strRef>
              <c:f>'[1]4 dpf inv'!$B$30</c:f>
              <c:strCache>
                <c:ptCount val="1"/>
                <c:pt idx="0">
                  <c:v>Акции од странски издавачи  </c:v>
                </c:pt>
              </c:strCache>
            </c:strRef>
          </c:tx>
          <c:invertIfNegative val="0"/>
          <c:dLbls>
            <c:dLbl>
              <c:idx val="0"/>
              <c:layout>
                <c:manualLayout>
                  <c:x val="8.4254870984728798E-3"/>
                  <c:y val="-3.46320346320352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7-48AF-91BF-01E5BF885D5E}"/>
                </c:ext>
              </c:extLst>
            </c:dLbl>
            <c:dLbl>
              <c:idx val="1"/>
              <c:delete val="1"/>
              <c:extLst>
                <c:ext xmlns:c15="http://schemas.microsoft.com/office/drawing/2012/chart" uri="{CE6537A1-D6FC-4f65-9D91-7224C49458BB}"/>
                <c:ext xmlns:c16="http://schemas.microsoft.com/office/drawing/2014/chart" uri="{C3380CC4-5D6E-409C-BE32-E72D297353CC}">
                  <c16:uniqueId val="{00000009-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A-92FA-46C5-BCE1-A734440AE4DD}"/>
                </c:ext>
              </c:extLst>
            </c:dLbl>
            <c:dLbl>
              <c:idx val="3"/>
              <c:delete val="1"/>
              <c:extLst>
                <c:ext xmlns:c15="http://schemas.microsoft.com/office/drawing/2012/chart" uri="{CE6537A1-D6FC-4f65-9D91-7224C49458BB}"/>
                <c:ext xmlns:c16="http://schemas.microsoft.com/office/drawing/2014/chart" uri="{C3380CC4-5D6E-409C-BE32-E72D297353CC}">
                  <c16:uniqueId val="{00000003-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inv'!$D$30,'[1]4 dpf inv'!$F$30,'[1]4 dpf inv'!$H$30,'[1]4 dpf inv'!$J$30)</c:f>
              <c:numCache>
                <c:formatCode>General</c:formatCode>
                <c:ptCount val="4"/>
                <c:pt idx="0">
                  <c:v>8.9373965320329388E-2</c:v>
                </c:pt>
                <c:pt idx="1">
                  <c:v>0</c:v>
                </c:pt>
                <c:pt idx="2">
                  <c:v>0</c:v>
                </c:pt>
                <c:pt idx="3">
                  <c:v>0</c:v>
                </c:pt>
              </c:numCache>
            </c:numRef>
          </c:val>
          <c:extLst>
            <c:ext xmlns:c16="http://schemas.microsoft.com/office/drawing/2014/chart" uri="{C3380CC4-5D6E-409C-BE32-E72D297353CC}">
              <c16:uniqueId val="{0000000B-92FA-46C5-BCE1-A734440AE4DD}"/>
            </c:ext>
          </c:extLst>
        </c:ser>
        <c:ser>
          <c:idx val="5"/>
          <c:order val="5"/>
          <c:tx>
            <c:strRef>
              <c:f>'[1]4 dpf inv'!$B$31</c:f>
              <c:strCache>
                <c:ptCount val="1"/>
                <c:pt idx="0">
                  <c:v>Обврзници од странски издавачи </c:v>
                </c:pt>
              </c:strCache>
            </c:strRef>
          </c:tx>
          <c:invertIfNegative val="0"/>
          <c:dLbls>
            <c:dLbl>
              <c:idx val="0"/>
              <c:layout>
                <c:manualLayout>
                  <c:x val="1.05485232067509E-2"/>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90-4CFB-970B-2A93287B5F8D}"/>
                </c:ext>
              </c:extLst>
            </c:dLbl>
            <c:dLbl>
              <c:idx val="1"/>
              <c:layout>
                <c:manualLayout>
                  <c:x val="6.3328716930275142E-3"/>
                  <c:y val="1.70830675593623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19-4766-AF5F-70D3207755D5}"/>
                </c:ext>
              </c:extLst>
            </c:dLbl>
            <c:dLbl>
              <c:idx val="2"/>
              <c:delete val="1"/>
              <c:extLst>
                <c:ext xmlns:c15="http://schemas.microsoft.com/office/drawing/2012/chart" uri="{CE6537A1-D6FC-4f65-9D91-7224C49458BB}"/>
                <c:ext xmlns:c16="http://schemas.microsoft.com/office/drawing/2014/chart" uri="{C3380CC4-5D6E-409C-BE32-E72D297353CC}">
                  <c16:uniqueId val="{00000001-D719-4766-AF5F-70D3207755D5}"/>
                </c:ext>
              </c:extLst>
            </c:dLbl>
            <c:dLbl>
              <c:idx val="3"/>
              <c:layout>
                <c:manualLayout>
                  <c:x val="2.1210006976975981E-3"/>
                  <c:y val="1.40856938337253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DE-4AFD-805E-552A8D1A72A8}"/>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inv'!$D$31,'[1]4 dpf inv'!$F$31,'[1]4 dpf inv'!$H$31,'[1]4 dpf inv'!$J$31)</c:f>
              <c:numCache>
                <c:formatCode>General</c:formatCode>
                <c:ptCount val="4"/>
                <c:pt idx="0">
                  <c:v>1.0419382856019364E-2</c:v>
                </c:pt>
                <c:pt idx="1">
                  <c:v>4.1821252431044433E-2</c:v>
                </c:pt>
                <c:pt idx="2">
                  <c:v>0</c:v>
                </c:pt>
                <c:pt idx="3">
                  <c:v>4.6803407127971076E-2</c:v>
                </c:pt>
              </c:numCache>
            </c:numRef>
          </c:val>
          <c:extLst>
            <c:ext xmlns:c16="http://schemas.microsoft.com/office/drawing/2014/chart" uri="{C3380CC4-5D6E-409C-BE32-E72D297353CC}">
              <c16:uniqueId val="{0000000C-92FA-46C5-BCE1-A734440AE4DD}"/>
            </c:ext>
          </c:extLst>
        </c:ser>
        <c:ser>
          <c:idx val="6"/>
          <c:order val="6"/>
          <c:tx>
            <c:strRef>
              <c:f>'[1]4 dpf inv'!$B$32</c:f>
              <c:strCache>
                <c:ptCount val="1"/>
                <c:pt idx="0">
                  <c:v>Инвестициски фондови од странски издавaчи </c:v>
                </c:pt>
              </c:strCache>
            </c:strRef>
          </c:tx>
          <c:invertIfNegative val="0"/>
          <c:dLbls>
            <c:dLbl>
              <c:idx val="3"/>
              <c:numFmt formatCode="0.00%" sourceLinked="0"/>
              <c:spPr>
                <a:noFill/>
                <a:ln>
                  <a:noFill/>
                </a:ln>
                <a:effectLst/>
              </c:spPr>
              <c:txPr>
                <a:bodyPr wrap="square" lIns="38100" tIns="19050" rIns="38100" bIns="19050" anchor="ctr">
                  <a:no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6.7789627562377483E-2"/>
                      <c:h val="5.3360602651941237E-2"/>
                    </c:manualLayout>
                  </c15:layout>
                </c:ext>
                <c:ext xmlns:c16="http://schemas.microsoft.com/office/drawing/2014/chart" uri="{C3380CC4-5D6E-409C-BE32-E72D297353CC}">
                  <c16:uniqueId val="{00000000-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inv'!$D$32,'[1]4 dpf inv'!$F$32,'[1]4 dpf inv'!$H$32,'[1]4 dpf inv'!$J$32)</c:f>
              <c:numCache>
                <c:formatCode>General</c:formatCode>
                <c:ptCount val="4"/>
                <c:pt idx="0">
                  <c:v>0.19717187926656654</c:v>
                </c:pt>
                <c:pt idx="1">
                  <c:v>0.29652534767195254</c:v>
                </c:pt>
                <c:pt idx="2">
                  <c:v>0.28721855414372366</c:v>
                </c:pt>
                <c:pt idx="3">
                  <c:v>0.28662712073340235</c:v>
                </c:pt>
              </c:numCache>
            </c:numRef>
          </c:val>
          <c:extLst>
            <c:ext xmlns:c16="http://schemas.microsoft.com/office/drawing/2014/chart" uri="{C3380CC4-5D6E-409C-BE32-E72D297353CC}">
              <c16:uniqueId val="{0000000E-92FA-46C5-BCE1-A734440AE4DD}"/>
            </c:ext>
          </c:extLst>
        </c:ser>
        <c:ser>
          <c:idx val="10"/>
          <c:order val="7"/>
          <c:tx>
            <c:strRef>
              <c:f>'[1]4 dpf inv'!$B$33</c:f>
              <c:strCache>
                <c:ptCount val="1"/>
                <c:pt idx="0">
                  <c:v>Краткорочни хартии од странски издавачи </c:v>
                </c:pt>
              </c:strCache>
            </c:strRef>
          </c:tx>
          <c:invertIfNegative val="0"/>
          <c:dLbls>
            <c:dLbl>
              <c:idx val="0"/>
              <c:layout>
                <c:manualLayout>
                  <c:x val="0"/>
                  <c:y val="-3.14547880764613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AC-414B-BFFC-2DBD7570406A}"/>
                </c:ext>
              </c:extLst>
            </c:dLbl>
            <c:dLbl>
              <c:idx val="1"/>
              <c:delete val="1"/>
              <c:extLst>
                <c:ext xmlns:c15="http://schemas.microsoft.com/office/drawing/2012/chart" uri="{CE6537A1-D6FC-4f65-9D91-7224C49458BB}"/>
                <c:ext xmlns:c16="http://schemas.microsoft.com/office/drawing/2014/chart" uri="{C3380CC4-5D6E-409C-BE32-E72D297353CC}">
                  <c16:uniqueId val="{00000001-B9AC-414B-BFFC-2DBD7570406A}"/>
                </c:ext>
              </c:extLst>
            </c:dLbl>
            <c:dLbl>
              <c:idx val="2"/>
              <c:delete val="1"/>
              <c:extLst>
                <c:ext xmlns:c15="http://schemas.microsoft.com/office/drawing/2012/chart" uri="{CE6537A1-D6FC-4f65-9D91-7224C49458BB}"/>
                <c:ext xmlns:c16="http://schemas.microsoft.com/office/drawing/2014/chart" uri="{C3380CC4-5D6E-409C-BE32-E72D297353CC}">
                  <c16:uniqueId val="{00000002-B9AC-414B-BFFC-2DBD7570406A}"/>
                </c:ext>
              </c:extLst>
            </c:dLbl>
            <c:dLbl>
              <c:idx val="3"/>
              <c:delete val="1"/>
              <c:extLst>
                <c:ext xmlns:c15="http://schemas.microsoft.com/office/drawing/2012/chart" uri="{CE6537A1-D6FC-4f65-9D91-7224C49458BB}"/>
                <c:ext xmlns:c16="http://schemas.microsoft.com/office/drawing/2014/chart" uri="{C3380CC4-5D6E-409C-BE32-E72D297353CC}">
                  <c16:uniqueId val="{00000003-B9AC-414B-BFFC-2DBD7570406A}"/>
                </c:ext>
              </c:extLst>
            </c:dLbl>
            <c:numFmt formatCode="0.00%" sourceLinked="0"/>
            <c:spPr>
              <a:noFill/>
              <a:ln>
                <a:noFill/>
              </a:ln>
              <a:effectLst/>
            </c:spPr>
            <c:txPr>
              <a:bodyPr wrap="square" lIns="38100" tIns="19050" rIns="38100" bIns="19050" anchor="ctr">
                <a:spAutoFit/>
              </a:bodyPr>
              <a:lstStyle/>
              <a:p>
                <a:pPr>
                  <a:defRPr sz="600" b="1">
                    <a:latin typeface="Arial "/>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('[1]4 dpf inv'!$D$33,'[1]4 dpf inv'!$F$33,'[1]4 dpf inv'!$H$33,'[1]4 dpf inv'!$J$33)</c:f>
              <c:numCache>
                <c:formatCode>General</c:formatCode>
                <c:ptCount val="4"/>
                <c:pt idx="0">
                  <c:v>2.9176272096541325E-3</c:v>
                </c:pt>
                <c:pt idx="1">
                  <c:v>0</c:v>
                </c:pt>
                <c:pt idx="2">
                  <c:v>0</c:v>
                </c:pt>
                <c:pt idx="3">
                  <c:v>0</c:v>
                </c:pt>
              </c:numCache>
            </c:numRef>
          </c:val>
          <c:extLst>
            <c:ext xmlns:c16="http://schemas.microsoft.com/office/drawing/2014/chart" uri="{C3380CC4-5D6E-409C-BE32-E72D297353CC}">
              <c16:uniqueId val="{00000001-55B3-4D33-8DA5-07B8EE4F6A14}"/>
            </c:ext>
          </c:extLst>
        </c:ser>
        <c:ser>
          <c:idx val="7"/>
          <c:order val="8"/>
          <c:tx>
            <c:strRef>
              <c:f>'[1]4 dpf inv'!$B$34</c:f>
              <c:strCache>
                <c:ptCount val="1"/>
                <c:pt idx="0">
                  <c:v>Депозити</c:v>
                </c:pt>
              </c:strCache>
            </c:strRef>
          </c:tx>
          <c:invertIfNegative val="0"/>
          <c:dLbls>
            <c:dLbl>
              <c:idx val="0"/>
              <c:layout>
                <c:manualLayout>
                  <c:x val="-2.1097046413502108E-3"/>
                  <c:y val="6.9264069264068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5D-41F5-978F-57D6196BA172}"/>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inv'!$D$34,'[1]4 dpf inv'!$F$34,'[1]4 dpf inv'!$H$34,'[1]4 dpf inv'!$J$34)</c:f>
              <c:numCache>
                <c:formatCode>General</c:formatCode>
                <c:ptCount val="4"/>
                <c:pt idx="0">
                  <c:v>1.3715521164161647E-2</c:v>
                </c:pt>
                <c:pt idx="1">
                  <c:v>1.8186883350355277E-2</c:v>
                </c:pt>
                <c:pt idx="2">
                  <c:v>3.0698819237673956E-2</c:v>
                </c:pt>
                <c:pt idx="3">
                  <c:v>8.6668669544446492E-2</c:v>
                </c:pt>
              </c:numCache>
            </c:numRef>
          </c:val>
          <c:extLst>
            <c:ext xmlns:c16="http://schemas.microsoft.com/office/drawing/2014/chart" uri="{C3380CC4-5D6E-409C-BE32-E72D297353CC}">
              <c16:uniqueId val="{00000010-92FA-46C5-BCE1-A734440AE4DD}"/>
            </c:ext>
          </c:extLst>
        </c:ser>
        <c:ser>
          <c:idx val="8"/>
          <c:order val="9"/>
          <c:tx>
            <c:strRef>
              <c:f>'[1]4 dpf inv'!$B$35</c:f>
              <c:strCache>
                <c:ptCount val="1"/>
                <c:pt idx="0">
                  <c:v>Парични средства</c:v>
                </c:pt>
              </c:strCache>
            </c:strRef>
          </c:tx>
          <c:invertIfNegative val="0"/>
          <c:dLbls>
            <c:dLbl>
              <c:idx val="0"/>
              <c:layout>
                <c:manualLayout>
                  <c:x val="6.3266115714555905E-3"/>
                  <c:y val="-1.38211182988986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C1-4FAC-8EA0-B2E51B02CA11}"/>
                </c:ext>
              </c:extLst>
            </c:dLbl>
            <c:dLbl>
              <c:idx val="1"/>
              <c:layout>
                <c:manualLayout>
                  <c:x val="6.3291139240506328E-3"/>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5D-41F5-978F-57D6196BA172}"/>
                </c:ext>
              </c:extLst>
            </c:dLbl>
            <c:dLbl>
              <c:idx val="2"/>
              <c:layout>
                <c:manualLayout>
                  <c:x val="4.2194092827002672E-3"/>
                  <c:y val="2.7705627705627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5D-41F5-978F-57D6196BA172}"/>
                </c:ext>
              </c:extLst>
            </c:dLbl>
            <c:dLbl>
              <c:idx val="3"/>
              <c:layout>
                <c:manualLayout>
                  <c:x val="6.0317618525530864E-3"/>
                  <c:y val="-3.80376998329754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E9-4837-BC41-54537A389AA9}"/>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inv'!$D$35,'[1]4 dpf inv'!$F$35,'[1]4 dpf inv'!$H$35,'[1]4 dpf inv'!$J$35)</c:f>
              <c:numCache>
                <c:formatCode>General</c:formatCode>
                <c:ptCount val="4"/>
                <c:pt idx="0">
                  <c:v>3.8555836034284583E-3</c:v>
                </c:pt>
                <c:pt idx="1">
                  <c:v>1.1231531526293163E-3</c:v>
                </c:pt>
                <c:pt idx="2">
                  <c:v>6.3533366070355412E-4</c:v>
                </c:pt>
                <c:pt idx="3">
                  <c:v>2.6077596372931439E-3</c:v>
                </c:pt>
              </c:numCache>
            </c:numRef>
          </c:val>
          <c:extLst>
            <c:ext xmlns:c16="http://schemas.microsoft.com/office/drawing/2014/chart" uri="{C3380CC4-5D6E-409C-BE32-E72D297353CC}">
              <c16:uniqueId val="{00000011-92FA-46C5-BCE1-A734440AE4DD}"/>
            </c:ext>
          </c:extLst>
        </c:ser>
        <c:ser>
          <c:idx val="9"/>
          <c:order val="10"/>
          <c:tx>
            <c:strRef>
              <c:f>'[1]4 dpf inv'!$B$36</c:f>
              <c:strCache>
                <c:ptCount val="1"/>
                <c:pt idx="0">
                  <c:v>Побарувања</c:v>
                </c:pt>
              </c:strCache>
            </c:strRef>
          </c:tx>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2FA-46C5-BCE1-A734440AE4DD}"/>
                </c:ext>
              </c:extLst>
            </c:dLbl>
            <c:dLbl>
              <c:idx val="1"/>
              <c:layout>
                <c:manualLayout>
                  <c:x val="4.210587420648248E-3"/>
                  <c:y val="3.40233834407062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2FA-46C5-BCE1-A734440AE4DD}"/>
                </c:ext>
              </c:extLst>
            </c:dLbl>
            <c:dLbl>
              <c:idx val="2"/>
              <c:layout>
                <c:manualLayout>
                  <c:x val="2.1063822718362735E-3"/>
                  <c:y val="-3.4632034632034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1C-4305-917C-1EC4DE84223B}"/>
                </c:ext>
              </c:extLst>
            </c:dLbl>
            <c:dLbl>
              <c:idx val="3"/>
              <c:layout>
                <c:manualLayout>
                  <c:x val="5.4669590351837383E-3"/>
                  <c:y val="2.07792207792207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C7-431A-BF6A-F6DD54E6631A}"/>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inv'!$D$36,'[1]4 dpf inv'!$F$36,'[1]4 dpf inv'!$H$36,'[1]4 dpf inv'!$J$36)</c:f>
              <c:numCache>
                <c:formatCode>General</c:formatCode>
                <c:ptCount val="4"/>
                <c:pt idx="0">
                  <c:v>7.166333731200957E-3</c:v>
                </c:pt>
                <c:pt idx="1">
                  <c:v>4.1006183052929662E-4</c:v>
                </c:pt>
                <c:pt idx="2">
                  <c:v>2.2301340311919597E-2</c:v>
                </c:pt>
                <c:pt idx="3">
                  <c:v>5.0898017723065136E-3</c:v>
                </c:pt>
              </c:numCache>
            </c:numRef>
          </c:val>
          <c:extLst>
            <c:ext xmlns:c16="http://schemas.microsoft.com/office/drawing/2014/chart" uri="{C3380CC4-5D6E-409C-BE32-E72D297353CC}">
              <c16:uniqueId val="{00000015-92FA-46C5-BCE1-A734440AE4DD}"/>
            </c:ext>
          </c:extLst>
        </c:ser>
        <c:dLbls>
          <c:showLegendKey val="0"/>
          <c:showVal val="0"/>
          <c:showCatName val="0"/>
          <c:showSerName val="0"/>
          <c:showPercent val="0"/>
          <c:showBubbleSize val="0"/>
        </c:dLbls>
        <c:gapWidth val="50"/>
        <c:overlap val="100"/>
        <c:axId val="167862272"/>
        <c:axId val="167863808"/>
      </c:barChart>
      <c:catAx>
        <c:axId val="16786227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3808"/>
        <c:crosses val="autoZero"/>
        <c:auto val="1"/>
        <c:lblAlgn val="ctr"/>
        <c:lblOffset val="100"/>
        <c:noMultiLvlLbl val="0"/>
      </c:catAx>
      <c:valAx>
        <c:axId val="167863808"/>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2272"/>
        <c:crosses val="autoZero"/>
        <c:crossBetween val="between"/>
      </c:valAx>
      <c:spPr>
        <a:noFill/>
        <a:ln w="25400">
          <a:noFill/>
        </a:ln>
      </c:spPr>
    </c:plotArea>
    <c:legend>
      <c:legendPos val="b"/>
      <c:layout>
        <c:manualLayout>
          <c:xMode val="edge"/>
          <c:yMode val="edge"/>
          <c:x val="7.990579376630054E-2"/>
          <c:y val="0.65027426117190001"/>
          <c:w val="0.33836738762085122"/>
          <c:h val="0.30459174421379137"/>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400065</xdr:colOff>
      <xdr:row>53</xdr:row>
      <xdr:rowOff>83820</xdr:rowOff>
    </xdr:to>
    <xdr:pic>
      <xdr:nvPicPr>
        <xdr:cNvPr id="1370" name="Picture 3">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29340" cy="872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0</xdr:row>
      <xdr:rowOff>95250</xdr:rowOff>
    </xdr:from>
    <xdr:to>
      <xdr:col>5</xdr:col>
      <xdr:colOff>190500</xdr:colOff>
      <xdr:row>2</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3225" y="9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182880</xdr:colOff>
      <xdr:row>48</xdr:row>
      <xdr:rowOff>74295</xdr:rowOff>
    </xdr:from>
    <xdr:to>
      <xdr:col>9</xdr:col>
      <xdr:colOff>68580</xdr:colOff>
      <xdr:row>52</xdr:row>
      <xdr:rowOff>74295</xdr:rowOff>
    </xdr:to>
    <xdr:pic>
      <xdr:nvPicPr>
        <xdr:cNvPr id="1372" name="Picture 5">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59680" y="8136255"/>
          <a:ext cx="6629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15833"/>
          <a:ext cx="6050280" cy="1275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Republic of North Macedonia</a:t>
          </a:r>
        </a:p>
        <a:p>
          <a:pPr algn="ctr"/>
          <a:r>
            <a:rPr lang="en-US" b="0">
              <a:solidFill>
                <a:srgbClr val="007DA0"/>
              </a:solidFill>
              <a:latin typeface="Arial" panose="020B0604020202020204" pitchFamily="34" charset="0"/>
              <a:cs typeface="Arial" panose="020B0604020202020204" pitchFamily="34" charset="0"/>
            </a:rPr>
            <a:t>Agency for Supervision of Fully Funded Pension Insurance</a:t>
          </a: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2</xdr:col>
      <xdr:colOff>115389</xdr:colOff>
      <xdr:row>16</xdr:row>
      <xdr:rowOff>58782</xdr:rowOff>
    </xdr:from>
    <xdr:to>
      <xdr:col>7</xdr:col>
      <xdr:colOff>583474</xdr:colOff>
      <xdr:row>27</xdr:row>
      <xdr:rowOff>22860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334589" y="2756262"/>
          <a:ext cx="3516085" cy="180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Месечен билтен </a:t>
          </a:r>
          <a:r>
            <a:rPr lang="mk-MK" sz="2000" b="0">
              <a:latin typeface="Arial" panose="020B0604020202020204" pitchFamily="34" charset="0"/>
              <a:cs typeface="Arial" panose="020B0604020202020204" pitchFamily="34" charset="0"/>
            </a:rPr>
            <a:t> </a:t>
          </a:r>
        </a:p>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02</a:t>
          </a:r>
          <a:r>
            <a:rPr lang="en-US" sz="2000" b="0" i="0" u="none" strike="noStrike">
              <a:solidFill>
                <a:schemeClr val="dk1"/>
              </a:solidFill>
              <a:effectLst/>
              <a:latin typeface="Arial" panose="020B0604020202020204" pitchFamily="34" charset="0"/>
              <a:ea typeface="+mn-ea"/>
              <a:cs typeface="Arial" panose="020B0604020202020204" pitchFamily="34" charset="0"/>
            </a:rPr>
            <a:t> 202</a:t>
          </a:r>
          <a:r>
            <a:rPr lang="mk-MK" sz="2000" b="0" i="0" u="none" strike="noStrike">
              <a:solidFill>
                <a:schemeClr val="dk1"/>
              </a:solidFill>
              <a:effectLst/>
              <a:latin typeface="Arial" panose="020B0604020202020204" pitchFamily="34" charset="0"/>
              <a:ea typeface="+mn-ea"/>
              <a:cs typeface="Arial" panose="020B0604020202020204" pitchFamily="34" charset="0"/>
            </a:rPr>
            <a:t>6</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007DA0"/>
              </a:solidFill>
              <a:effectLst/>
              <a:latin typeface="Arial" panose="020B0604020202020204" pitchFamily="34" charset="0"/>
              <a:ea typeface="+mn-ea"/>
              <a:cs typeface="Arial" panose="020B0604020202020204" pitchFamily="34" charset="0"/>
            </a:rPr>
            <a:t>Monthly Bulletin </a:t>
          </a:r>
          <a:r>
            <a:rPr lang="en-US" sz="2000" b="0">
              <a:solidFill>
                <a:srgbClr val="007DA0"/>
              </a:solidFill>
              <a:latin typeface="Arial" panose="020B0604020202020204" pitchFamily="34" charset="0"/>
              <a:cs typeface="Arial" panose="020B0604020202020204" pitchFamily="34" charset="0"/>
            </a:rPr>
            <a:t> </a:t>
          </a:r>
          <a:endParaRPr lang="mk-MK" sz="2000" b="0">
            <a:solidFill>
              <a:srgbClr val="007DA0"/>
            </a:solidFill>
            <a:latin typeface="Arial" panose="020B0604020202020204" pitchFamily="34" charset="0"/>
            <a:cs typeface="Arial" panose="020B0604020202020204" pitchFamily="34" charset="0"/>
          </a:endParaRPr>
        </a:p>
        <a:p>
          <a:pPr algn="ctr"/>
          <a:r>
            <a:rPr lang="mk-MK" sz="2000" b="0" i="0" u="none" strike="noStrike">
              <a:solidFill>
                <a:srgbClr val="007DA0"/>
              </a:solidFill>
              <a:effectLst/>
              <a:latin typeface="Arial" panose="020B0604020202020204" pitchFamily="34" charset="0"/>
              <a:ea typeface="+mn-ea"/>
              <a:cs typeface="Arial" panose="020B0604020202020204" pitchFamily="34" charset="0"/>
            </a:rPr>
            <a:t>02</a:t>
          </a:r>
          <a:r>
            <a:rPr lang="en-US" sz="2000" b="0" i="0" u="none" strike="noStrike">
              <a:solidFill>
                <a:srgbClr val="007DA0"/>
              </a:solidFill>
              <a:effectLst/>
              <a:latin typeface="Arial" panose="020B0604020202020204" pitchFamily="34" charset="0"/>
              <a:ea typeface="+mn-ea"/>
              <a:cs typeface="Arial" panose="020B0604020202020204" pitchFamily="34" charset="0"/>
            </a:rPr>
            <a:t> 202</a:t>
          </a:r>
          <a:r>
            <a:rPr lang="mk-MK" sz="2000" b="0" i="0" u="none" strike="noStrike">
              <a:solidFill>
                <a:srgbClr val="007DA0"/>
              </a:solidFill>
              <a:effectLst/>
              <a:latin typeface="Arial" panose="020B0604020202020204" pitchFamily="34" charset="0"/>
              <a:ea typeface="+mn-ea"/>
              <a:cs typeface="Arial" panose="020B0604020202020204" pitchFamily="34" charset="0"/>
            </a:rPr>
            <a:t>6</a:t>
          </a:r>
          <a:endParaRPr lang="en-US" sz="2000" b="0">
            <a:solidFill>
              <a:srgbClr val="007DA0"/>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0.20008</cdr:x>
      <cdr:y>0.82217</cdr:y>
    </cdr:from>
    <cdr:to>
      <cdr:x>0.26584</cdr:x>
      <cdr:y>0.87863</cdr:y>
    </cdr:to>
    <cdr:sp macro="" textlink="">
      <cdr:nvSpPr>
        <cdr:cNvPr id="279557" name="Text Box 5"/>
        <cdr:cNvSpPr txBox="1">
          <a:spLocks xmlns:a="http://schemas.openxmlformats.org/drawingml/2006/main" noChangeArrowheads="1"/>
        </cdr:cNvSpPr>
      </cdr:nvSpPr>
      <cdr:spPr bwMode="auto">
        <a:xfrm xmlns:a="http://schemas.openxmlformats.org/drawingml/2006/main">
          <a:off x="969452" y="2496985"/>
          <a:ext cx="318621" cy="1714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0.11938</cdr:x>
      <cdr:y>0.92869</cdr:y>
    </cdr:from>
    <cdr:to>
      <cdr:x>0.60941</cdr:x>
      <cdr:y>0.98478</cdr:y>
    </cdr:to>
    <cdr:sp macro="" textlink="">
      <cdr:nvSpPr>
        <cdr:cNvPr id="279558" name="Text Box 6"/>
        <cdr:cNvSpPr txBox="1">
          <a:spLocks xmlns:a="http://schemas.openxmlformats.org/drawingml/2006/main" noChangeArrowheads="1"/>
        </cdr:cNvSpPr>
      </cdr:nvSpPr>
      <cdr:spPr bwMode="auto">
        <a:xfrm xmlns:a="http://schemas.openxmlformats.org/drawingml/2006/main">
          <a:off x="578428" y="2820488"/>
          <a:ext cx="2374328" cy="1703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In a pension scheme with occupational account</a:t>
          </a:r>
        </a:p>
      </cdr:txBody>
    </cdr:sp>
  </cdr:relSizeAnchor>
  <cdr:relSizeAnchor xmlns:cdr="http://schemas.openxmlformats.org/drawingml/2006/chartDrawing">
    <cdr:from>
      <cdr:x>0.53627</cdr:x>
      <cdr:y>0.92751</cdr:y>
    </cdr:from>
    <cdr:to>
      <cdr:x>0.94125</cdr:x>
      <cdr:y>0.97701</cdr:y>
    </cdr:to>
    <cdr:sp macro="" textlink="">
      <cdr:nvSpPr>
        <cdr:cNvPr id="279559" name="Text Box 7"/>
        <cdr:cNvSpPr txBox="1">
          <a:spLocks xmlns:a="http://schemas.openxmlformats.org/drawingml/2006/main" noChangeArrowheads="1"/>
        </cdr:cNvSpPr>
      </cdr:nvSpPr>
      <cdr:spPr bwMode="auto">
        <a:xfrm xmlns:a="http://schemas.openxmlformats.org/drawingml/2006/main">
          <a:off x="2598389" y="2816916"/>
          <a:ext cx="1962238" cy="15033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With </a:t>
          </a:r>
          <a:r>
            <a:rPr lang="en-US" sz="700" b="0" i="0" strike="noStrike" baseline="0">
              <a:solidFill>
                <a:srgbClr val="007DA0"/>
              </a:solidFill>
              <a:latin typeface="Arial" panose="020B0604020202020204" pitchFamily="34" charset="0"/>
              <a:cs typeface="Arial" panose="020B0604020202020204" pitchFamily="34" charset="0"/>
            </a:rPr>
            <a:t> voluntary </a:t>
          </a:r>
          <a:r>
            <a:rPr lang="en-US" sz="700" b="0" i="0" strike="noStrike">
              <a:solidFill>
                <a:srgbClr val="007DA0"/>
              </a:solidFill>
              <a:latin typeface="Arial" panose="020B0604020202020204" pitchFamily="34" charset="0"/>
              <a:cs typeface="Arial" panose="020B0604020202020204" pitchFamily="34" charset="0"/>
            </a:rPr>
            <a:t>individual account</a:t>
          </a:r>
        </a:p>
      </cdr:txBody>
    </cdr:sp>
  </cdr:relSizeAnchor>
  <cdr:relSizeAnchor xmlns:cdr="http://schemas.openxmlformats.org/drawingml/2006/chartDrawing">
    <cdr:from>
      <cdr:x>0.38269</cdr:x>
      <cdr:y>0.81909</cdr:y>
    </cdr:from>
    <cdr:to>
      <cdr:x>0.45093</cdr:x>
      <cdr:y>0.88222</cdr:y>
    </cdr:to>
    <cdr:sp macro="" textlink="">
      <cdr:nvSpPr>
        <cdr:cNvPr id="279560" name="Text Box 8"/>
        <cdr:cNvSpPr txBox="1">
          <a:spLocks xmlns:a="http://schemas.openxmlformats.org/drawingml/2006/main" noChangeArrowheads="1"/>
        </cdr:cNvSpPr>
      </cdr:nvSpPr>
      <cdr:spPr bwMode="auto">
        <a:xfrm xmlns:a="http://schemas.openxmlformats.org/drawingml/2006/main">
          <a:off x="1854215" y="2487629"/>
          <a:ext cx="330673"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0.87779</cdr:x>
      <cdr:y>0.82462</cdr:y>
    </cdr:from>
    <cdr:to>
      <cdr:x>0.96729</cdr:x>
      <cdr:y>0.88702</cdr:y>
    </cdr:to>
    <cdr:sp macro="" textlink="">
      <cdr:nvSpPr>
        <cdr:cNvPr id="279561" name="Text Box 9"/>
        <cdr:cNvSpPr txBox="1">
          <a:spLocks xmlns:a="http://schemas.openxmlformats.org/drawingml/2006/main" noChangeArrowheads="1"/>
        </cdr:cNvSpPr>
      </cdr:nvSpPr>
      <cdr:spPr bwMode="auto">
        <a:xfrm xmlns:a="http://schemas.openxmlformats.org/drawingml/2006/main">
          <a:off x="4253117" y="2504425"/>
          <a:ext cx="433651"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0.55058</cdr:x>
      <cdr:y>0.82926</cdr:y>
    </cdr:from>
    <cdr:to>
      <cdr:x>0.64878</cdr:x>
      <cdr:y>0.89239</cdr:y>
    </cdr:to>
    <cdr:sp macro="" textlink="">
      <cdr:nvSpPr>
        <cdr:cNvPr id="7" name="Text Box 8"/>
        <cdr:cNvSpPr txBox="1">
          <a:spLocks xmlns:a="http://schemas.openxmlformats.org/drawingml/2006/main" noChangeArrowheads="1"/>
        </cdr:cNvSpPr>
      </cdr:nvSpPr>
      <cdr:spPr bwMode="auto">
        <a:xfrm xmlns:a="http://schemas.openxmlformats.org/drawingml/2006/main">
          <a:off x="2667697" y="2518516"/>
          <a:ext cx="475806"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0.7206</cdr:x>
      <cdr:y>0.82733</cdr:y>
    </cdr:from>
    <cdr:to>
      <cdr:x>0.79087</cdr:x>
      <cdr:y>0.88973</cdr:y>
    </cdr:to>
    <cdr:sp macro="" textlink="">
      <cdr:nvSpPr>
        <cdr:cNvPr id="2" name="Text Box 9">
          <a:extLst xmlns:a="http://schemas.openxmlformats.org/drawingml/2006/main">
            <a:ext uri="{FF2B5EF4-FFF2-40B4-BE49-F238E27FC236}">
              <a16:creationId xmlns:a16="http://schemas.microsoft.com/office/drawing/2014/main" id="{6DA7ACB1-F6BA-F53A-01D5-562670ADD952}"/>
            </a:ext>
          </a:extLst>
        </cdr:cNvPr>
        <cdr:cNvSpPr txBox="1">
          <a:spLocks xmlns:a="http://schemas.openxmlformats.org/drawingml/2006/main" noChangeArrowheads="1"/>
        </cdr:cNvSpPr>
      </cdr:nvSpPr>
      <cdr:spPr bwMode="auto">
        <a:xfrm xmlns:a="http://schemas.openxmlformats.org/drawingml/2006/main">
          <a:off x="3491523" y="2512646"/>
          <a:ext cx="340457"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1.xml><?xml version="1.0" encoding="utf-8"?>
<xdr:wsDr xmlns:xdr="http://schemas.openxmlformats.org/drawingml/2006/spreadsheetDrawing" xmlns:a="http://schemas.openxmlformats.org/drawingml/2006/main">
  <xdr:absoluteAnchor>
    <xdr:pos x="104775" y="2666999"/>
    <xdr:ext cx="4832985" cy="2916936"/>
    <xdr:graphicFrame macro="">
      <xdr:nvGraphicFramePr>
        <xdr:cNvPr id="5" name="Chart 2050">
          <a:extLst>
            <a:ext uri="{FF2B5EF4-FFF2-40B4-BE49-F238E27FC236}">
              <a16:creationId xmlns:a16="http://schemas.microsoft.com/office/drawing/2014/main" id="{00000000-0008-0000-0C00-000054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85725" y="5928360"/>
    <xdr:ext cx="4791600" cy="2916936"/>
    <xdr:graphicFrame macro="">
      <xdr:nvGraphicFramePr>
        <xdr:cNvPr id="7" name="Chart 2049">
          <a:extLst>
            <a:ext uri="{FF2B5EF4-FFF2-40B4-BE49-F238E27FC236}">
              <a16:creationId xmlns:a16="http://schemas.microsoft.com/office/drawing/2014/main" id="{94C63404-0087-4213-BD94-31C584241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0.88942</cdr:x>
      <cdr:y>0.16956</cdr:y>
    </cdr:from>
    <cdr:to>
      <cdr:x>0.98417</cdr:x>
      <cdr:y>0.24339</cdr:y>
    </cdr:to>
    <cdr:sp macro="" textlink="">
      <cdr:nvSpPr>
        <cdr:cNvPr id="49155" name="Text Box 3"/>
        <cdr:cNvSpPr txBox="1">
          <a:spLocks xmlns:a="http://schemas.openxmlformats.org/drawingml/2006/main" noChangeArrowheads="1"/>
        </cdr:cNvSpPr>
      </cdr:nvSpPr>
      <cdr:spPr bwMode="auto">
        <a:xfrm xmlns:a="http://schemas.openxmlformats.org/drawingml/2006/main">
          <a:off x="4298570" y="494590"/>
          <a:ext cx="457925" cy="21535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0.88946</cdr:x>
      <cdr:y>0.41235</cdr:y>
    </cdr:from>
    <cdr:to>
      <cdr:x>0.98216</cdr:x>
      <cdr:y>0.50096</cdr:y>
    </cdr:to>
    <cdr:sp macro="" textlink="">
      <cdr:nvSpPr>
        <cdr:cNvPr id="49156" name="Text Box 4"/>
        <cdr:cNvSpPr txBox="1">
          <a:spLocks xmlns:a="http://schemas.openxmlformats.org/drawingml/2006/main" noChangeArrowheads="1"/>
        </cdr:cNvSpPr>
      </cdr:nvSpPr>
      <cdr:spPr bwMode="auto">
        <a:xfrm xmlns:a="http://schemas.openxmlformats.org/drawingml/2006/main">
          <a:off x="4298763" y="1202807"/>
          <a:ext cx="448018" cy="25846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0.88126</cdr:x>
      <cdr:y>0.63349</cdr:y>
    </cdr:from>
    <cdr:to>
      <cdr:x>0.97757</cdr:x>
      <cdr:y>0.74162</cdr:y>
    </cdr:to>
    <cdr:sp macro="" textlink="">
      <cdr:nvSpPr>
        <cdr:cNvPr id="4" name="Text Box 4">
          <a:extLst xmlns:a="http://schemas.openxmlformats.org/drawingml/2006/main">
            <a:ext uri="{FF2B5EF4-FFF2-40B4-BE49-F238E27FC236}">
              <a16:creationId xmlns:a16="http://schemas.microsoft.com/office/drawing/2014/main" id="{BD9A5205-F245-4C1A-A2C6-BF00D18C5267}"/>
            </a:ext>
          </a:extLst>
        </cdr:cNvPr>
        <cdr:cNvSpPr txBox="1">
          <a:spLocks xmlns:a="http://schemas.openxmlformats.org/drawingml/2006/main" noChangeArrowheads="1"/>
        </cdr:cNvSpPr>
      </cdr:nvSpPr>
      <cdr:spPr bwMode="auto">
        <a:xfrm xmlns:a="http://schemas.openxmlformats.org/drawingml/2006/main">
          <a:off x="4259116" y="1847858"/>
          <a:ext cx="465465" cy="31540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0.88556</cdr:x>
      <cdr:y>0.85859</cdr:y>
    </cdr:from>
    <cdr:to>
      <cdr:x>0.96216</cdr:x>
      <cdr:y>0.92477</cdr:y>
    </cdr:to>
    <cdr:sp macro="" textlink="">
      <cdr:nvSpPr>
        <cdr:cNvPr id="2" name="Text Box 4">
          <a:extLst xmlns:a="http://schemas.openxmlformats.org/drawingml/2006/main">
            <a:ext uri="{FF2B5EF4-FFF2-40B4-BE49-F238E27FC236}">
              <a16:creationId xmlns:a16="http://schemas.microsoft.com/office/drawing/2014/main" id="{AB308A31-8FC0-9881-F97E-F663303AAC98}"/>
            </a:ext>
          </a:extLst>
        </cdr:cNvPr>
        <cdr:cNvSpPr txBox="1">
          <a:spLocks xmlns:a="http://schemas.openxmlformats.org/drawingml/2006/main" noChangeArrowheads="1"/>
        </cdr:cNvSpPr>
      </cdr:nvSpPr>
      <cdr:spPr bwMode="auto">
        <a:xfrm xmlns:a="http://schemas.openxmlformats.org/drawingml/2006/main">
          <a:off x="4279900" y="2504440"/>
          <a:ext cx="370205" cy="193041"/>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3.xml><?xml version="1.0" encoding="utf-8"?>
<c:userShapes xmlns:c="http://schemas.openxmlformats.org/drawingml/2006/chart">
  <cdr:relSizeAnchor xmlns:cdr="http://schemas.openxmlformats.org/drawingml/2006/chartDrawing">
    <cdr:from>
      <cdr:x>0.43119</cdr:x>
      <cdr:y>0.05195</cdr:y>
    </cdr:from>
    <cdr:to>
      <cdr:x>0.50054</cdr:x>
      <cdr:y>0.10711</cdr:y>
    </cdr:to>
    <cdr:sp macro="" textlink="">
      <cdr:nvSpPr>
        <cdr:cNvPr id="46087" name="Text Box 1031"/>
        <cdr:cNvSpPr txBox="1">
          <a:spLocks xmlns:a="http://schemas.openxmlformats.org/drawingml/2006/main" noChangeArrowheads="1"/>
        </cdr:cNvSpPr>
      </cdr:nvSpPr>
      <cdr:spPr bwMode="auto">
        <a:xfrm xmlns:a="http://schemas.openxmlformats.org/drawingml/2006/main">
          <a:off x="2066084" y="151530"/>
          <a:ext cx="332312" cy="16089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0.22005</cdr:x>
      <cdr:y>0.04978</cdr:y>
    </cdr:from>
    <cdr:to>
      <cdr:x>0.2954</cdr:x>
      <cdr:y>0.10449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1054378" y="145193"/>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SAVAv</a:t>
          </a:r>
        </a:p>
      </cdr:txBody>
    </cdr:sp>
  </cdr:relSizeAnchor>
  <cdr:relSizeAnchor xmlns:cdr="http://schemas.openxmlformats.org/drawingml/2006/chartDrawing">
    <cdr:from>
      <cdr:x>0.68011</cdr:x>
      <cdr:y>0.04821</cdr:y>
    </cdr:from>
    <cdr:to>
      <cdr:x>0.77884</cdr:x>
      <cdr:y>0.11233</cdr:y>
    </cdr:to>
    <cdr:sp macro="" textlink="">
      <cdr:nvSpPr>
        <cdr:cNvPr id="4" name="Text Box 1031"/>
        <cdr:cNvSpPr txBox="1">
          <a:spLocks xmlns:a="http://schemas.openxmlformats.org/drawingml/2006/main" noChangeArrowheads="1"/>
        </cdr:cNvSpPr>
      </cdr:nvSpPr>
      <cdr:spPr bwMode="auto">
        <a:xfrm xmlns:a="http://schemas.openxmlformats.org/drawingml/2006/main">
          <a:off x="3258811" y="140621"/>
          <a:ext cx="473084" cy="18703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0.88844</cdr:x>
      <cdr:y>0.05138</cdr:y>
    </cdr:from>
    <cdr:to>
      <cdr:x>0.96379</cdr:x>
      <cdr:y>0.10609</cdr:y>
    </cdr:to>
    <cdr:sp macro="" textlink="">
      <cdr:nvSpPr>
        <cdr:cNvPr id="2" name="Text Box 1032">
          <a:extLst xmlns:a="http://schemas.openxmlformats.org/drawingml/2006/main">
            <a:ext uri="{FF2B5EF4-FFF2-40B4-BE49-F238E27FC236}">
              <a16:creationId xmlns:a16="http://schemas.microsoft.com/office/drawing/2014/main" id="{A23D9E74-2FF8-1325-7026-867B7FB718BD}"/>
            </a:ext>
          </a:extLst>
        </cdr:cNvPr>
        <cdr:cNvSpPr txBox="1">
          <a:spLocks xmlns:a="http://schemas.openxmlformats.org/drawingml/2006/main" noChangeArrowheads="1"/>
        </cdr:cNvSpPr>
      </cdr:nvSpPr>
      <cdr:spPr bwMode="auto">
        <a:xfrm xmlns:a="http://schemas.openxmlformats.org/drawingml/2006/main">
          <a:off x="4257040" y="149860"/>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VFPv</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66675</xdr:colOff>
      <xdr:row>27</xdr:row>
      <xdr:rowOff>142875</xdr:rowOff>
    </xdr:from>
    <xdr:to>
      <xdr:col>9</xdr:col>
      <xdr:colOff>314325</xdr:colOff>
      <xdr:row>51</xdr:row>
      <xdr:rowOff>133350</xdr:rowOff>
    </xdr:to>
    <xdr:graphicFrame macro="">
      <xdr:nvGraphicFramePr>
        <xdr:cNvPr id="4" name="Chart 1">
          <a:extLst>
            <a:ext uri="{FF2B5EF4-FFF2-40B4-BE49-F238E27FC236}">
              <a16:creationId xmlns:a16="http://schemas.microsoft.com/office/drawing/2014/main" id="{333DAF8A-C681-4147-91E6-44917B966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179661</xdr:colOff>
      <xdr:row>37</xdr:row>
      <xdr:rowOff>27917</xdr:rowOff>
    </xdr:from>
    <xdr:to>
      <xdr:col>1</xdr:col>
      <xdr:colOff>469221</xdr:colOff>
      <xdr:row>38</xdr:row>
      <xdr:rowOff>66017</xdr:rowOff>
    </xdr:to>
    <xdr:sp macro="" textlink="">
      <xdr:nvSpPr>
        <xdr:cNvPr id="5" name="Text Box 3">
          <a:extLst>
            <a:ext uri="{FF2B5EF4-FFF2-40B4-BE49-F238E27FC236}">
              <a16:creationId xmlns:a16="http://schemas.microsoft.com/office/drawing/2014/main" id="{E0FAF61A-C425-4F93-BF08-200BFF8C0AE4}"/>
            </a:ext>
          </a:extLst>
        </xdr:cNvPr>
        <xdr:cNvSpPr txBox="1">
          <a:spLocks noChangeArrowheads="1"/>
        </xdr:cNvSpPr>
      </xdr:nvSpPr>
      <xdr:spPr bwMode="auto">
        <a:xfrm>
          <a:off x="268999" y="6728262"/>
          <a:ext cx="289560" cy="185245"/>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0.00269</cdr:x>
      <cdr:y>0.25784</cdr:y>
    </cdr:from>
    <cdr:to>
      <cdr:x>0.0801</cdr:x>
      <cdr:y>0.29427</cdr:y>
    </cdr:to>
    <cdr:sp macro="" textlink="">
      <cdr:nvSpPr>
        <cdr:cNvPr id="2" name="Text Box 3"/>
        <cdr:cNvSpPr txBox="1">
          <a:spLocks xmlns:a="http://schemas.openxmlformats.org/drawingml/2006/main" noChangeArrowheads="1"/>
        </cdr:cNvSpPr>
      </cdr:nvSpPr>
      <cdr:spPr bwMode="auto">
        <a:xfrm xmlns:a="http://schemas.openxmlformats.org/drawingml/2006/main">
          <a:off x="16668" y="920298"/>
          <a:ext cx="479391" cy="1300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0.01757</cdr:x>
      <cdr:y>0.52846</cdr:y>
    </cdr:from>
    <cdr:to>
      <cdr:x>0.08361</cdr:x>
      <cdr:y>0.56494</cdr:y>
    </cdr:to>
    <cdr:sp macro="" textlink="">
      <cdr:nvSpPr>
        <cdr:cNvPr id="3" name="Text Box 3"/>
        <cdr:cNvSpPr txBox="1">
          <a:spLocks xmlns:a="http://schemas.openxmlformats.org/drawingml/2006/main" noChangeArrowheads="1"/>
        </cdr:cNvSpPr>
      </cdr:nvSpPr>
      <cdr:spPr bwMode="auto">
        <a:xfrm xmlns:a="http://schemas.openxmlformats.org/drawingml/2006/main">
          <a:off x="108826" y="1886187"/>
          <a:ext cx="408979" cy="13024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0.51869</cdr:x>
      <cdr:y>0.63463</cdr:y>
    </cdr:from>
    <cdr:to>
      <cdr:x>0.84096</cdr:x>
      <cdr:y>0.93238</cdr:y>
    </cdr:to>
    <cdr:sp macro="" textlink="">
      <cdr:nvSpPr>
        <cdr:cNvPr id="4" name="TextBox 2">
          <a:extLst xmlns:a="http://schemas.openxmlformats.org/drawingml/2006/main">
            <a:ext uri="{FF2B5EF4-FFF2-40B4-BE49-F238E27FC236}">
              <a16:creationId xmlns:a16="http://schemas.microsoft.com/office/drawing/2014/main" id="{3384F577-D6CA-43DD-85E7-F24BCAE4E432}"/>
            </a:ext>
          </a:extLst>
        </cdr:cNvPr>
        <cdr:cNvSpPr txBox="1"/>
      </cdr:nvSpPr>
      <cdr:spPr>
        <a:xfrm xmlns:a="http://schemas.openxmlformats.org/drawingml/2006/main">
          <a:off x="3127375" y="2327275"/>
          <a:ext cx="1943048" cy="109186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solidFill>
                <a:srgbClr val="007DA0"/>
              </a:solidFill>
              <a:latin typeface="Arial" panose="020B0604020202020204" pitchFamily="34" charset="0"/>
              <a:cs typeface="Arial" panose="020B0604020202020204" pitchFamily="34" charset="0"/>
            </a:rPr>
            <a:t>/ Shares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Bonds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Investment funds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Short term securities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Shares of foreign issuers</a:t>
          </a:r>
        </a:p>
        <a:p xmlns:a="http://schemas.openxmlformats.org/drawingml/2006/main">
          <a:r>
            <a:rPr lang="en-US" sz="700">
              <a:solidFill>
                <a:srgbClr val="007DA0"/>
              </a:solidFill>
              <a:latin typeface="Arial" panose="020B0604020202020204" pitchFamily="34" charset="0"/>
              <a:cs typeface="Arial" panose="020B0604020202020204" pitchFamily="34" charset="0"/>
            </a:rPr>
            <a:t>/ Bonds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Investment funds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Short term securities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Deposits</a:t>
          </a:r>
        </a:p>
        <a:p xmlns:a="http://schemas.openxmlformats.org/drawingml/2006/main">
          <a:r>
            <a:rPr lang="en-US" sz="700">
              <a:solidFill>
                <a:srgbClr val="007DA0"/>
              </a:solidFill>
              <a:latin typeface="Arial" panose="020B0604020202020204" pitchFamily="34" charset="0"/>
              <a:cs typeface="Arial" panose="020B0604020202020204" pitchFamily="34" charset="0"/>
            </a:rPr>
            <a:t>/ Cash </a:t>
          </a:r>
        </a:p>
        <a:p xmlns:a="http://schemas.openxmlformats.org/drawingml/2006/main">
          <a:r>
            <a:rPr lang="en-US" sz="700">
              <a:solidFill>
                <a:srgbClr val="007DA0"/>
              </a:solidFill>
              <a:latin typeface="Arial" panose="020B0604020202020204" pitchFamily="34" charset="0"/>
              <a:cs typeface="Arial" panose="020B0604020202020204" pitchFamily="34" charset="0"/>
            </a:rPr>
            <a:t>/ Receivables </a:t>
          </a:r>
        </a:p>
      </cdr:txBody>
    </cdr:sp>
  </cdr:relSizeAnchor>
  <cdr:relSizeAnchor xmlns:cdr="http://schemas.openxmlformats.org/drawingml/2006/chartDrawing">
    <cdr:from>
      <cdr:x>0.03281</cdr:x>
      <cdr:y>0.13349</cdr:y>
    </cdr:from>
    <cdr:to>
      <cdr:x>0.08173</cdr:x>
      <cdr:y>0.16315</cdr:y>
    </cdr:to>
    <cdr:sp macro="" textlink="">
      <cdr:nvSpPr>
        <cdr:cNvPr id="5" name="Text Box 3">
          <a:extLst xmlns:a="http://schemas.openxmlformats.org/drawingml/2006/main">
            <a:ext uri="{FF2B5EF4-FFF2-40B4-BE49-F238E27FC236}">
              <a16:creationId xmlns:a16="http://schemas.microsoft.com/office/drawing/2014/main" id="{A33BB619-BC42-4713-A647-6E30830D7567}"/>
            </a:ext>
          </a:extLst>
        </cdr:cNvPr>
        <cdr:cNvSpPr txBox="1">
          <a:spLocks xmlns:a="http://schemas.openxmlformats.org/drawingml/2006/main" noChangeArrowheads="1"/>
        </cdr:cNvSpPr>
      </cdr:nvSpPr>
      <cdr:spPr bwMode="auto">
        <a:xfrm xmlns:a="http://schemas.openxmlformats.org/drawingml/2006/main">
          <a:off x="203200" y="476469"/>
          <a:ext cx="302939" cy="10587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28575</xdr:colOff>
      <xdr:row>30</xdr:row>
      <xdr:rowOff>9525</xdr:rowOff>
    </xdr:from>
    <xdr:to>
      <xdr:col>5</xdr:col>
      <xdr:colOff>638175</xdr:colOff>
      <xdr:row>52</xdr:row>
      <xdr:rowOff>28575</xdr:rowOff>
    </xdr:to>
    <xdr:graphicFrame macro="">
      <xdr:nvGraphicFramePr>
        <xdr:cNvPr id="2118" name="Chart 2059">
          <a:extLst>
            <a:ext uri="{FF2B5EF4-FFF2-40B4-BE49-F238E27FC236}">
              <a16:creationId xmlns:a16="http://schemas.microsoft.com/office/drawing/2014/main" id="{00000000-0008-0000-0300-00004608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0.15905</cdr:x>
      <cdr:y>0.84091</cdr:y>
    </cdr:from>
    <cdr:to>
      <cdr:x>0.43356</cdr:x>
      <cdr:y>0.88637</cdr:y>
    </cdr:to>
    <cdr:sp macro="" textlink="">
      <cdr:nvSpPr>
        <cdr:cNvPr id="87041" name="Text Box 1"/>
        <cdr:cNvSpPr txBox="1">
          <a:spLocks xmlns:a="http://schemas.openxmlformats.org/drawingml/2006/main" noChangeArrowheads="1"/>
        </cdr:cNvSpPr>
      </cdr:nvSpPr>
      <cdr:spPr bwMode="auto">
        <a:xfrm xmlns:a="http://schemas.openxmlformats.org/drawingml/2006/main">
          <a:off x="695341" y="2819397"/>
          <a:ext cx="1200151" cy="15241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Voluntary</a:t>
          </a:r>
        </a:p>
      </cdr:txBody>
    </cdr:sp>
  </cdr:relSizeAnchor>
  <cdr:relSizeAnchor xmlns:cdr="http://schemas.openxmlformats.org/drawingml/2006/chartDrawing">
    <cdr:from>
      <cdr:x>0.58606</cdr:x>
      <cdr:y>0.84128</cdr:y>
    </cdr:from>
    <cdr:to>
      <cdr:x>0.91767</cdr:x>
      <cdr:y>0.89489</cdr:y>
    </cdr:to>
    <cdr:sp macro="" textlink="">
      <cdr:nvSpPr>
        <cdr:cNvPr id="87042" name="Text Box 2"/>
        <cdr:cNvSpPr txBox="1">
          <a:spLocks xmlns:a="http://schemas.openxmlformats.org/drawingml/2006/main" noChangeArrowheads="1"/>
        </cdr:cNvSpPr>
      </cdr:nvSpPr>
      <cdr:spPr bwMode="auto">
        <a:xfrm xmlns:a="http://schemas.openxmlformats.org/drawingml/2006/main">
          <a:off x="2562224" y="2820641"/>
          <a:ext cx="1449791" cy="17974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with contract </a:t>
          </a:r>
        </a:p>
      </cdr:txBody>
    </cdr:sp>
  </cdr:relSizeAnchor>
  <cdr:relSizeAnchor xmlns:cdr="http://schemas.openxmlformats.org/drawingml/2006/chartDrawing">
    <cdr:from>
      <cdr:x>0.58824</cdr:x>
      <cdr:y>0.94529</cdr:y>
    </cdr:from>
    <cdr:to>
      <cdr:x>0.95477</cdr:x>
      <cdr:y>0.98864</cdr:y>
    </cdr:to>
    <cdr:sp macro="" textlink="">
      <cdr:nvSpPr>
        <cdr:cNvPr id="87043" name="Text Box 3"/>
        <cdr:cNvSpPr txBox="1">
          <a:spLocks xmlns:a="http://schemas.openxmlformats.org/drawingml/2006/main" noChangeArrowheads="1"/>
        </cdr:cNvSpPr>
      </cdr:nvSpPr>
      <cdr:spPr bwMode="auto">
        <a:xfrm xmlns:a="http://schemas.openxmlformats.org/drawingml/2006/main">
          <a:off x="2571749" y="3169353"/>
          <a:ext cx="1602460" cy="14534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temporary allocated </a:t>
          </a:r>
        </a:p>
      </cdr:txBody>
    </cdr:sp>
  </cdr:relSizeAnchor>
  <cdr:relSizeAnchor xmlns:cdr="http://schemas.openxmlformats.org/drawingml/2006/chartDrawing">
    <cdr:from>
      <cdr:x>0.15468</cdr:x>
      <cdr:y>0.94234</cdr:y>
    </cdr:from>
    <cdr:to>
      <cdr:x>0.50762</cdr:x>
      <cdr:y>0.99147</cdr:y>
    </cdr:to>
    <cdr:sp macro="" textlink="">
      <cdr:nvSpPr>
        <cdr:cNvPr id="87044" name="Text Box 4"/>
        <cdr:cNvSpPr txBox="1">
          <a:spLocks xmlns:a="http://schemas.openxmlformats.org/drawingml/2006/main" noChangeArrowheads="1"/>
        </cdr:cNvSpPr>
      </cdr:nvSpPr>
      <cdr:spPr bwMode="auto">
        <a:xfrm xmlns:a="http://schemas.openxmlformats.org/drawingml/2006/main">
          <a:off x="676262" y="3159490"/>
          <a:ext cx="1543045" cy="1647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allocated   </a:t>
          </a:r>
        </a:p>
      </cdr:txBody>
    </cdr:sp>
  </cdr:relSizeAnchor>
  <cdr:relSizeAnchor xmlns:cdr="http://schemas.openxmlformats.org/drawingml/2006/chartDrawing">
    <cdr:from>
      <cdr:x>0.20553</cdr:x>
      <cdr:y>0.72462</cdr:y>
    </cdr:from>
    <cdr:to>
      <cdr:x>0.30482</cdr:x>
      <cdr:y>0.77464</cdr:y>
    </cdr:to>
    <cdr:sp macro="" textlink="">
      <cdr:nvSpPr>
        <cdr:cNvPr id="87045" name="Text Box 5"/>
        <cdr:cNvSpPr txBox="1">
          <a:spLocks xmlns:a="http://schemas.openxmlformats.org/drawingml/2006/main" noChangeArrowheads="1"/>
        </cdr:cNvSpPr>
      </cdr:nvSpPr>
      <cdr:spPr bwMode="auto">
        <a:xfrm xmlns:a="http://schemas.openxmlformats.org/drawingml/2006/main">
          <a:off x="898578" y="2429515"/>
          <a:ext cx="434093" cy="1677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0.41295</cdr:x>
      <cdr:y>0.72059</cdr:y>
    </cdr:from>
    <cdr:to>
      <cdr:x>0.51857</cdr:x>
      <cdr:y>0.77771</cdr:y>
    </cdr:to>
    <cdr:sp macro="" textlink="">
      <cdr:nvSpPr>
        <cdr:cNvPr id="87046" name="Text Box 6"/>
        <cdr:cNvSpPr txBox="1">
          <a:spLocks xmlns:a="http://schemas.openxmlformats.org/drawingml/2006/main" noChangeArrowheads="1"/>
        </cdr:cNvSpPr>
      </cdr:nvSpPr>
      <cdr:spPr bwMode="auto">
        <a:xfrm xmlns:a="http://schemas.openxmlformats.org/drawingml/2006/main">
          <a:off x="1805415" y="2415994"/>
          <a:ext cx="461768" cy="19151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0.83642</cdr:x>
      <cdr:y>0.72628</cdr:y>
    </cdr:from>
    <cdr:to>
      <cdr:x>0.93349</cdr:x>
      <cdr:y>0.78042</cdr:y>
    </cdr:to>
    <cdr:sp macro="" textlink="">
      <cdr:nvSpPr>
        <cdr:cNvPr id="87047" name="Text Box 7"/>
        <cdr:cNvSpPr txBox="1">
          <a:spLocks xmlns:a="http://schemas.openxmlformats.org/drawingml/2006/main" noChangeArrowheads="1"/>
        </cdr:cNvSpPr>
      </cdr:nvSpPr>
      <cdr:spPr bwMode="auto">
        <a:xfrm xmlns:a="http://schemas.openxmlformats.org/drawingml/2006/main">
          <a:off x="3656804" y="2435084"/>
          <a:ext cx="424387" cy="1815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0.59963</cdr:x>
      <cdr:y>0.7241</cdr:y>
    </cdr:from>
    <cdr:to>
      <cdr:x>0.75988</cdr:x>
      <cdr:y>0.77772</cdr:y>
    </cdr:to>
    <cdr:sp macro="" textlink="">
      <cdr:nvSpPr>
        <cdr:cNvPr id="9" name="Text Box 6"/>
        <cdr:cNvSpPr txBox="1">
          <a:spLocks xmlns:a="http://schemas.openxmlformats.org/drawingml/2006/main" noChangeArrowheads="1"/>
        </cdr:cNvSpPr>
      </cdr:nvSpPr>
      <cdr:spPr bwMode="auto">
        <a:xfrm xmlns:a="http://schemas.openxmlformats.org/drawingml/2006/main">
          <a:off x="2621561" y="2427772"/>
          <a:ext cx="700609" cy="179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TRIGLAVm</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14</xdr:row>
      <xdr:rowOff>9525</xdr:rowOff>
    </xdr:from>
    <xdr:to>
      <xdr:col>6</xdr:col>
      <xdr:colOff>657225</xdr:colOff>
      <xdr:row>33</xdr:row>
      <xdr:rowOff>9525</xdr:rowOff>
    </xdr:to>
    <xdr:graphicFrame macro="">
      <xdr:nvGraphicFramePr>
        <xdr:cNvPr id="3211" name="Chart 2050">
          <a:extLst>
            <a:ext uri="{FF2B5EF4-FFF2-40B4-BE49-F238E27FC236}">
              <a16:creationId xmlns:a16="http://schemas.microsoft.com/office/drawing/2014/main" id="{00000000-0008-0000-0400-00008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76200</xdr:colOff>
      <xdr:row>36</xdr:row>
      <xdr:rowOff>85725</xdr:rowOff>
    </xdr:from>
    <xdr:to>
      <xdr:col>6</xdr:col>
      <xdr:colOff>647700</xdr:colOff>
      <xdr:row>55</xdr:row>
      <xdr:rowOff>104775</xdr:rowOff>
    </xdr:to>
    <xdr:graphicFrame macro="">
      <xdr:nvGraphicFramePr>
        <xdr:cNvPr id="3212" name="Chart 2049">
          <a:extLst>
            <a:ext uri="{FF2B5EF4-FFF2-40B4-BE49-F238E27FC236}">
              <a16:creationId xmlns:a16="http://schemas.microsoft.com/office/drawing/2014/main" id="{00000000-0008-0000-0400-00008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0.84823</cdr:x>
      <cdr:y>0.25651</cdr:y>
    </cdr:from>
    <cdr:to>
      <cdr:x>0.95361</cdr:x>
      <cdr:y>0.34748</cdr:y>
    </cdr:to>
    <cdr:sp macro="" textlink="">
      <cdr:nvSpPr>
        <cdr:cNvPr id="49155" name="Text Box 3"/>
        <cdr:cNvSpPr txBox="1">
          <a:spLocks xmlns:a="http://schemas.openxmlformats.org/drawingml/2006/main" noChangeArrowheads="1"/>
        </cdr:cNvSpPr>
      </cdr:nvSpPr>
      <cdr:spPr bwMode="auto">
        <a:xfrm xmlns:a="http://schemas.openxmlformats.org/drawingml/2006/main">
          <a:off x="4791075" y="921099"/>
          <a:ext cx="595239" cy="32667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0.85616</cdr:x>
      <cdr:y>0.5014</cdr:y>
    </cdr:from>
    <cdr:to>
      <cdr:x>0.93986</cdr:x>
      <cdr:y>0.58936</cdr:y>
    </cdr:to>
    <cdr:sp macro="" textlink="">
      <cdr:nvSpPr>
        <cdr:cNvPr id="49156" name="Text Box 4"/>
        <cdr:cNvSpPr txBox="1">
          <a:spLocks xmlns:a="http://schemas.openxmlformats.org/drawingml/2006/main" noChangeArrowheads="1"/>
        </cdr:cNvSpPr>
      </cdr:nvSpPr>
      <cdr:spPr bwMode="auto">
        <a:xfrm xmlns:a="http://schemas.openxmlformats.org/drawingml/2006/main">
          <a:off x="4101936" y="1461417"/>
          <a:ext cx="401013" cy="25637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KBPm</a:t>
          </a:r>
        </a:p>
      </cdr:txBody>
    </cdr:sp>
  </cdr:relSizeAnchor>
  <cdr:relSizeAnchor xmlns:cdr="http://schemas.openxmlformats.org/drawingml/2006/chartDrawing">
    <cdr:from>
      <cdr:x>0.85283</cdr:x>
      <cdr:y>0.73298</cdr:y>
    </cdr:from>
    <cdr:to>
      <cdr:x>0.98104</cdr:x>
      <cdr:y>0.84011</cdr:y>
    </cdr:to>
    <cdr:sp macro="" textlink="">
      <cdr:nvSpPr>
        <cdr:cNvPr id="4" name="Text Box 4"/>
        <cdr:cNvSpPr txBox="1">
          <a:spLocks xmlns:a="http://schemas.openxmlformats.org/drawingml/2006/main" noChangeArrowheads="1"/>
        </cdr:cNvSpPr>
      </cdr:nvSpPr>
      <cdr:spPr bwMode="auto">
        <a:xfrm xmlns:a="http://schemas.openxmlformats.org/drawingml/2006/main">
          <a:off x="4198072" y="2060979"/>
          <a:ext cx="631103" cy="3012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TRIGLAVm</a:t>
          </a:r>
        </a:p>
      </cdr:txBody>
    </cdr:sp>
  </cdr:relSizeAnchor>
</c:userShapes>
</file>

<file path=xl/drawings/drawing6.xml><?xml version="1.0" encoding="utf-8"?>
<c:userShapes xmlns:c="http://schemas.openxmlformats.org/drawingml/2006/chart">
  <cdr:relSizeAnchor xmlns:cdr="http://schemas.openxmlformats.org/drawingml/2006/chartDrawing">
    <cdr:from>
      <cdr:x>0.82455</cdr:x>
      <cdr:y>0.06201</cdr:y>
    </cdr:from>
    <cdr:to>
      <cdr:x>0.98132</cdr:x>
      <cdr:y>0.12099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4059297" y="171843"/>
          <a:ext cx="771783" cy="1634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a:t>
          </a:r>
          <a:r>
            <a:rPr kumimoji="0" lang="en-US" sz="700" b="0" i="0" u="none" strike="noStrike" kern="0" cap="none" spc="0" normalizeH="0" baseline="0" noProof="0">
              <a:ln>
                <a:noFill/>
              </a:ln>
              <a:solidFill>
                <a:srgbClr val="007DA0"/>
              </a:solidFill>
              <a:effectLst/>
              <a:uLnTx/>
              <a:uFillTx/>
              <a:latin typeface="Arial" panose="020B0604020202020204" pitchFamily="34" charset="0"/>
              <a:ea typeface="+mn-ea"/>
              <a:cs typeface="Arial" panose="020B0604020202020204" pitchFamily="34" charset="0"/>
            </a:rPr>
            <a:t>TRIGLAVm</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0.54432</cdr:x>
      <cdr:y>0.0621</cdr:y>
    </cdr:from>
    <cdr:to>
      <cdr:x>0.65628</cdr:x>
      <cdr:y>0.14298</cdr:y>
    </cdr:to>
    <cdr:sp macro="" textlink="">
      <cdr:nvSpPr>
        <cdr:cNvPr id="2" name="Text Box 1031"/>
        <cdr:cNvSpPr txBox="1">
          <a:spLocks xmlns:a="http://schemas.openxmlformats.org/drawingml/2006/main" noChangeArrowheads="1"/>
        </cdr:cNvSpPr>
      </cdr:nvSpPr>
      <cdr:spPr bwMode="auto">
        <a:xfrm xmlns:a="http://schemas.openxmlformats.org/drawingml/2006/main">
          <a:off x="2679712" y="172092"/>
          <a:ext cx="551168" cy="2241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KBPm</a:t>
          </a:r>
        </a:p>
      </cdr:txBody>
    </cdr:sp>
  </cdr:relSizeAnchor>
  <cdr:relSizeAnchor xmlns:cdr="http://schemas.openxmlformats.org/drawingml/2006/chartDrawing">
    <cdr:from>
      <cdr:x>0.32762</cdr:x>
      <cdr:y>0.05738</cdr:y>
    </cdr:from>
    <cdr:to>
      <cdr:x>0.42942</cdr:x>
      <cdr:y>0.14299</cdr:y>
    </cdr:to>
    <cdr:sp macro="" textlink="">
      <cdr:nvSpPr>
        <cdr:cNvPr id="3" name="Text Box 1032"/>
        <cdr:cNvSpPr txBox="1">
          <a:spLocks xmlns:a="http://schemas.openxmlformats.org/drawingml/2006/main" noChangeArrowheads="1"/>
        </cdr:cNvSpPr>
      </cdr:nvSpPr>
      <cdr:spPr bwMode="auto">
        <a:xfrm xmlns:a="http://schemas.openxmlformats.org/drawingml/2006/main">
          <a:off x="1569669" y="167237"/>
          <a:ext cx="487731" cy="2495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SAVAm</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1</xdr:col>
      <xdr:colOff>0</xdr:colOff>
      <xdr:row>28</xdr:row>
      <xdr:rowOff>47625</xdr:rowOff>
    </xdr:from>
    <xdr:to>
      <xdr:col>8</xdr:col>
      <xdr:colOff>0</xdr:colOff>
      <xdr:row>52</xdr:row>
      <xdr:rowOff>38100</xdr:rowOff>
    </xdr:to>
    <xdr:graphicFrame macro="">
      <xdr:nvGraphicFramePr>
        <xdr:cNvPr id="4304" name="Chart 1">
          <a:extLst>
            <a:ext uri="{FF2B5EF4-FFF2-40B4-BE49-F238E27FC236}">
              <a16:creationId xmlns:a16="http://schemas.microsoft.com/office/drawing/2014/main" id="{00000000-0008-0000-0500-0000D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613966</xdr:colOff>
      <xdr:row>43</xdr:row>
      <xdr:rowOff>46036</xdr:rowOff>
    </xdr:from>
    <xdr:to>
      <xdr:col>6</xdr:col>
      <xdr:colOff>45641</xdr:colOff>
      <xdr:row>51</xdr:row>
      <xdr:rowOff>66675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033316" y="7818436"/>
          <a:ext cx="1965325" cy="12398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rgbClr val="007DA0"/>
              </a:solidFill>
              <a:latin typeface="Arial" panose="020B0604020202020204" pitchFamily="34" charset="0"/>
              <a:cs typeface="Arial" panose="020B0604020202020204" pitchFamily="34" charset="0"/>
            </a:rPr>
            <a:t>/ Shares of domestic issuers </a:t>
          </a:r>
        </a:p>
        <a:p>
          <a:r>
            <a:rPr lang="en-US" sz="700">
              <a:solidFill>
                <a:srgbClr val="007DA0"/>
              </a:solidFill>
              <a:latin typeface="Arial" panose="020B0604020202020204" pitchFamily="34" charset="0"/>
              <a:cs typeface="Arial" panose="020B0604020202020204" pitchFamily="34" charset="0"/>
            </a:rPr>
            <a:t>/ Bonds of domestic issuers  </a:t>
          </a:r>
        </a:p>
        <a:p>
          <a:r>
            <a:rPr lang="en-US" sz="700">
              <a:solidFill>
                <a:srgbClr val="007DA0"/>
              </a:solidFill>
              <a:latin typeface="Arial" panose="020B0604020202020204" pitchFamily="34" charset="0"/>
              <a:cs typeface="Arial" panose="020B0604020202020204" pitchFamily="34" charset="0"/>
            </a:rPr>
            <a:t>/ Investment funds of domestic issuers  </a:t>
          </a:r>
        </a:p>
        <a:p>
          <a:r>
            <a:rPr lang="en-US" sz="700">
              <a:solidFill>
                <a:srgbClr val="007DA0"/>
              </a:solidFill>
              <a:latin typeface="Arial" panose="020B0604020202020204" pitchFamily="34" charset="0"/>
              <a:cs typeface="Arial" panose="020B0604020202020204" pitchFamily="34" charset="0"/>
            </a:rPr>
            <a:t>/ Short term securities of domestic issuers  </a:t>
          </a:r>
        </a:p>
        <a:p>
          <a:r>
            <a:rPr lang="en-US" sz="700">
              <a:solidFill>
                <a:srgbClr val="007DA0"/>
              </a:solidFill>
              <a:latin typeface="Arial" panose="020B0604020202020204" pitchFamily="34" charset="0"/>
              <a:cs typeface="Arial" panose="020B0604020202020204" pitchFamily="34" charset="0"/>
            </a:rPr>
            <a:t>/ Shares of foreign issuers</a:t>
          </a:r>
        </a:p>
        <a:p>
          <a:r>
            <a:rPr lang="en-US" sz="700">
              <a:solidFill>
                <a:srgbClr val="007DA0"/>
              </a:solidFill>
              <a:latin typeface="Arial" panose="020B0604020202020204" pitchFamily="34" charset="0"/>
              <a:cs typeface="Arial" panose="020B0604020202020204" pitchFamily="34" charset="0"/>
            </a:rPr>
            <a:t>/ Bonds of foreign issuers  </a:t>
          </a:r>
        </a:p>
        <a:p>
          <a:r>
            <a:rPr lang="en-US" sz="700">
              <a:solidFill>
                <a:srgbClr val="007DA0"/>
              </a:solidFill>
              <a:latin typeface="Arial" panose="020B0604020202020204" pitchFamily="34" charset="0"/>
              <a:cs typeface="Arial" panose="020B0604020202020204" pitchFamily="34" charset="0"/>
            </a:rPr>
            <a:t>/ Investment funds of foreign issuers </a:t>
          </a:r>
        </a:p>
        <a:p>
          <a:r>
            <a:rPr lang="en-US" sz="700">
              <a:solidFill>
                <a:srgbClr val="007DA0"/>
              </a:solidFill>
              <a:latin typeface="Arial" panose="020B0604020202020204" pitchFamily="34" charset="0"/>
              <a:cs typeface="Arial" panose="020B0604020202020204" pitchFamily="34" charset="0"/>
            </a:rPr>
            <a:t>/ Short term securities of foreign issuers </a:t>
          </a:r>
        </a:p>
        <a:p>
          <a:r>
            <a:rPr lang="en-US" sz="700">
              <a:solidFill>
                <a:srgbClr val="007DA0"/>
              </a:solidFill>
              <a:latin typeface="Arial" panose="020B0604020202020204" pitchFamily="34" charset="0"/>
              <a:cs typeface="Arial" panose="020B0604020202020204" pitchFamily="34" charset="0"/>
            </a:rPr>
            <a:t>/ Deposits</a:t>
          </a:r>
        </a:p>
        <a:p>
          <a:r>
            <a:rPr lang="en-US" sz="700">
              <a:solidFill>
                <a:srgbClr val="007DA0"/>
              </a:solidFill>
              <a:latin typeface="Arial" panose="020B0604020202020204" pitchFamily="34" charset="0"/>
              <a:cs typeface="Arial" panose="020B0604020202020204" pitchFamily="34" charset="0"/>
            </a:rPr>
            <a:t>/ Cash </a:t>
          </a:r>
        </a:p>
        <a:p>
          <a:r>
            <a:rPr lang="en-US" sz="700">
              <a:solidFill>
                <a:srgbClr val="007DA0"/>
              </a:solidFill>
              <a:latin typeface="Arial" panose="020B0604020202020204" pitchFamily="34" charset="0"/>
              <a:cs typeface="Arial" panose="020B0604020202020204" pitchFamily="34" charset="0"/>
            </a:rPr>
            <a:t>/ Receivables </a:t>
          </a:r>
        </a:p>
      </xdr:txBody>
    </xdr:sp>
    <xdr:clientData/>
  </xdr:twoCellAnchor>
  <xdr:twoCellAnchor>
    <xdr:from>
      <xdr:col>1</xdr:col>
      <xdr:colOff>91440</xdr:colOff>
      <xdr:row>36</xdr:row>
      <xdr:rowOff>9525</xdr:rowOff>
    </xdr:from>
    <xdr:to>
      <xdr:col>1</xdr:col>
      <xdr:colOff>485479</xdr:colOff>
      <xdr:row>37</xdr:row>
      <xdr:rowOff>31204</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77165" y="6819900"/>
          <a:ext cx="394039" cy="174079"/>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KBPm</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0.00948</cdr:x>
      <cdr:y>0.14447</cdr:y>
    </cdr:from>
    <cdr:to>
      <cdr:x>0.08689</cdr:x>
      <cdr:y>0.1809</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47669"/>
          <a:ext cx="466725" cy="1381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TRIGLAVm</a:t>
          </a:r>
        </a:p>
      </cdr:txBody>
    </cdr:sp>
  </cdr:relSizeAnchor>
  <cdr:relSizeAnchor xmlns:cdr="http://schemas.openxmlformats.org/drawingml/2006/chartDrawing">
    <cdr:from>
      <cdr:x>0.01295</cdr:x>
      <cdr:y>0.49079</cdr:y>
    </cdr:from>
    <cdr:to>
      <cdr:x>0.08391</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79375" y="1860550"/>
          <a:ext cx="434975" cy="20637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userShapes>
</file>

<file path=xl/drawings/drawing9.xml><?xml version="1.0" encoding="utf-8"?>
<xdr:wsDr xmlns:xdr="http://schemas.openxmlformats.org/drawingml/2006/spreadsheetDrawing" xmlns:a="http://schemas.openxmlformats.org/drawingml/2006/main">
  <xdr:absoluteAnchor>
    <xdr:pos x="79864" y="6099663"/>
    <xdr:ext cx="4845270" cy="3037065"/>
    <xdr:graphicFrame macro="">
      <xdr:nvGraphicFramePr>
        <xdr:cNvPr id="3" name="Chart 22">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ilten%20022026%20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zpf "/>
      <sheetName val="2 zpf inv"/>
      <sheetName val="3 dpf"/>
      <sheetName val="4 dpf inv"/>
      <sheetName val="Sheet1"/>
      <sheetName val="2 zpf inv EUR"/>
      <sheetName val="4 dpf inv EUR"/>
    </sheetNames>
    <sheetDataSet>
      <sheetData sheetId="0">
        <row r="5">
          <cell r="B5">
            <v>46053</v>
          </cell>
        </row>
        <row r="6">
          <cell r="C6">
            <v>26631</v>
          </cell>
          <cell r="D6">
            <v>82814</v>
          </cell>
          <cell r="E6">
            <v>143857</v>
          </cell>
          <cell r="F6">
            <v>12900</v>
          </cell>
          <cell r="G6">
            <v>239571</v>
          </cell>
          <cell r="H6">
            <v>266202</v>
          </cell>
        </row>
        <row r="7">
          <cell r="C7">
            <v>31282</v>
          </cell>
          <cell r="D7">
            <v>91129</v>
          </cell>
          <cell r="E7">
            <v>151222</v>
          </cell>
          <cell r="F7">
            <v>13298</v>
          </cell>
          <cell r="G7">
            <v>255649</v>
          </cell>
          <cell r="H7">
            <v>286931</v>
          </cell>
        </row>
        <row r="8">
          <cell r="C8">
            <v>3341</v>
          </cell>
          <cell r="D8">
            <v>32630</v>
          </cell>
          <cell r="E8">
            <v>36865</v>
          </cell>
          <cell r="F8">
            <v>5609</v>
          </cell>
          <cell r="G8">
            <v>75104</v>
          </cell>
          <cell r="H8">
            <v>78445</v>
          </cell>
        </row>
        <row r="9">
          <cell r="C9">
            <v>61254</v>
          </cell>
          <cell r="D9">
            <v>206573</v>
          </cell>
          <cell r="E9">
            <v>331944</v>
          </cell>
          <cell r="F9">
            <v>31807</v>
          </cell>
          <cell r="G9">
            <v>570324</v>
          </cell>
          <cell r="H9">
            <v>631578</v>
          </cell>
        </row>
        <row r="10">
          <cell r="B10">
            <v>46081</v>
          </cell>
        </row>
        <row r="11">
          <cell r="C11">
            <v>26602</v>
          </cell>
          <cell r="D11">
            <v>82901</v>
          </cell>
          <cell r="E11">
            <v>144322</v>
          </cell>
          <cell r="F11">
            <v>12651</v>
          </cell>
          <cell r="G11">
            <v>239874</v>
          </cell>
          <cell r="H11">
            <v>266476</v>
          </cell>
        </row>
        <row r="12">
          <cell r="C12">
            <v>31280</v>
          </cell>
          <cell r="D12">
            <v>91405</v>
          </cell>
          <cell r="E12">
            <v>151624</v>
          </cell>
          <cell r="F12">
            <v>13006</v>
          </cell>
          <cell r="G12">
            <v>256035</v>
          </cell>
          <cell r="H12">
            <v>287315</v>
          </cell>
        </row>
        <row r="13">
          <cell r="C13">
            <v>3356</v>
          </cell>
          <cell r="D13">
            <v>32944</v>
          </cell>
          <cell r="E13">
            <v>37413</v>
          </cell>
          <cell r="F13">
            <v>5379</v>
          </cell>
          <cell r="G13">
            <v>75736</v>
          </cell>
          <cell r="H13">
            <v>79092</v>
          </cell>
        </row>
        <row r="14">
          <cell r="C14">
            <v>61238</v>
          </cell>
          <cell r="D14">
            <v>207250</v>
          </cell>
          <cell r="E14">
            <v>333359</v>
          </cell>
          <cell r="F14">
            <v>31036</v>
          </cell>
          <cell r="G14">
            <v>571645</v>
          </cell>
          <cell r="H14">
            <v>632883</v>
          </cell>
        </row>
        <row r="26">
          <cell r="C26" t="str">
            <v xml:space="preserve">Доброволни </v>
          </cell>
        </row>
        <row r="27">
          <cell r="D27" t="str">
            <v xml:space="preserve">Задолжителни со договор </v>
          </cell>
          <cell r="E27" t="str">
            <v xml:space="preserve">Задолжителни распределени </v>
          </cell>
          <cell r="F27" t="str">
            <v xml:space="preserve">Задолжителни времено распределени </v>
          </cell>
        </row>
        <row r="34">
          <cell r="B34" t="str">
            <v>САВАз</v>
          </cell>
          <cell r="C34">
            <v>9.982887764751798E-2</v>
          </cell>
          <cell r="D34">
            <v>0.31110118734895448</v>
          </cell>
          <cell r="E34">
            <v>0.54159474023927112</v>
          </cell>
          <cell r="F34">
            <v>4.7475194764256441E-2</v>
          </cell>
        </row>
        <row r="35">
          <cell r="B35" t="str">
            <v>КБПз</v>
          </cell>
          <cell r="C35">
            <v>0.10887005551398291</v>
          </cell>
          <cell r="D35">
            <v>0.31813514783425856</v>
          </cell>
          <cell r="E35">
            <v>0.52772740720115552</v>
          </cell>
          <cell r="F35">
            <v>4.5267389450602998E-2</v>
          </cell>
        </row>
        <row r="36">
          <cell r="B36" t="str">
            <v>ТИГЛАВз</v>
          </cell>
          <cell r="C36">
            <v>4.2431598644616396E-2</v>
          </cell>
          <cell r="D36">
            <v>0.41652758812522128</v>
          </cell>
          <cell r="E36">
            <v>0.47303140646335912</v>
          </cell>
          <cell r="F36">
            <v>6.8009406766803213E-2</v>
          </cell>
        </row>
        <row r="37">
          <cell r="B37" t="str">
            <v>Вкупно</v>
          </cell>
          <cell r="C37">
            <v>9.6760380670676882E-2</v>
          </cell>
          <cell r="D37">
            <v>0.32746969029030643</v>
          </cell>
          <cell r="E37">
            <v>0.52673084914589263</v>
          </cell>
          <cell r="F37">
            <v>4.9039079893124005E-2</v>
          </cell>
        </row>
        <row r="43">
          <cell r="C43" t="str">
            <v>САВАз</v>
          </cell>
          <cell r="D43" t="str">
            <v>КБПз</v>
          </cell>
          <cell r="E43" t="str">
            <v>ТРИГЛАВз</v>
          </cell>
        </row>
        <row r="44">
          <cell r="B44">
            <v>46053</v>
          </cell>
          <cell r="C44">
            <v>81563.256839750582</v>
          </cell>
          <cell r="D44">
            <v>92158.635774500784</v>
          </cell>
          <cell r="E44">
            <v>16995.042515587149</v>
          </cell>
          <cell r="F44">
            <v>294.31059399999998</v>
          </cell>
          <cell r="G44">
            <v>306.21472999999997</v>
          </cell>
          <cell r="H44">
            <v>135.62334100000001</v>
          </cell>
        </row>
        <row r="45">
          <cell r="B45">
            <v>46063</v>
          </cell>
          <cell r="C45">
            <v>82172.768331931526</v>
          </cell>
          <cell r="D45">
            <v>92957.387900043163</v>
          </cell>
          <cell r="E45">
            <v>17181.428319588933</v>
          </cell>
          <cell r="F45">
            <v>295.26407699999999</v>
          </cell>
          <cell r="G45">
            <v>307.67585800000001</v>
          </cell>
          <cell r="H45">
            <v>136.28495699999999</v>
          </cell>
        </row>
        <row r="46">
          <cell r="B46">
            <v>46073</v>
          </cell>
          <cell r="C46">
            <v>82665.906519940298</v>
          </cell>
          <cell r="D46">
            <v>93655.721771101918</v>
          </cell>
          <cell r="E46">
            <v>17468.844267340388</v>
          </cell>
          <cell r="F46">
            <v>296.54956700000002</v>
          </cell>
          <cell r="G46">
            <v>309.22854100000001</v>
          </cell>
          <cell r="H46">
            <v>136.87815399999999</v>
          </cell>
        </row>
        <row r="47">
          <cell r="B47">
            <v>46081</v>
          </cell>
          <cell r="C47">
            <v>82695.475302090694</v>
          </cell>
          <cell r="D47">
            <v>93602.007561246894</v>
          </cell>
          <cell r="E47">
            <v>17452.899312623314</v>
          </cell>
          <cell r="F47">
            <v>296.50085200000001</v>
          </cell>
          <cell r="G47">
            <v>308.89002799999997</v>
          </cell>
          <cell r="H47">
            <v>136.659322</v>
          </cell>
        </row>
        <row r="75">
          <cell r="C75" t="str">
            <v>САВАз</v>
          </cell>
          <cell r="D75" t="str">
            <v>КБПз</v>
          </cell>
          <cell r="E75" t="str">
            <v>ТРИГЛАВз</v>
          </cell>
        </row>
        <row r="76">
          <cell r="B76">
            <v>46053</v>
          </cell>
          <cell r="C76">
            <v>294.31059399999998</v>
          </cell>
          <cell r="D76">
            <v>306.21472999999997</v>
          </cell>
          <cell r="E76">
            <v>135.62334100000001</v>
          </cell>
        </row>
        <row r="77">
          <cell r="B77">
            <v>46054</v>
          </cell>
          <cell r="C77">
            <v>294.331254</v>
          </cell>
          <cell r="D77">
            <v>306.23532599999999</v>
          </cell>
          <cell r="E77">
            <v>135.63345000000001</v>
          </cell>
        </row>
        <row r="78">
          <cell r="B78">
            <v>46055</v>
          </cell>
          <cell r="C78">
            <v>294.96088500000002</v>
          </cell>
          <cell r="D78">
            <v>306.75224900000001</v>
          </cell>
          <cell r="E78">
            <v>135.882214</v>
          </cell>
        </row>
        <row r="79">
          <cell r="B79">
            <v>46056</v>
          </cell>
          <cell r="C79">
            <v>294.84588500000001</v>
          </cell>
          <cell r="D79">
            <v>306.760786</v>
          </cell>
          <cell r="E79">
            <v>135.91907599999999</v>
          </cell>
        </row>
        <row r="80">
          <cell r="B80">
            <v>46057</v>
          </cell>
          <cell r="C80">
            <v>294.78340400000002</v>
          </cell>
          <cell r="D80">
            <v>306.71033399999999</v>
          </cell>
          <cell r="E80">
            <v>135.91256799999999</v>
          </cell>
        </row>
        <row r="81">
          <cell r="B81">
            <v>46058</v>
          </cell>
          <cell r="C81">
            <v>293.44036999999997</v>
          </cell>
          <cell r="D81">
            <v>305.51084700000001</v>
          </cell>
          <cell r="E81">
            <v>135.36178000000001</v>
          </cell>
        </row>
        <row r="82">
          <cell r="B82">
            <v>46059</v>
          </cell>
          <cell r="C82">
            <v>295.123649</v>
          </cell>
          <cell r="D82">
            <v>307.55455000000001</v>
          </cell>
          <cell r="E82">
            <v>136.28164599999999</v>
          </cell>
        </row>
        <row r="83">
          <cell r="B83">
            <v>46060</v>
          </cell>
          <cell r="C83">
            <v>295.03222699999998</v>
          </cell>
          <cell r="D83">
            <v>307.46360299999998</v>
          </cell>
          <cell r="E83">
            <v>136.26716200000001</v>
          </cell>
        </row>
        <row r="84">
          <cell r="B84">
            <v>46061</v>
          </cell>
          <cell r="C84">
            <v>295.05282899999997</v>
          </cell>
          <cell r="D84">
            <v>307.48424399999999</v>
          </cell>
          <cell r="E84">
            <v>136.27734599999999</v>
          </cell>
        </row>
        <row r="85">
          <cell r="B85">
            <v>46062</v>
          </cell>
          <cell r="C85">
            <v>295.80694699999998</v>
          </cell>
          <cell r="D85">
            <v>308.33427599999999</v>
          </cell>
          <cell r="E85">
            <v>136.63031000000001</v>
          </cell>
        </row>
        <row r="86">
          <cell r="B86">
            <v>46063</v>
          </cell>
          <cell r="C86">
            <v>295.26407699999999</v>
          </cell>
          <cell r="D86">
            <v>307.67585800000001</v>
          </cell>
          <cell r="E86">
            <v>136.28495699999999</v>
          </cell>
        </row>
        <row r="87">
          <cell r="B87">
            <v>46064</v>
          </cell>
          <cell r="C87">
            <v>295.141955</v>
          </cell>
          <cell r="D87">
            <v>307.74603200000001</v>
          </cell>
          <cell r="E87">
            <v>136.32584199999999</v>
          </cell>
        </row>
        <row r="88">
          <cell r="B88">
            <v>46065</v>
          </cell>
          <cell r="C88">
            <v>293.92167899999998</v>
          </cell>
          <cell r="D88">
            <v>306.71572500000002</v>
          </cell>
          <cell r="E88">
            <v>135.758915</v>
          </cell>
        </row>
        <row r="89">
          <cell r="B89">
            <v>46066</v>
          </cell>
          <cell r="C89">
            <v>294.48042800000002</v>
          </cell>
          <cell r="D89">
            <v>307.16919000000001</v>
          </cell>
          <cell r="E89">
            <v>135.92100600000001</v>
          </cell>
        </row>
        <row r="90">
          <cell r="B90">
            <v>46067</v>
          </cell>
          <cell r="C90">
            <v>294.59905099999997</v>
          </cell>
          <cell r="D90">
            <v>307.29895099999999</v>
          </cell>
          <cell r="E90">
            <v>135.97617</v>
          </cell>
        </row>
        <row r="91">
          <cell r="B91">
            <v>46068</v>
          </cell>
          <cell r="C91">
            <v>294.61960599999998</v>
          </cell>
          <cell r="D91">
            <v>307.31968000000001</v>
          </cell>
          <cell r="E91">
            <v>135.98631</v>
          </cell>
        </row>
        <row r="92">
          <cell r="B92">
            <v>46069</v>
          </cell>
          <cell r="C92">
            <v>294.57958100000002</v>
          </cell>
          <cell r="D92">
            <v>307.328194</v>
          </cell>
          <cell r="E92">
            <v>136.00402</v>
          </cell>
        </row>
        <row r="93">
          <cell r="B93">
            <v>46070</v>
          </cell>
          <cell r="C93">
            <v>294.64266099999998</v>
          </cell>
          <cell r="D93">
            <v>307.41640599999999</v>
          </cell>
          <cell r="E93">
            <v>136.071023</v>
          </cell>
        </row>
        <row r="94">
          <cell r="B94">
            <v>46071</v>
          </cell>
          <cell r="C94">
            <v>295.59635200000002</v>
          </cell>
          <cell r="D94">
            <v>308.116062</v>
          </cell>
          <cell r="E94">
            <v>136.38079500000001</v>
          </cell>
        </row>
        <row r="95">
          <cell r="B95">
            <v>46072</v>
          </cell>
          <cell r="C95">
            <v>295.26678099999998</v>
          </cell>
          <cell r="D95">
            <v>307.79120599999999</v>
          </cell>
          <cell r="E95">
            <v>136.267448</v>
          </cell>
        </row>
        <row r="96">
          <cell r="B96">
            <v>46073</v>
          </cell>
          <cell r="C96">
            <v>296.54956700000002</v>
          </cell>
          <cell r="D96">
            <v>309.22854100000001</v>
          </cell>
          <cell r="E96">
            <v>136.87815399999999</v>
          </cell>
        </row>
        <row r="97">
          <cell r="B97">
            <v>46074</v>
          </cell>
          <cell r="C97">
            <v>296.47674699999999</v>
          </cell>
          <cell r="D97">
            <v>309.14415400000001</v>
          </cell>
          <cell r="E97">
            <v>136.84108499999999</v>
          </cell>
        </row>
        <row r="98">
          <cell r="B98">
            <v>46075</v>
          </cell>
          <cell r="C98">
            <v>296.49739499999998</v>
          </cell>
          <cell r="D98">
            <v>309.16502200000002</v>
          </cell>
          <cell r="E98">
            <v>136.851203</v>
          </cell>
        </row>
        <row r="99">
          <cell r="B99">
            <v>46076</v>
          </cell>
          <cell r="C99">
            <v>295.82980099999997</v>
          </cell>
          <cell r="D99">
            <v>308.30150200000003</v>
          </cell>
          <cell r="E99">
            <v>136.47793100000001</v>
          </cell>
        </row>
        <row r="100">
          <cell r="B100">
            <v>46077</v>
          </cell>
          <cell r="C100">
            <v>296.367525</v>
          </cell>
          <cell r="D100">
            <v>308.83616999999998</v>
          </cell>
          <cell r="E100">
            <v>136.699455</v>
          </cell>
        </row>
        <row r="101">
          <cell r="B101">
            <v>46078</v>
          </cell>
          <cell r="C101">
            <v>297.15163699999999</v>
          </cell>
          <cell r="D101">
            <v>309.76263899999998</v>
          </cell>
          <cell r="E101">
            <v>137.09710100000001</v>
          </cell>
        </row>
        <row r="102">
          <cell r="B102">
            <v>46079</v>
          </cell>
          <cell r="C102">
            <v>296.93222700000001</v>
          </cell>
          <cell r="D102">
            <v>309.33558499999998</v>
          </cell>
          <cell r="E102">
            <v>136.93725699999999</v>
          </cell>
        </row>
        <row r="103">
          <cell r="B103">
            <v>46080</v>
          </cell>
          <cell r="C103">
            <v>296.41299900000001</v>
          </cell>
          <cell r="D103">
            <v>308.80265600000001</v>
          </cell>
          <cell r="E103">
            <v>136.61812499999999</v>
          </cell>
        </row>
        <row r="104">
          <cell r="B104">
            <v>46081</v>
          </cell>
          <cell r="C104">
            <v>296.50085200000001</v>
          </cell>
          <cell r="D104">
            <v>308.89002799999997</v>
          </cell>
          <cell r="E104">
            <v>136.659322</v>
          </cell>
        </row>
        <row r="105">
          <cell r="B105"/>
          <cell r="C105"/>
          <cell r="D105"/>
          <cell r="E105"/>
        </row>
      </sheetData>
      <sheetData sheetId="1">
        <row r="2">
          <cell r="H2">
            <v>46081</v>
          </cell>
        </row>
        <row r="6">
          <cell r="C6">
            <v>55359744243.919998</v>
          </cell>
          <cell r="D6">
            <v>0.66908153249205282</v>
          </cell>
          <cell r="E6">
            <v>61567226789.169998</v>
          </cell>
          <cell r="F6">
            <v>0.6574154524937792</v>
          </cell>
          <cell r="G6">
            <v>11971853670.52</v>
          </cell>
          <cell r="H6">
            <v>0.6855229272696115</v>
          </cell>
        </row>
        <row r="7">
          <cell r="C7">
            <v>1753194295.49</v>
          </cell>
          <cell r="D7">
            <v>2.1189222277008705E-2</v>
          </cell>
          <cell r="E7">
            <v>1020981077.88</v>
          </cell>
          <cell r="F7">
            <v>1.0902045979763632E-2</v>
          </cell>
          <cell r="G7">
            <v>0</v>
          </cell>
          <cell r="H7">
            <v>0</v>
          </cell>
        </row>
        <row r="8">
          <cell r="C8">
            <v>53606012383.43</v>
          </cell>
          <cell r="D8">
            <v>0.6478858131688795</v>
          </cell>
          <cell r="E8">
            <v>60140183979.040001</v>
          </cell>
          <cell r="F8">
            <v>0.6421774753478825</v>
          </cell>
          <cell r="G8">
            <v>11348562357.030001</v>
          </cell>
          <cell r="H8">
            <v>0.64983250726242925</v>
          </cell>
        </row>
        <row r="9">
          <cell r="C9">
            <v>537565</v>
          </cell>
          <cell r="D9">
            <v>6.4970461646161309E-6</v>
          </cell>
          <cell r="E9">
            <v>406061732.25</v>
          </cell>
          <cell r="F9">
            <v>4.3359311661330131E-3</v>
          </cell>
          <cell r="G9">
            <v>623291313.49000001</v>
          </cell>
          <cell r="H9">
            <v>3.5690420007182304E-2</v>
          </cell>
        </row>
        <row r="10">
          <cell r="C10">
            <v>0</v>
          </cell>
          <cell r="D10">
            <v>0</v>
          </cell>
          <cell r="E10">
            <v>0</v>
          </cell>
          <cell r="F10">
            <v>0</v>
          </cell>
          <cell r="G10">
            <v>0</v>
          </cell>
          <cell r="H10">
            <v>0</v>
          </cell>
        </row>
        <row r="11">
          <cell r="C11">
            <v>25157275777.43</v>
          </cell>
          <cell r="D11">
            <v>0.30405249988734734</v>
          </cell>
          <cell r="E11">
            <v>30605427575.079998</v>
          </cell>
          <cell r="F11">
            <v>0.32680505631571022</v>
          </cell>
          <cell r="G11">
            <v>5108602386.75</v>
          </cell>
          <cell r="H11">
            <v>0.29252479681112498</v>
          </cell>
        </row>
        <row r="12">
          <cell r="C12">
            <v>7007869777.1499996</v>
          </cell>
          <cell r="D12">
            <v>8.4697577888742201E-2</v>
          </cell>
          <cell r="E12">
            <v>0</v>
          </cell>
          <cell r="F12">
            <v>0</v>
          </cell>
          <cell r="G12">
            <v>0</v>
          </cell>
          <cell r="H12">
            <v>0</v>
          </cell>
        </row>
        <row r="13">
          <cell r="C13">
            <v>871432223.86000001</v>
          </cell>
          <cell r="D13">
            <v>1.0532187526629372E-2</v>
          </cell>
          <cell r="E13">
            <v>2553629464.9400001</v>
          </cell>
          <cell r="F13">
            <v>2.7267680513592442E-2</v>
          </cell>
          <cell r="G13">
            <v>0</v>
          </cell>
          <cell r="H13">
            <v>0</v>
          </cell>
        </row>
        <row r="14">
          <cell r="C14">
            <v>17017112351.790001</v>
          </cell>
          <cell r="D14">
            <v>0.20566994603078514</v>
          </cell>
          <cell r="E14">
            <v>28051798110.139999</v>
          </cell>
          <cell r="F14">
            <v>0.29953737580211776</v>
          </cell>
          <cell r="G14">
            <v>5108602386.75</v>
          </cell>
          <cell r="H14">
            <v>0.29252479681112498</v>
          </cell>
        </row>
        <row r="15">
          <cell r="C15">
            <v>260861424.63</v>
          </cell>
          <cell r="D15">
            <v>3.1527884411906306E-3</v>
          </cell>
          <cell r="E15">
            <v>0</v>
          </cell>
          <cell r="F15">
            <v>0</v>
          </cell>
          <cell r="G15">
            <v>0</v>
          </cell>
          <cell r="H15">
            <v>0</v>
          </cell>
        </row>
        <row r="16">
          <cell r="C16">
            <v>80517020021.350006</v>
          </cell>
          <cell r="D16">
            <v>0.97313403237940022</v>
          </cell>
          <cell r="E16">
            <v>92172654364.25</v>
          </cell>
          <cell r="F16">
            <v>0.98422050880948941</v>
          </cell>
          <cell r="G16">
            <v>17080456057.27</v>
          </cell>
          <cell r="H16">
            <v>0.97804772408073648</v>
          </cell>
        </row>
        <row r="17">
          <cell r="C17">
            <v>574925112.33000004</v>
          </cell>
          <cell r="D17">
            <v>6.9485829546289749E-3</v>
          </cell>
          <cell r="E17">
            <v>258335586.99000001</v>
          </cell>
          <cell r="F17">
            <v>2.7585099357788773E-3</v>
          </cell>
          <cell r="G17">
            <v>42977557.530000001</v>
          </cell>
          <cell r="H17">
            <v>2.460947306548898E-3</v>
          </cell>
        </row>
        <row r="18">
          <cell r="C18">
            <v>11312757.710000001</v>
          </cell>
          <cell r="D18">
            <v>1.3672673833115451E-4</v>
          </cell>
          <cell r="E18">
            <v>1203334.68</v>
          </cell>
          <cell r="F18">
            <v>1.2849219534650438E-5</v>
          </cell>
          <cell r="G18">
            <v>688002.86</v>
          </cell>
          <cell r="H18">
            <v>3.9395882002672258E-5</v>
          </cell>
        </row>
        <row r="19">
          <cell r="C19">
            <v>1636649811.23</v>
          </cell>
          <cell r="D19">
            <v>1.9780657927639608E-2</v>
          </cell>
          <cell r="E19">
            <v>1218216900.8599999</v>
          </cell>
          <cell r="F19">
            <v>1.300813203519708E-2</v>
          </cell>
          <cell r="G19">
            <v>339705184.17000002</v>
          </cell>
          <cell r="H19">
            <v>1.9451932730711857E-2</v>
          </cell>
        </row>
        <row r="20">
          <cell r="C20">
            <v>82739907702.62001</v>
          </cell>
          <cell r="D20">
            <v>1</v>
          </cell>
          <cell r="E20">
            <v>93650410186.779999</v>
          </cell>
          <cell r="F20">
            <v>1</v>
          </cell>
          <cell r="G20">
            <v>17463826801.830002</v>
          </cell>
          <cell r="H20">
            <v>0.99999999999999989</v>
          </cell>
        </row>
        <row r="21">
          <cell r="C21">
            <v>44432319.780000001</v>
          </cell>
          <cell r="D21">
            <v>5.3701195727334642E-4</v>
          </cell>
          <cell r="E21">
            <v>48402590.140000001</v>
          </cell>
          <cell r="F21">
            <v>5.1684333302399858E-4</v>
          </cell>
          <cell r="G21">
            <v>10927525.689999999</v>
          </cell>
          <cell r="H21">
            <v>6.2572343473166626E-4</v>
          </cell>
        </row>
        <row r="22">
          <cell r="C22">
            <v>82695475302.090698</v>
          </cell>
          <cell r="D22">
            <v>0.99946298706678516</v>
          </cell>
          <cell r="E22">
            <v>93602007561.246902</v>
          </cell>
          <cell r="F22">
            <v>0.99948315628904816</v>
          </cell>
          <cell r="G22">
            <v>17452899312.623299</v>
          </cell>
          <cell r="H22">
            <v>0.99937427865434636</v>
          </cell>
        </row>
        <row r="26">
          <cell r="D26" t="str">
            <v>САВАз</v>
          </cell>
          <cell r="F26" t="str">
            <v>КБПз</v>
          </cell>
          <cell r="H26" t="str">
            <v>ТРИГЛАВз</v>
          </cell>
        </row>
        <row r="27">
          <cell r="B27" t="str">
            <v xml:space="preserve">Акции од домашни издавачи </v>
          </cell>
          <cell r="D27">
            <v>2.1189222277008705E-2</v>
          </cell>
          <cell r="F27">
            <v>1.0902045979763632E-2</v>
          </cell>
          <cell r="H27">
            <v>0</v>
          </cell>
        </row>
        <row r="28">
          <cell r="B28" t="str">
            <v xml:space="preserve">Обврзници од домашни издавачи </v>
          </cell>
          <cell r="D28">
            <v>0.6478858131688795</v>
          </cell>
          <cell r="F28">
            <v>0.6421774753478825</v>
          </cell>
          <cell r="H28">
            <v>0.64983250726242925</v>
          </cell>
        </row>
        <row r="29">
          <cell r="B29" t="str">
            <v xml:space="preserve">Инвестициски фондови од домашни издавачи </v>
          </cell>
          <cell r="D29">
            <v>6.4970461646161309E-6</v>
          </cell>
          <cell r="F29">
            <v>4.3359311661330131E-3</v>
          </cell>
          <cell r="H29">
            <v>3.5690420007182304E-2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8.4697577888742201E-2</v>
          </cell>
          <cell r="F31">
            <v>0</v>
          </cell>
          <cell r="H31">
            <v>0</v>
          </cell>
        </row>
        <row r="32">
          <cell r="B32" t="str">
            <v xml:space="preserve">Обврзници од странски издавачи </v>
          </cell>
          <cell r="D32">
            <v>1.0532187526629372E-2</v>
          </cell>
          <cell r="F32">
            <v>2.7267680513592442E-2</v>
          </cell>
          <cell r="H32">
            <v>0</v>
          </cell>
        </row>
        <row r="33">
          <cell r="B33" t="str">
            <v>Инвестициски фондови од странски издавaчи</v>
          </cell>
          <cell r="D33">
            <v>0.20566994603078514</v>
          </cell>
          <cell r="F33">
            <v>0.29953737580211776</v>
          </cell>
          <cell r="H33">
            <v>0.29252479681112498</v>
          </cell>
        </row>
        <row r="34">
          <cell r="B34" t="str">
            <v xml:space="preserve">Краткорочни хартии од странски издавачи </v>
          </cell>
          <cell r="D34">
            <v>3.1527884411906306E-3</v>
          </cell>
          <cell r="F34">
            <v>0</v>
          </cell>
          <cell r="H34">
            <v>0</v>
          </cell>
        </row>
        <row r="35">
          <cell r="B35" t="str">
            <v xml:space="preserve">Депозити </v>
          </cell>
          <cell r="D35">
            <v>6.9485829546289749E-3</v>
          </cell>
          <cell r="F35">
            <v>2.7585099357788773E-3</v>
          </cell>
          <cell r="H35">
            <v>2.460947306548898E-3</v>
          </cell>
        </row>
        <row r="36">
          <cell r="B36" t="str">
            <v xml:space="preserve">Парични средства </v>
          </cell>
          <cell r="D36">
            <v>1.3672673833115451E-4</v>
          </cell>
          <cell r="F36">
            <v>1.2849219534650438E-5</v>
          </cell>
          <cell r="H36">
            <v>3.9395882002672258E-5</v>
          </cell>
        </row>
        <row r="37">
          <cell r="B37" t="str">
            <v>Побарувања</v>
          </cell>
          <cell r="D37">
            <v>1.9780657927639608E-2</v>
          </cell>
          <cell r="F37">
            <v>1.300813203519708E-2</v>
          </cell>
          <cell r="H37">
            <v>1.9451932730711857E-2</v>
          </cell>
        </row>
      </sheetData>
      <sheetData sheetId="2">
        <row r="5">
          <cell r="B5">
            <v>46053</v>
          </cell>
        </row>
        <row r="6">
          <cell r="C6">
            <v>11553</v>
          </cell>
          <cell r="D6">
            <v>4788</v>
          </cell>
          <cell r="E6">
            <v>16341</v>
          </cell>
        </row>
        <row r="7">
          <cell r="C7">
            <v>6950</v>
          </cell>
          <cell r="D7">
            <v>11399</v>
          </cell>
          <cell r="E7">
            <v>18349</v>
          </cell>
        </row>
        <row r="8">
          <cell r="C8">
            <v>165</v>
          </cell>
          <cell r="D8">
            <v>386</v>
          </cell>
          <cell r="E8">
            <v>551</v>
          </cell>
        </row>
        <row r="9">
          <cell r="C9">
            <v>431</v>
          </cell>
          <cell r="D9">
            <v>397</v>
          </cell>
          <cell r="E9">
            <v>828</v>
          </cell>
        </row>
        <row r="10">
          <cell r="C10">
            <v>19099</v>
          </cell>
          <cell r="D10">
            <v>16970</v>
          </cell>
          <cell r="E10">
            <v>36069</v>
          </cell>
        </row>
        <row r="11">
          <cell r="B11">
            <v>46081</v>
          </cell>
        </row>
        <row r="12">
          <cell r="C12">
            <v>11671</v>
          </cell>
          <cell r="D12">
            <v>4779</v>
          </cell>
          <cell r="E12">
            <v>16450</v>
          </cell>
        </row>
        <row r="13">
          <cell r="C13">
            <v>7095</v>
          </cell>
          <cell r="D13">
            <v>11398</v>
          </cell>
          <cell r="E13">
            <v>18493</v>
          </cell>
        </row>
        <row r="14">
          <cell r="C14">
            <v>167</v>
          </cell>
          <cell r="D14">
            <v>388</v>
          </cell>
          <cell r="E14">
            <v>555</v>
          </cell>
        </row>
        <row r="15">
          <cell r="C15">
            <v>437</v>
          </cell>
          <cell r="D15">
            <v>399</v>
          </cell>
          <cell r="E15">
            <v>836</v>
          </cell>
        </row>
        <row r="16">
          <cell r="C16">
            <v>19370</v>
          </cell>
          <cell r="D16">
            <v>16964</v>
          </cell>
          <cell r="E16">
            <v>36334</v>
          </cell>
        </row>
        <row r="29">
          <cell r="C29" t="str">
            <v xml:space="preserve">Со доброволна индивидуална сметка </v>
          </cell>
          <cell r="D29" t="str">
            <v>Во пензиска шема со професионална сметка</v>
          </cell>
        </row>
        <row r="30">
          <cell r="B30" t="str">
            <v>САВАд</v>
          </cell>
          <cell r="C30">
            <v>0.70948328267477201</v>
          </cell>
          <cell r="D30">
            <v>0.29051671732522799</v>
          </cell>
        </row>
        <row r="31">
          <cell r="B31" t="str">
            <v>КБПд</v>
          </cell>
          <cell r="C31">
            <v>0.38365868166333206</v>
          </cell>
          <cell r="D31">
            <v>0.61634131833666794</v>
          </cell>
        </row>
        <row r="32">
          <cell r="B32" t="str">
            <v>ТРИГЛАВд</v>
          </cell>
          <cell r="C32">
            <v>0.30090090090090088</v>
          </cell>
          <cell r="D32">
            <v>0.69909909909909906</v>
          </cell>
        </row>
        <row r="33">
          <cell r="B33" t="str">
            <v>ВФПд</v>
          </cell>
          <cell r="C33">
            <v>0.52272727272727271</v>
          </cell>
          <cell r="D33">
            <v>0.47727272727272729</v>
          </cell>
        </row>
        <row r="34">
          <cell r="B34" t="str">
            <v>Вкупно</v>
          </cell>
          <cell r="C34">
            <v>0.53310948422964721</v>
          </cell>
          <cell r="D34">
            <v>0.46689051577035284</v>
          </cell>
        </row>
        <row r="38">
          <cell r="B38">
            <v>46053</v>
          </cell>
        </row>
        <row r="39">
          <cell r="C39">
            <v>1267</v>
          </cell>
        </row>
        <row r="40">
          <cell r="C40">
            <v>2843</v>
          </cell>
        </row>
        <row r="41">
          <cell r="C41">
            <v>7</v>
          </cell>
        </row>
        <row r="42">
          <cell r="C42">
            <v>172</v>
          </cell>
        </row>
        <row r="43">
          <cell r="C43">
            <v>4289</v>
          </cell>
        </row>
        <row r="44">
          <cell r="B44">
            <v>46081</v>
          </cell>
        </row>
        <row r="45">
          <cell r="C45">
            <v>1266</v>
          </cell>
        </row>
        <row r="46">
          <cell r="C46">
            <v>2843</v>
          </cell>
        </row>
        <row r="47">
          <cell r="C47">
            <v>8</v>
          </cell>
        </row>
        <row r="48">
          <cell r="C48">
            <v>172</v>
          </cell>
        </row>
        <row r="49">
          <cell r="C49">
            <v>4289</v>
          </cell>
        </row>
        <row r="54">
          <cell r="C54" t="str">
            <v>САВАд</v>
          </cell>
          <cell r="D54" t="str">
            <v>КБПд</v>
          </cell>
          <cell r="E54" t="str">
            <v>ТРИГЛАВд</v>
          </cell>
          <cell r="F54" t="str">
            <v>ВФПд</v>
          </cell>
        </row>
        <row r="55">
          <cell r="B55">
            <v>46053</v>
          </cell>
          <cell r="C55">
            <v>2452.3016647891732</v>
          </cell>
          <cell r="D55">
            <v>2369.2236325156991</v>
          </cell>
          <cell r="E55">
            <v>40.840001544899003</v>
          </cell>
          <cell r="F55">
            <v>265.735920868211</v>
          </cell>
          <cell r="G55">
            <v>260.618788</v>
          </cell>
          <cell r="H55">
            <v>248.037374</v>
          </cell>
          <cell r="I55">
            <v>124.86785500000001</v>
          </cell>
          <cell r="J55">
            <v>129.44899799999999</v>
          </cell>
        </row>
        <row r="56">
          <cell r="B56">
            <v>46063</v>
          </cell>
          <cell r="C56">
            <v>2472.5386288133091</v>
          </cell>
          <cell r="D56">
            <v>2378.1673591267308</v>
          </cell>
          <cell r="E56">
            <v>41.262559606715996</v>
          </cell>
          <cell r="F56">
            <v>267.94059877515599</v>
          </cell>
          <cell r="G56">
            <v>261.47527600000001</v>
          </cell>
          <cell r="H56">
            <v>249.26392300000001</v>
          </cell>
          <cell r="I56">
            <v>125.594082</v>
          </cell>
          <cell r="J56">
            <v>130.19215500000001</v>
          </cell>
        </row>
        <row r="57">
          <cell r="B57">
            <v>46073</v>
          </cell>
          <cell r="C57">
            <v>2493.8265926329641</v>
          </cell>
          <cell r="D57">
            <v>2393.8957521346751</v>
          </cell>
          <cell r="E57">
            <v>41.540523853102997</v>
          </cell>
          <cell r="F57">
            <v>269.23651321573197</v>
          </cell>
          <cell r="G57">
            <v>262.71016800000001</v>
          </cell>
          <cell r="H57">
            <v>250.45532800000001</v>
          </cell>
          <cell r="I57">
            <v>126.119169</v>
          </cell>
          <cell r="J57">
            <v>130.53555800000001</v>
          </cell>
        </row>
        <row r="58">
          <cell r="B58">
            <v>46081</v>
          </cell>
          <cell r="C58">
            <v>2500.4193217136367</v>
          </cell>
          <cell r="D58">
            <v>2395.0271455831407</v>
          </cell>
          <cell r="E58">
            <v>42.513609486752003</v>
          </cell>
          <cell r="F58">
            <v>270.77444540614096</v>
          </cell>
          <cell r="G58">
            <v>262.70816500000001</v>
          </cell>
          <cell r="H58">
            <v>250.21353199999999</v>
          </cell>
          <cell r="I58">
            <v>125.854652</v>
          </cell>
          <cell r="J58">
            <v>130.494011</v>
          </cell>
        </row>
        <row r="84">
          <cell r="C84" t="str">
            <v>САВАд</v>
          </cell>
          <cell r="D84" t="str">
            <v>КБПд</v>
          </cell>
          <cell r="E84" t="str">
            <v>ТРИГЛАВд</v>
          </cell>
          <cell r="F84" t="str">
            <v>ВФПд</v>
          </cell>
        </row>
        <row r="85">
          <cell r="B85">
            <v>46053</v>
          </cell>
          <cell r="C85">
            <v>260.618788</v>
          </cell>
          <cell r="D85">
            <v>248.037374</v>
          </cell>
          <cell r="E85">
            <v>124.86785500000001</v>
          </cell>
          <cell r="F85">
            <v>129.44899799999999</v>
          </cell>
        </row>
        <row r="86">
          <cell r="B86">
            <v>46054</v>
          </cell>
          <cell r="C86">
            <v>260.632498</v>
          </cell>
          <cell r="D86">
            <v>248.04969199999999</v>
          </cell>
          <cell r="E86">
            <v>124.87464900000001</v>
          </cell>
          <cell r="F86">
            <v>129.45598000000001</v>
          </cell>
        </row>
        <row r="87">
          <cell r="B87">
            <v>46055</v>
          </cell>
          <cell r="C87">
            <v>261.47641499999997</v>
          </cell>
          <cell r="D87">
            <v>248.440257</v>
          </cell>
          <cell r="E87">
            <v>125.18762700000001</v>
          </cell>
          <cell r="F87">
            <v>130.040471</v>
          </cell>
        </row>
        <row r="88">
          <cell r="B88">
            <v>46056</v>
          </cell>
          <cell r="C88">
            <v>261.15977400000003</v>
          </cell>
          <cell r="D88">
            <v>248.49487300000001</v>
          </cell>
          <cell r="E88">
            <v>125.281487</v>
          </cell>
          <cell r="F88">
            <v>129.99047100000001</v>
          </cell>
        </row>
        <row r="89">
          <cell r="B89">
            <v>46057</v>
          </cell>
          <cell r="C89">
            <v>261.076438</v>
          </cell>
          <cell r="D89">
            <v>248.44430399999999</v>
          </cell>
          <cell r="E89">
            <v>125.27964799999999</v>
          </cell>
          <cell r="F89">
            <v>129.916686</v>
          </cell>
        </row>
        <row r="90">
          <cell r="B90">
            <v>46058</v>
          </cell>
          <cell r="C90">
            <v>259.85725300000001</v>
          </cell>
          <cell r="D90">
            <v>247.44228100000001</v>
          </cell>
          <cell r="E90">
            <v>124.784233</v>
          </cell>
          <cell r="F90">
            <v>129.567544</v>
          </cell>
        </row>
        <row r="91">
          <cell r="B91">
            <v>46059</v>
          </cell>
          <cell r="C91">
            <v>261.26813900000002</v>
          </cell>
          <cell r="D91">
            <v>249.02140800000001</v>
          </cell>
          <cell r="E91">
            <v>125.639293</v>
          </cell>
          <cell r="F91">
            <v>129.96702199999999</v>
          </cell>
        </row>
        <row r="92">
          <cell r="B92">
            <v>46060</v>
          </cell>
          <cell r="C92">
            <v>261.20076799999998</v>
          </cell>
          <cell r="D92">
            <v>248.94541899999999</v>
          </cell>
          <cell r="E92">
            <v>125.623228</v>
          </cell>
          <cell r="F92">
            <v>129.93033299999999</v>
          </cell>
        </row>
        <row r="93">
          <cell r="B93">
            <v>46061</v>
          </cell>
          <cell r="C93">
            <v>261.214516</v>
          </cell>
          <cell r="D93">
            <v>248.957819</v>
          </cell>
          <cell r="E93">
            <v>125.63008000000001</v>
          </cell>
          <cell r="F93">
            <v>129.93737400000001</v>
          </cell>
        </row>
        <row r="94">
          <cell r="B94">
            <v>46062</v>
          </cell>
          <cell r="C94">
            <v>261.89107799999999</v>
          </cell>
          <cell r="D94">
            <v>249.75646499999999</v>
          </cell>
          <cell r="E94">
            <v>125.930216</v>
          </cell>
          <cell r="F94">
            <v>130.142955</v>
          </cell>
        </row>
        <row r="95">
          <cell r="B95">
            <v>46063</v>
          </cell>
          <cell r="C95">
            <v>261.47527600000001</v>
          </cell>
          <cell r="D95">
            <v>249.26392300000001</v>
          </cell>
          <cell r="E95">
            <v>125.594082</v>
          </cell>
          <cell r="F95">
            <v>130.19215500000001</v>
          </cell>
        </row>
        <row r="96">
          <cell r="B96">
            <v>46064</v>
          </cell>
          <cell r="C96">
            <v>261.35997200000003</v>
          </cell>
          <cell r="D96">
            <v>249.298216</v>
          </cell>
          <cell r="E96">
            <v>125.644448</v>
          </cell>
          <cell r="F96">
            <v>130.14617899999999</v>
          </cell>
        </row>
        <row r="97">
          <cell r="B97">
            <v>46065</v>
          </cell>
          <cell r="C97">
            <v>260.43594100000001</v>
          </cell>
          <cell r="D97">
            <v>248.463324</v>
          </cell>
          <cell r="E97">
            <v>125.103995</v>
          </cell>
          <cell r="F97">
            <v>129.902715</v>
          </cell>
        </row>
        <row r="98">
          <cell r="B98">
            <v>46066</v>
          </cell>
          <cell r="C98">
            <v>260.91094299999997</v>
          </cell>
          <cell r="D98">
            <v>248.76547099999999</v>
          </cell>
          <cell r="E98">
            <v>125.27109</v>
          </cell>
          <cell r="F98">
            <v>129.88075499999999</v>
          </cell>
        </row>
        <row r="99">
          <cell r="B99">
            <v>46067</v>
          </cell>
          <cell r="C99">
            <v>261.00178199999999</v>
          </cell>
          <cell r="D99">
            <v>248.86618799999999</v>
          </cell>
          <cell r="E99">
            <v>125.320044</v>
          </cell>
          <cell r="F99">
            <v>129.899047</v>
          </cell>
        </row>
        <row r="100">
          <cell r="B100">
            <v>46068</v>
          </cell>
          <cell r="C100">
            <v>261.01586500000002</v>
          </cell>
          <cell r="D100">
            <v>248.87862100000001</v>
          </cell>
          <cell r="E100">
            <v>125.32689499999999</v>
          </cell>
          <cell r="F100">
            <v>129.906105</v>
          </cell>
        </row>
        <row r="101">
          <cell r="B101">
            <v>46069</v>
          </cell>
          <cell r="C101">
            <v>260.96706699999999</v>
          </cell>
          <cell r="D101">
            <v>248.90614500000001</v>
          </cell>
          <cell r="E101">
            <v>125.340947</v>
          </cell>
          <cell r="F101">
            <v>129.88002800000001</v>
          </cell>
        </row>
        <row r="102">
          <cell r="B102">
            <v>46070</v>
          </cell>
          <cell r="C102">
            <v>260.98873200000003</v>
          </cell>
          <cell r="D102">
            <v>248.954082</v>
          </cell>
          <cell r="E102">
            <v>125.38844899999999</v>
          </cell>
          <cell r="F102">
            <v>129.959067</v>
          </cell>
        </row>
        <row r="103">
          <cell r="B103">
            <v>46071</v>
          </cell>
          <cell r="C103">
            <v>261.86237599999998</v>
          </cell>
          <cell r="D103">
            <v>249.50947199999999</v>
          </cell>
          <cell r="E103">
            <v>125.666051</v>
          </cell>
          <cell r="F103">
            <v>130.418407</v>
          </cell>
        </row>
        <row r="104">
          <cell r="B104">
            <v>46072</v>
          </cell>
          <cell r="C104">
            <v>261.60943200000003</v>
          </cell>
          <cell r="D104">
            <v>249.30363</v>
          </cell>
          <cell r="E104">
            <v>125.559408</v>
          </cell>
          <cell r="F104">
            <v>130.32441299999999</v>
          </cell>
        </row>
        <row r="105">
          <cell r="B105">
            <v>46073</v>
          </cell>
          <cell r="C105">
            <v>262.71016800000001</v>
          </cell>
          <cell r="D105">
            <v>250.45532800000001</v>
          </cell>
          <cell r="E105">
            <v>126.119169</v>
          </cell>
          <cell r="F105">
            <v>130.53555800000001</v>
          </cell>
        </row>
        <row r="106">
          <cell r="B106">
            <v>46074</v>
          </cell>
          <cell r="C106">
            <v>262.64958300000001</v>
          </cell>
          <cell r="D106">
            <v>250.382182</v>
          </cell>
          <cell r="E106">
            <v>126.082072</v>
          </cell>
          <cell r="F106">
            <v>130.53726900000001</v>
          </cell>
        </row>
        <row r="107">
          <cell r="B107">
            <v>46075</v>
          </cell>
          <cell r="C107">
            <v>262.66351100000003</v>
          </cell>
          <cell r="D107">
            <v>250.39451199999999</v>
          </cell>
          <cell r="E107">
            <v>126.08914799999999</v>
          </cell>
          <cell r="F107">
            <v>130.54431</v>
          </cell>
        </row>
        <row r="108">
          <cell r="B108">
            <v>46076</v>
          </cell>
          <cell r="C108">
            <v>262.13572799999997</v>
          </cell>
          <cell r="D108">
            <v>249.76076800000001</v>
          </cell>
          <cell r="E108">
            <v>125.711671</v>
          </cell>
          <cell r="F108">
            <v>130.26684700000001</v>
          </cell>
        </row>
        <row r="109">
          <cell r="B109">
            <v>46077</v>
          </cell>
          <cell r="C109">
            <v>262.570877</v>
          </cell>
          <cell r="D109">
            <v>250.134964</v>
          </cell>
          <cell r="E109">
            <v>125.920416</v>
          </cell>
          <cell r="F109">
            <v>130.43543399999999</v>
          </cell>
        </row>
        <row r="110">
          <cell r="B110">
            <v>46078</v>
          </cell>
          <cell r="C110">
            <v>263.25643000000002</v>
          </cell>
          <cell r="D110">
            <v>250.92658</v>
          </cell>
          <cell r="E110">
            <v>126.26768300000001</v>
          </cell>
          <cell r="F110">
            <v>130.69709800000001</v>
          </cell>
        </row>
        <row r="111">
          <cell r="B111">
            <v>46079</v>
          </cell>
          <cell r="C111">
            <v>263.10279700000001</v>
          </cell>
          <cell r="D111">
            <v>250.63584599999999</v>
          </cell>
          <cell r="E111">
            <v>126.12641600000001</v>
          </cell>
          <cell r="F111">
            <v>130.65099699999999</v>
          </cell>
        </row>
        <row r="112">
          <cell r="B112">
            <v>46080</v>
          </cell>
          <cell r="C112">
            <v>262.64269100000001</v>
          </cell>
          <cell r="D112">
            <v>250.146694</v>
          </cell>
          <cell r="E112">
            <v>125.82048500000001</v>
          </cell>
          <cell r="F112">
            <v>130.48379299999999</v>
          </cell>
        </row>
        <row r="113">
          <cell r="B113">
            <v>46081</v>
          </cell>
          <cell r="C113">
            <v>262.70816500000001</v>
          </cell>
          <cell r="D113">
            <v>250.21353199999999</v>
          </cell>
          <cell r="E113">
            <v>125.854652</v>
          </cell>
          <cell r="F113">
            <v>130.494011</v>
          </cell>
        </row>
        <row r="114">
          <cell r="B114"/>
          <cell r="C114"/>
          <cell r="D114"/>
          <cell r="E114"/>
          <cell r="F114"/>
        </row>
        <row r="116">
          <cell r="D116"/>
        </row>
      </sheetData>
      <sheetData sheetId="3">
        <row r="2">
          <cell r="J2">
            <v>46081</v>
          </cell>
        </row>
        <row r="5">
          <cell r="C5">
            <v>1690776098.3900001</v>
          </cell>
          <cell r="D5">
            <v>0.67537970684863957</v>
          </cell>
          <cell r="E5">
            <v>1540148522.3399999</v>
          </cell>
          <cell r="F5">
            <v>0.64193330156348927</v>
          </cell>
          <cell r="G5">
            <v>28043540.310000002</v>
          </cell>
          <cell r="H5">
            <v>0.65914595264597931</v>
          </cell>
          <cell r="I5">
            <v>155061875.46000001</v>
          </cell>
          <cell r="J5">
            <v>0.57220324118458044</v>
          </cell>
        </row>
        <row r="6">
          <cell r="C6">
            <v>162581848.80000001</v>
          </cell>
          <cell r="D6">
            <v>6.4943242033059526E-2</v>
          </cell>
          <cell r="E6">
            <v>18196603.199999999</v>
          </cell>
          <cell r="F6">
            <v>7.5843370947559045E-3</v>
          </cell>
          <cell r="G6">
            <v>804999.3</v>
          </cell>
          <cell r="H6">
            <v>1.8921007284113712E-2</v>
          </cell>
          <cell r="I6">
            <v>25142362.449999999</v>
          </cell>
          <cell r="J6">
            <v>9.2779358190070785E-2</v>
          </cell>
        </row>
        <row r="7">
          <cell r="C7">
            <v>1528069476.6700001</v>
          </cell>
          <cell r="D7">
            <v>0.61038662433214019</v>
          </cell>
          <cell r="E7">
            <v>1452795894.53</v>
          </cell>
          <cell r="F7">
            <v>0.60552476046699555</v>
          </cell>
          <cell r="G7">
            <v>25444185.350000001</v>
          </cell>
          <cell r="H7">
            <v>0.59804973289503405</v>
          </cell>
          <cell r="I7">
            <v>125992300.54000001</v>
          </cell>
          <cell r="J7">
            <v>0.46493183781907133</v>
          </cell>
        </row>
        <row r="8">
          <cell r="C8">
            <v>124772.92</v>
          </cell>
          <cell r="D8">
            <v>4.9840483439819098E-5</v>
          </cell>
          <cell r="E8">
            <v>69156024.609999999</v>
          </cell>
          <cell r="F8">
            <v>2.8824204001737821E-2</v>
          </cell>
          <cell r="G8">
            <v>1794355.66</v>
          </cell>
          <cell r="H8">
            <v>4.2175212466831535E-2</v>
          </cell>
          <cell r="I8">
            <v>0</v>
          </cell>
          <cell r="J8">
            <v>0</v>
          </cell>
        </row>
        <row r="9">
          <cell r="C9">
            <v>0</v>
          </cell>
          <cell r="D9">
            <v>0</v>
          </cell>
          <cell r="E9">
            <v>0</v>
          </cell>
          <cell r="F9">
            <v>0</v>
          </cell>
          <cell r="G9">
            <v>0</v>
          </cell>
          <cell r="H9">
            <v>0</v>
          </cell>
          <cell r="I9">
            <v>3927212.47</v>
          </cell>
          <cell r="J9">
            <v>1.4492045175438263E-2</v>
          </cell>
        </row>
        <row r="10">
          <cell r="C10">
            <v>750740298.86000001</v>
          </cell>
          <cell r="D10">
            <v>0.29988285465256942</v>
          </cell>
          <cell r="E10">
            <v>811772835.1500001</v>
          </cell>
          <cell r="F10">
            <v>0.338346600102997</v>
          </cell>
          <cell r="G10">
            <v>12219789.970000001</v>
          </cell>
          <cell r="H10">
            <v>0.28721855414372366</v>
          </cell>
          <cell r="I10">
            <v>90356641.25</v>
          </cell>
          <cell r="J10">
            <v>0.33343052786137345</v>
          </cell>
        </row>
        <row r="11">
          <cell r="C11">
            <v>223742826.22</v>
          </cell>
          <cell r="D11">
            <v>8.9373965320329388E-2</v>
          </cell>
          <cell r="E11">
            <v>0</v>
          </cell>
          <cell r="F11">
            <v>0</v>
          </cell>
          <cell r="G11">
            <v>0</v>
          </cell>
          <cell r="H11">
            <v>0</v>
          </cell>
          <cell r="I11">
            <v>0</v>
          </cell>
          <cell r="J11">
            <v>0</v>
          </cell>
        </row>
        <row r="12">
          <cell r="C12">
            <v>26084354.199999999</v>
          </cell>
          <cell r="D12">
            <v>1.0419382856019364E-2</v>
          </cell>
          <cell r="E12">
            <v>100338991.56999999</v>
          </cell>
          <cell r="F12">
            <v>4.1821252431044433E-2</v>
          </cell>
          <cell r="G12">
            <v>0</v>
          </cell>
          <cell r="H12">
            <v>0</v>
          </cell>
          <cell r="I12">
            <v>12683297.76</v>
          </cell>
          <cell r="J12">
            <v>4.6803407127971076E-2</v>
          </cell>
        </row>
        <row r="13">
          <cell r="C13">
            <v>493608998.55000001</v>
          </cell>
          <cell r="D13">
            <v>0.19717187926656654</v>
          </cell>
          <cell r="E13">
            <v>711433843.58000004</v>
          </cell>
          <cell r="F13">
            <v>0.29652534767195254</v>
          </cell>
          <cell r="G13">
            <v>12219789.970000001</v>
          </cell>
          <cell r="H13">
            <v>0.28721855414372366</v>
          </cell>
          <cell r="I13">
            <v>77673343.489999995</v>
          </cell>
          <cell r="J13">
            <v>0.28662712073340235</v>
          </cell>
        </row>
        <row r="14">
          <cell r="C14">
            <v>7304119.8899999997</v>
          </cell>
          <cell r="D14">
            <v>2.9176272096541325E-3</v>
          </cell>
          <cell r="E14">
            <v>0</v>
          </cell>
          <cell r="F14">
            <v>0</v>
          </cell>
          <cell r="G14">
            <v>0</v>
          </cell>
          <cell r="H14">
            <v>0</v>
          </cell>
          <cell r="I14">
            <v>0</v>
          </cell>
          <cell r="J14">
            <v>0</v>
          </cell>
        </row>
        <row r="15">
          <cell r="C15">
            <v>2441516397.25</v>
          </cell>
          <cell r="D15">
            <v>0.97526256150120894</v>
          </cell>
          <cell r="E15">
            <v>2351921357.4899998</v>
          </cell>
          <cell r="F15">
            <v>0.98027990166648615</v>
          </cell>
          <cell r="G15">
            <v>40263330.280000001</v>
          </cell>
          <cell r="H15">
            <v>0.94636450678970285</v>
          </cell>
          <cell r="I15">
            <v>245418516.71000001</v>
          </cell>
          <cell r="J15">
            <v>0.90563376904595383</v>
          </cell>
        </row>
        <row r="16">
          <cell r="C16">
            <v>34336055.890000001</v>
          </cell>
          <cell r="D16">
            <v>1.3715521164161647E-2</v>
          </cell>
          <cell r="E16">
            <v>43634597.939999998</v>
          </cell>
          <cell r="F16">
            <v>1.8186883350355277E-2</v>
          </cell>
          <cell r="G16">
            <v>1306089.45</v>
          </cell>
          <cell r="H16">
            <v>3.0698819237673956E-2</v>
          </cell>
          <cell r="I16">
            <v>23486421.390000001</v>
          </cell>
          <cell r="J16">
            <v>8.6668669544446492E-2</v>
          </cell>
        </row>
        <row r="17">
          <cell r="C17">
            <v>9652242.3399999999</v>
          </cell>
          <cell r="D17">
            <v>3.8555836034284583E-3</v>
          </cell>
          <cell r="E17">
            <v>2694707.79</v>
          </cell>
          <cell r="F17">
            <v>1.1231531526293163E-3</v>
          </cell>
          <cell r="G17">
            <v>27030.44</v>
          </cell>
          <cell r="H17">
            <v>6.3533366070355412E-4</v>
          </cell>
          <cell r="I17">
            <v>706679.15</v>
          </cell>
          <cell r="J17">
            <v>2.6077596372931439E-3</v>
          </cell>
        </row>
        <row r="18">
          <cell r="C18">
            <v>17940523.920000002</v>
          </cell>
          <cell r="D18">
            <v>7.166333731200957E-3</v>
          </cell>
          <cell r="E18">
            <v>983834.49</v>
          </cell>
          <cell r="F18">
            <v>4.1006183052929662E-4</v>
          </cell>
          <cell r="G18">
            <v>948816.47</v>
          </cell>
          <cell r="H18">
            <v>2.2301340311919597E-2</v>
          </cell>
          <cell r="I18">
            <v>1379290</v>
          </cell>
          <cell r="J18">
            <v>5.0898017723065136E-3</v>
          </cell>
        </row>
        <row r="19">
          <cell r="C19">
            <v>2503445219.4000001</v>
          </cell>
          <cell r="D19">
            <v>0.99999999999999989</v>
          </cell>
          <cell r="E19">
            <v>2399234497.7099996</v>
          </cell>
          <cell r="F19">
            <v>1</v>
          </cell>
          <cell r="G19">
            <v>42545266.640000001</v>
          </cell>
          <cell r="H19">
            <v>0.99999999999999989</v>
          </cell>
          <cell r="I19">
            <v>270990907.25</v>
          </cell>
          <cell r="J19">
            <v>1</v>
          </cell>
        </row>
        <row r="20">
          <cell r="C20">
            <v>3025901.53</v>
          </cell>
          <cell r="D20">
            <v>1.2086949243192214E-3</v>
          </cell>
          <cell r="E20">
            <v>4207350.2699999996</v>
          </cell>
          <cell r="F20">
            <v>1.7536219465066022E-3</v>
          </cell>
          <cell r="G20">
            <v>31657.09</v>
          </cell>
          <cell r="H20">
            <v>7.4408018799996872E-4</v>
          </cell>
          <cell r="I20">
            <v>216462.01</v>
          </cell>
          <cell r="J20">
            <v>7.9877960554707874E-4</v>
          </cell>
        </row>
        <row r="21">
          <cell r="C21">
            <v>2500419321.7136002</v>
          </cell>
          <cell r="D21">
            <v>0.99879130661100501</v>
          </cell>
          <cell r="E21">
            <v>2395027145.5830998</v>
          </cell>
          <cell r="F21">
            <v>0.99824637727953835</v>
          </cell>
          <cell r="G21">
            <v>42513609.4868</v>
          </cell>
          <cell r="H21">
            <v>0.99925591832652338</v>
          </cell>
          <cell r="I21">
            <v>270774445.40609998</v>
          </cell>
          <cell r="J21">
            <v>0.99920122100738851</v>
          </cell>
        </row>
        <row r="25">
          <cell r="D25" t="str">
            <v>САВАд</v>
          </cell>
          <cell r="F25" t="str">
            <v>КБПд</v>
          </cell>
          <cell r="H25" t="str">
            <v>ТРИГЛАВд</v>
          </cell>
          <cell r="J25" t="str">
            <v>ВФПд</v>
          </cell>
        </row>
        <row r="26">
          <cell r="B26" t="str">
            <v xml:space="preserve">Акции од домашни издавачи </v>
          </cell>
          <cell r="D26">
            <v>6.4943242033059526E-2</v>
          </cell>
          <cell r="F26">
            <v>7.5843370947559045E-3</v>
          </cell>
          <cell r="H26">
            <v>1.8921007284113712E-2</v>
          </cell>
          <cell r="J26">
            <v>9.2779358190070785E-2</v>
          </cell>
        </row>
        <row r="27">
          <cell r="B27" t="str">
            <v xml:space="preserve">Обврзници од домашни издавачи </v>
          </cell>
          <cell r="D27">
            <v>0.61038662433214019</v>
          </cell>
          <cell r="F27">
            <v>0.60552476046699555</v>
          </cell>
          <cell r="H27">
            <v>0.59804973289503405</v>
          </cell>
          <cell r="J27">
            <v>0.46493183781907133</v>
          </cell>
        </row>
        <row r="28">
          <cell r="B28" t="str">
            <v xml:space="preserve">Инвестициски фондови од домашни издавачи  </v>
          </cell>
          <cell r="D28">
            <v>4.9840483439819098E-5</v>
          </cell>
          <cell r="F28">
            <v>2.8824204001737821E-2</v>
          </cell>
          <cell r="H28">
            <v>4.2175212466831535E-2</v>
          </cell>
          <cell r="J28">
            <v>0</v>
          </cell>
        </row>
        <row r="29">
          <cell r="B29" t="str">
            <v xml:space="preserve">Краткорочни хартии од домашни издавачи  </v>
          </cell>
          <cell r="D29">
            <v>0</v>
          </cell>
          <cell r="F29">
            <v>0</v>
          </cell>
          <cell r="H29">
            <v>0</v>
          </cell>
          <cell r="J29">
            <v>1.4492045175438263E-2</v>
          </cell>
        </row>
        <row r="30">
          <cell r="B30" t="str">
            <v xml:space="preserve">Акции од странски издавачи  </v>
          </cell>
          <cell r="D30">
            <v>8.9373965320329388E-2</v>
          </cell>
          <cell r="F30">
            <v>0</v>
          </cell>
          <cell r="H30">
            <v>0</v>
          </cell>
          <cell r="J30">
            <v>0</v>
          </cell>
        </row>
        <row r="31">
          <cell r="B31" t="str">
            <v xml:space="preserve">Обврзници од странски издавачи </v>
          </cell>
          <cell r="D31">
            <v>1.0419382856019364E-2</v>
          </cell>
          <cell r="F31">
            <v>4.1821252431044433E-2</v>
          </cell>
          <cell r="H31">
            <v>0</v>
          </cell>
          <cell r="J31">
            <v>4.6803407127971076E-2</v>
          </cell>
        </row>
        <row r="32">
          <cell r="B32" t="str">
            <v xml:space="preserve">Инвестициски фондови од странски издавaчи </v>
          </cell>
          <cell r="D32">
            <v>0.19717187926656654</v>
          </cell>
          <cell r="F32">
            <v>0.29652534767195254</v>
          </cell>
          <cell r="H32">
            <v>0.28721855414372366</v>
          </cell>
          <cell r="J32">
            <v>0.28662712073340235</v>
          </cell>
        </row>
        <row r="33">
          <cell r="B33" t="str">
            <v xml:space="preserve">Краткорочни хартии од странски издавачи </v>
          </cell>
          <cell r="D33">
            <v>2.9176272096541325E-3</v>
          </cell>
          <cell r="F33">
            <v>0</v>
          </cell>
          <cell r="H33">
            <v>0</v>
          </cell>
          <cell r="J33">
            <v>0</v>
          </cell>
        </row>
        <row r="34">
          <cell r="B34" t="str">
            <v>Депозити</v>
          </cell>
          <cell r="D34">
            <v>1.3715521164161647E-2</v>
          </cell>
          <cell r="F34">
            <v>1.8186883350355277E-2</v>
          </cell>
          <cell r="H34">
            <v>3.0698819237673956E-2</v>
          </cell>
          <cell r="J34">
            <v>8.6668669544446492E-2</v>
          </cell>
        </row>
        <row r="35">
          <cell r="B35" t="str">
            <v>Парични средства</v>
          </cell>
          <cell r="D35">
            <v>3.8555836034284583E-3</v>
          </cell>
          <cell r="F35">
            <v>1.1231531526293163E-3</v>
          </cell>
          <cell r="H35">
            <v>6.3533366070355412E-4</v>
          </cell>
          <cell r="J35">
            <v>2.6077596372931439E-3</v>
          </cell>
        </row>
        <row r="36">
          <cell r="B36" t="str">
            <v>Побарувања</v>
          </cell>
          <cell r="D36">
            <v>7.166333731200957E-3</v>
          </cell>
          <cell r="F36">
            <v>4.1006183052929662E-4</v>
          </cell>
          <cell r="H36">
            <v>2.2301340311919597E-2</v>
          </cell>
          <cell r="J36">
            <v>5.0898017723065136E-3</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D3:G4"/>
  <sheetViews>
    <sheetView showGridLines="0" tabSelected="1" workbookViewId="0">
      <selection activeCell="P23" sqref="P23"/>
    </sheetView>
  </sheetViews>
  <sheetFormatPr defaultRowHeight="12.75"/>
  <cols>
    <col min="9" max="9" width="11.28515625" customWidth="1"/>
  </cols>
  <sheetData>
    <row r="3" spans="4:7" ht="15">
      <c r="D3" s="57"/>
      <c r="E3" s="9"/>
      <c r="F3" s="9"/>
      <c r="G3" s="9"/>
    </row>
    <row r="4" spans="4:7" ht="15">
      <c r="D4" s="57"/>
      <c r="E4" s="9"/>
      <c r="F4" s="9"/>
      <c r="G4" s="9"/>
    </row>
  </sheetData>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58"/>
  <sheetViews>
    <sheetView showGridLines="0" workbookViewId="0">
      <selection activeCell="A22" sqref="A22"/>
    </sheetView>
  </sheetViews>
  <sheetFormatPr defaultRowHeight="12.75"/>
  <cols>
    <col min="1" max="1" width="104.5703125" bestFit="1" customWidth="1"/>
  </cols>
  <sheetData>
    <row r="1" spans="1:6" ht="11.25" customHeight="1"/>
    <row r="2" spans="1:6">
      <c r="A2" s="56" t="s">
        <v>84</v>
      </c>
    </row>
    <row r="3" spans="1:6">
      <c r="A3" s="3"/>
    </row>
    <row r="4" spans="1:6">
      <c r="A4" s="62" t="s">
        <v>7</v>
      </c>
    </row>
    <row r="5" spans="1:6">
      <c r="A5" s="63" t="s">
        <v>8</v>
      </c>
    </row>
    <row r="7" spans="1:6">
      <c r="A7" s="30" t="s">
        <v>85</v>
      </c>
    </row>
    <row r="8" spans="1:6">
      <c r="A8" s="6"/>
    </row>
    <row r="9" spans="1:6" ht="13.5">
      <c r="A9" s="6" t="s">
        <v>23</v>
      </c>
      <c r="B9" s="11"/>
      <c r="C9" s="11"/>
      <c r="D9" s="11"/>
      <c r="E9" s="1"/>
    </row>
    <row r="10" spans="1:6" ht="13.5">
      <c r="A10" s="32" t="s">
        <v>22</v>
      </c>
      <c r="B10" s="11"/>
      <c r="C10" s="11"/>
      <c r="D10" s="11"/>
      <c r="E10" s="1"/>
    </row>
    <row r="11" spans="1:6">
      <c r="A11" s="6"/>
    </row>
    <row r="12" spans="1:6" ht="13.5">
      <c r="A12" s="6" t="s">
        <v>74</v>
      </c>
      <c r="B12" s="1"/>
      <c r="C12" s="1"/>
      <c r="D12" s="1"/>
      <c r="E12" s="1"/>
      <c r="F12" s="1"/>
    </row>
    <row r="13" spans="1:6" ht="13.5">
      <c r="A13" s="32" t="s">
        <v>24</v>
      </c>
      <c r="B13" s="1"/>
      <c r="C13" s="1"/>
      <c r="D13" s="1"/>
      <c r="E13" s="1"/>
      <c r="F13" s="1"/>
    </row>
    <row r="14" spans="1:6">
      <c r="A14" s="6"/>
    </row>
    <row r="15" spans="1:6">
      <c r="A15" s="6" t="s">
        <v>25</v>
      </c>
      <c r="B15" s="11"/>
      <c r="C15" s="11"/>
      <c r="D15" s="11"/>
      <c r="E15" s="11"/>
    </row>
    <row r="16" spans="1:6">
      <c r="A16" s="32" t="s">
        <v>26</v>
      </c>
      <c r="B16" s="11"/>
      <c r="C16" s="11"/>
      <c r="D16" s="11"/>
      <c r="E16" s="11"/>
    </row>
    <row r="17" spans="1:1">
      <c r="A17" s="6"/>
    </row>
    <row r="18" spans="1:1">
      <c r="A18" s="6" t="s">
        <v>27</v>
      </c>
    </row>
    <row r="19" spans="1:1">
      <c r="A19" s="32" t="s">
        <v>28</v>
      </c>
    </row>
    <row r="20" spans="1:1">
      <c r="A20" s="6"/>
    </row>
    <row r="21" spans="1:1">
      <c r="A21" s="6" t="s">
        <v>29</v>
      </c>
    </row>
    <row r="22" spans="1:1">
      <c r="A22" s="32" t="s">
        <v>30</v>
      </c>
    </row>
    <row r="23" spans="1:1">
      <c r="A23" s="6"/>
    </row>
    <row r="24" spans="1:1">
      <c r="A24" s="6" t="s">
        <v>31</v>
      </c>
    </row>
    <row r="25" spans="1:1">
      <c r="A25" s="32" t="s">
        <v>32</v>
      </c>
    </row>
    <row r="26" spans="1:1">
      <c r="A26" s="6"/>
    </row>
    <row r="27" spans="1:1">
      <c r="A27" s="6" t="s">
        <v>33</v>
      </c>
    </row>
    <row r="28" spans="1:1">
      <c r="A28" s="32" t="s">
        <v>34</v>
      </c>
    </row>
    <row r="30" spans="1:1">
      <c r="A30" s="30" t="s">
        <v>86</v>
      </c>
    </row>
    <row r="32" spans="1:1">
      <c r="A32" s="6" t="s">
        <v>40</v>
      </c>
    </row>
    <row r="33" spans="1:1">
      <c r="A33" s="32" t="s">
        <v>41</v>
      </c>
    </row>
    <row r="34" spans="1:1">
      <c r="A34" s="6"/>
    </row>
    <row r="35" spans="1:1">
      <c r="A35" s="6" t="s">
        <v>42</v>
      </c>
    </row>
    <row r="36" spans="1:1">
      <c r="A36" s="32" t="s">
        <v>43</v>
      </c>
    </row>
    <row r="37" spans="1:1">
      <c r="A37" s="6"/>
    </row>
    <row r="38" spans="1:1">
      <c r="A38" s="6" t="s">
        <v>44</v>
      </c>
    </row>
    <row r="39" spans="1:1">
      <c r="A39" s="32" t="s">
        <v>45</v>
      </c>
    </row>
    <row r="40" spans="1:1">
      <c r="A40" s="6"/>
    </row>
    <row r="41" spans="1:1">
      <c r="A41" s="6" t="s">
        <v>75</v>
      </c>
    </row>
    <row r="42" spans="1:1">
      <c r="A42" s="32" t="s">
        <v>76</v>
      </c>
    </row>
    <row r="43" spans="1:1">
      <c r="A43" s="6"/>
    </row>
    <row r="44" spans="1:1">
      <c r="A44" s="6" t="s">
        <v>48</v>
      </c>
    </row>
    <row r="45" spans="1:1">
      <c r="A45" s="32" t="s">
        <v>47</v>
      </c>
    </row>
    <row r="46" spans="1:1">
      <c r="A46" s="6"/>
    </row>
    <row r="47" spans="1:1">
      <c r="A47" s="6" t="s">
        <v>50</v>
      </c>
    </row>
    <row r="48" spans="1:1">
      <c r="A48" s="32" t="s">
        <v>49</v>
      </c>
    </row>
    <row r="49" spans="1:2">
      <c r="A49" s="32"/>
    </row>
    <row r="50" spans="1:2">
      <c r="A50" s="6" t="s">
        <v>51</v>
      </c>
    </row>
    <row r="51" spans="1:2">
      <c r="A51" s="32" t="s">
        <v>52</v>
      </c>
    </row>
    <row r="52" spans="1:2">
      <c r="A52" s="6"/>
    </row>
    <row r="53" spans="1:2">
      <c r="A53" s="6" t="s">
        <v>53</v>
      </c>
    </row>
    <row r="54" spans="1:2">
      <c r="A54" s="32" t="s">
        <v>54</v>
      </c>
    </row>
    <row r="55" spans="1:2">
      <c r="A55" s="6"/>
    </row>
    <row r="56" spans="1:2">
      <c r="A56" s="70" t="s">
        <v>72</v>
      </c>
      <c r="B56" s="6"/>
    </row>
    <row r="57" spans="1:2">
      <c r="A57" s="71" t="s">
        <v>82</v>
      </c>
      <c r="B57" s="6"/>
    </row>
    <row r="58" spans="1:2">
      <c r="B58" s="6"/>
    </row>
  </sheetData>
  <hyperlinks>
    <hyperlink ref="A5" location="'3 Кратенки'!A1" display="Аbbreviations" xr:uid="{00000000-0004-0000-0100-000000000000}"/>
    <hyperlink ref="A4" location="'3 Кратенки'!A1" display="Користени кратенки" xr:uid="{00000000-0004-0000-0100-000001000000}"/>
    <hyperlink ref="A9:A10" location="'4 Членови во зпф'!A1" display="Табела 1: Дистрибуција на членството во ЗПФ според нивниот статус" xr:uid="{00000000-0004-0000-0100-000002000000}"/>
    <hyperlink ref="A12:A13" location="'4 Членови во зпф'!A1" display="Слика 1: Дистрибуција на членството во ЗПФ според нивниот статус (во проценти)" xr:uid="{00000000-0004-0000-0100-000003000000}"/>
    <hyperlink ref="A15:A16" location="'5 Средства во зпф '!A1" display="Табела 2: Вредност на нето средствата на ЗПФ и на сметководствените единици на ЗПФ" xr:uid="{00000000-0004-0000-0100-000004000000}"/>
    <hyperlink ref="A18:A19" location="'5 Средства во зпф '!A1" display="Слика 2: Вредност на нето средствата на ЗПФ" xr:uid="{00000000-0004-0000-0100-000005000000}"/>
    <hyperlink ref="A21:A22" location="'5 Средства во зпф '!A1" display="Слика 3: Вредност на сметководствените единици во ЗПФ" xr:uid="{00000000-0004-0000-0100-000006000000}"/>
    <hyperlink ref="A24:A25" location="'6 Инвестиции на зпф '!A1" display="Табела 3: Структура на инвестициите на ЗПФ" xr:uid="{00000000-0004-0000-0100-000007000000}"/>
    <hyperlink ref="A27:A28" location="'6 Инвестиции на зпф '!A1" display="Слика 4: Структура на инвестициите на ЗПФ" xr:uid="{00000000-0004-0000-0100-000008000000}"/>
    <hyperlink ref="A32:A33" location="'7 Членови во дпф '!A1" display="Табела 4: Дистрибуција на членството во ДПФ според начинот на членство" xr:uid="{00000000-0004-0000-0100-000009000000}"/>
    <hyperlink ref="A35:A36" location="'7 Членови во дпф '!A1" display="Табела 5: Дистрибуција на пензиски шеми во ДПФ " xr:uid="{00000000-0004-0000-0100-00000A000000}"/>
    <hyperlink ref="A38:A39" location="'7 Членови во дпф '!A1" display="Слика 5: Дистрибуција на членството во ДПФ според начинот на членство (во проценти)" xr:uid="{00000000-0004-0000-0100-00000B000000}"/>
    <hyperlink ref="A41:A42" location="'8 Средства во дпф  '!A1" display="Табела 6: Вредност на нето средствата на ДПФ и на сметководствените единици на ДПФ" xr:uid="{00000000-0004-0000-0100-00000C000000}"/>
    <hyperlink ref="A44:A45" location="'8 Средства во дпф  '!A1" display="Слика 6: Вредност на нето средствата на ДПФ" xr:uid="{00000000-0004-0000-0100-00000D000000}"/>
    <hyperlink ref="A47:A48" location="'8 Средства во дпф  '!A1" display="Слика 7: Вредност на сметководствените единици во ДПФ" xr:uid="{00000000-0004-0000-0100-00000E000000}"/>
    <hyperlink ref="A50:A51" location="'9 Инвестиции на дпф'!A1" display="Табела 7: Структура на инвестициите на ДПФ" xr:uid="{00000000-0004-0000-0100-00000F000000}"/>
    <hyperlink ref="A53:A54" location="'9 Инвестиции на дпф'!A1" display="Слика 8: Структура на инвестициите на ДПФ" xr:uid="{00000000-0004-0000-0100-000010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1"/>
  <sheetViews>
    <sheetView showGridLines="0" zoomScaleNormal="100" workbookViewId="0">
      <selection activeCell="K34" sqref="K34"/>
    </sheetView>
  </sheetViews>
  <sheetFormatPr defaultRowHeight="12.75"/>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c r="B2" s="116" t="s">
        <v>87</v>
      </c>
      <c r="C2" s="116"/>
      <c r="D2" s="116"/>
      <c r="E2" s="116"/>
      <c r="F2" s="116"/>
      <c r="G2" s="116"/>
      <c r="H2" s="116"/>
    </row>
    <row r="4" spans="2:8">
      <c r="B4" s="6" t="s">
        <v>10</v>
      </c>
      <c r="C4" s="6" t="s">
        <v>15</v>
      </c>
      <c r="D4" s="6" t="s">
        <v>14</v>
      </c>
      <c r="E4" s="6" t="s">
        <v>16</v>
      </c>
      <c r="F4" s="6"/>
    </row>
    <row r="5" spans="2:8">
      <c r="B5" s="6"/>
      <c r="C5" s="32" t="s">
        <v>56</v>
      </c>
      <c r="D5" s="32" t="s">
        <v>14</v>
      </c>
      <c r="E5" s="32" t="s">
        <v>57</v>
      </c>
      <c r="F5" s="32"/>
    </row>
    <row r="6" spans="2:8">
      <c r="B6" s="6" t="s">
        <v>11</v>
      </c>
      <c r="C6" s="6" t="s">
        <v>17</v>
      </c>
      <c r="D6" s="6" t="s">
        <v>14</v>
      </c>
      <c r="E6" s="6" t="s">
        <v>18</v>
      </c>
      <c r="F6" s="6"/>
    </row>
    <row r="7" spans="2:8">
      <c r="B7" s="6"/>
      <c r="C7" s="32" t="s">
        <v>55</v>
      </c>
      <c r="D7" s="32" t="s">
        <v>14</v>
      </c>
      <c r="E7" s="32" t="s">
        <v>58</v>
      </c>
      <c r="F7" s="6"/>
    </row>
    <row r="8" spans="2:8">
      <c r="B8" s="6" t="s">
        <v>12</v>
      </c>
      <c r="C8" s="6" t="s">
        <v>2</v>
      </c>
      <c r="D8" s="6" t="s">
        <v>14</v>
      </c>
      <c r="E8" s="6" t="s">
        <v>68</v>
      </c>
      <c r="F8" s="6"/>
    </row>
    <row r="9" spans="2:8">
      <c r="B9" s="6"/>
      <c r="C9" s="32" t="s">
        <v>59</v>
      </c>
      <c r="D9" s="32" t="s">
        <v>14</v>
      </c>
      <c r="E9" s="32" t="s">
        <v>60</v>
      </c>
      <c r="F9" s="32"/>
    </row>
    <row r="10" spans="2:8">
      <c r="B10" s="6" t="s">
        <v>19</v>
      </c>
      <c r="C10" s="6" t="s">
        <v>13</v>
      </c>
      <c r="D10" s="6" t="s">
        <v>14</v>
      </c>
      <c r="E10" s="6" t="s">
        <v>69</v>
      </c>
      <c r="F10" s="6"/>
    </row>
    <row r="11" spans="2:8">
      <c r="B11" s="6"/>
      <c r="C11" s="32" t="s">
        <v>61</v>
      </c>
      <c r="D11" s="32" t="s">
        <v>14</v>
      </c>
      <c r="E11" s="32" t="s">
        <v>62</v>
      </c>
      <c r="F11" s="32"/>
    </row>
    <row r="12" spans="2:8">
      <c r="B12" s="6" t="s">
        <v>20</v>
      </c>
      <c r="C12" s="6" t="s">
        <v>3</v>
      </c>
      <c r="D12" s="6" t="s">
        <v>14</v>
      </c>
      <c r="E12" s="6" t="s">
        <v>77</v>
      </c>
      <c r="F12" s="6"/>
    </row>
    <row r="13" spans="2:8">
      <c r="B13" s="6"/>
      <c r="C13" s="32" t="s">
        <v>63</v>
      </c>
      <c r="D13" s="32" t="s">
        <v>14</v>
      </c>
      <c r="E13" s="32" t="s">
        <v>149</v>
      </c>
      <c r="F13" s="32"/>
      <c r="G13" s="33"/>
      <c r="H13" s="33"/>
    </row>
    <row r="14" spans="2:8">
      <c r="B14" s="6" t="s">
        <v>38</v>
      </c>
      <c r="C14" s="6" t="s">
        <v>21</v>
      </c>
      <c r="D14" s="6" t="s">
        <v>14</v>
      </c>
      <c r="E14" s="6" t="s">
        <v>70</v>
      </c>
      <c r="F14" s="6"/>
    </row>
    <row r="15" spans="2:8">
      <c r="B15" s="6"/>
      <c r="C15" s="32" t="s">
        <v>64</v>
      </c>
      <c r="D15" s="32" t="s">
        <v>14</v>
      </c>
      <c r="E15" s="32" t="s">
        <v>65</v>
      </c>
      <c r="F15" s="32"/>
    </row>
    <row r="16" spans="2:8">
      <c r="B16" s="6" t="s">
        <v>39</v>
      </c>
      <c r="C16" s="6" t="s">
        <v>1</v>
      </c>
      <c r="D16" s="6" t="s">
        <v>14</v>
      </c>
      <c r="E16" s="6" t="s">
        <v>71</v>
      </c>
      <c r="F16" s="6"/>
    </row>
    <row r="17" spans="2:8">
      <c r="B17" s="6"/>
      <c r="C17" s="32" t="s">
        <v>66</v>
      </c>
      <c r="D17" s="32" t="s">
        <v>14</v>
      </c>
      <c r="E17" s="32" t="s">
        <v>67</v>
      </c>
      <c r="F17" s="32"/>
    </row>
    <row r="18" spans="2:8">
      <c r="B18" s="6" t="s">
        <v>153</v>
      </c>
      <c r="C18" s="6" t="s">
        <v>147</v>
      </c>
      <c r="D18" s="6" t="s">
        <v>14</v>
      </c>
      <c r="E18" s="6" t="s">
        <v>160</v>
      </c>
      <c r="F18" s="6"/>
    </row>
    <row r="19" spans="2:8">
      <c r="B19" s="6"/>
      <c r="C19" s="32" t="s">
        <v>148</v>
      </c>
      <c r="D19" s="32" t="s">
        <v>14</v>
      </c>
      <c r="E19" s="32" t="s">
        <v>150</v>
      </c>
      <c r="F19" s="32"/>
      <c r="G19" s="33"/>
      <c r="H19" s="33"/>
    </row>
    <row r="20" spans="2:8">
      <c r="B20" s="97" t="s">
        <v>168</v>
      </c>
      <c r="C20" s="6" t="s">
        <v>165</v>
      </c>
      <c r="D20" s="6" t="s">
        <v>14</v>
      </c>
      <c r="E20" s="6" t="s">
        <v>164</v>
      </c>
      <c r="F20" s="6"/>
    </row>
    <row r="21" spans="2:8">
      <c r="B21" s="6"/>
      <c r="C21" s="32" t="s">
        <v>166</v>
      </c>
      <c r="D21" s="32" t="s">
        <v>14</v>
      </c>
      <c r="E21" s="32" t="s">
        <v>167</v>
      </c>
      <c r="F21" s="32"/>
      <c r="G21" s="33"/>
      <c r="H21" s="33"/>
    </row>
    <row r="22" spans="2:8">
      <c r="C22" s="55"/>
      <c r="D22" s="55"/>
      <c r="E22" s="55"/>
      <c r="F22" s="55"/>
    </row>
    <row r="23" spans="2:8">
      <c r="B23" s="118" t="s">
        <v>88</v>
      </c>
      <c r="C23" s="119"/>
      <c r="D23" s="119"/>
      <c r="E23" s="119"/>
      <c r="F23" s="119"/>
      <c r="G23" s="119"/>
      <c r="H23" s="119"/>
    </row>
    <row r="24" spans="2:8">
      <c r="C24" s="55"/>
      <c r="D24" s="55"/>
      <c r="E24" s="55"/>
      <c r="F24" s="55"/>
    </row>
    <row r="25" spans="2:8">
      <c r="C25" s="6" t="s">
        <v>155</v>
      </c>
      <c r="D25" s="6"/>
      <c r="E25" s="6"/>
      <c r="F25" s="32"/>
      <c r="G25" s="6"/>
      <c r="H25" s="6"/>
    </row>
    <row r="26" spans="2:8">
      <c r="C26" s="6" t="s">
        <v>156</v>
      </c>
      <c r="D26" s="32"/>
      <c r="E26" s="32"/>
      <c r="F26" s="32"/>
      <c r="G26" s="6"/>
      <c r="H26" s="6"/>
    </row>
    <row r="27" spans="2:8">
      <c r="C27" s="6" t="s">
        <v>157</v>
      </c>
      <c r="D27" s="32"/>
      <c r="E27" s="32"/>
      <c r="F27" s="32"/>
      <c r="G27" s="6"/>
      <c r="H27" s="6"/>
    </row>
    <row r="28" spans="2:8">
      <c r="C28" s="6" t="s">
        <v>158</v>
      </c>
      <c r="D28" s="32"/>
      <c r="E28" s="32"/>
      <c r="F28" s="32"/>
      <c r="G28" s="6"/>
      <c r="H28" s="6"/>
    </row>
    <row r="29" spans="2:8">
      <c r="C29" s="6" t="s">
        <v>159</v>
      </c>
      <c r="D29" s="32"/>
      <c r="E29" s="32"/>
      <c r="F29" s="32"/>
      <c r="G29" s="6"/>
      <c r="H29" s="6"/>
    </row>
    <row r="30" spans="2:8">
      <c r="C30" s="6" t="s">
        <v>154</v>
      </c>
      <c r="D30" s="32"/>
      <c r="E30" s="32"/>
      <c r="F30" s="32"/>
      <c r="G30" s="6"/>
      <c r="H30" s="6"/>
    </row>
    <row r="31" spans="2:8">
      <c r="C31" s="6" t="s">
        <v>171</v>
      </c>
      <c r="D31" s="32"/>
      <c r="E31" s="32"/>
      <c r="F31" s="32"/>
      <c r="G31" s="6"/>
      <c r="H31" s="6"/>
    </row>
    <row r="32" spans="2:8">
      <c r="C32" s="6"/>
      <c r="D32" s="32"/>
      <c r="E32" s="32"/>
      <c r="F32" s="32"/>
      <c r="G32" s="6"/>
      <c r="H32" s="6"/>
    </row>
    <row r="33" spans="2:13">
      <c r="C33" s="61"/>
      <c r="D33" s="61"/>
      <c r="E33" s="61"/>
      <c r="F33" s="61"/>
      <c r="G33" s="61"/>
      <c r="H33" s="61"/>
    </row>
    <row r="34" spans="2:13">
      <c r="B34" s="2"/>
      <c r="C34" s="123" t="s">
        <v>80</v>
      </c>
      <c r="D34" s="123"/>
      <c r="E34" s="123"/>
      <c r="F34" s="123"/>
      <c r="G34" s="123"/>
      <c r="H34" s="123"/>
    </row>
    <row r="35" spans="2:13">
      <c r="C35" s="123"/>
      <c r="D35" s="123"/>
      <c r="E35" s="123"/>
      <c r="F35" s="123"/>
      <c r="G35" s="123"/>
      <c r="H35" s="123"/>
    </row>
    <row r="36" spans="2:13" ht="13.15" customHeight="1">
      <c r="C36" s="117" t="s">
        <v>81</v>
      </c>
      <c r="D36" s="117"/>
      <c r="E36" s="117"/>
      <c r="F36" s="117"/>
      <c r="G36" s="117"/>
      <c r="H36" s="117"/>
    </row>
    <row r="37" spans="2:13" ht="10.9" customHeight="1">
      <c r="C37" s="117"/>
      <c r="D37" s="117"/>
      <c r="E37" s="117"/>
      <c r="F37" s="117"/>
      <c r="G37" s="117"/>
      <c r="H37" s="117"/>
    </row>
    <row r="38" spans="2:13">
      <c r="C38" s="6"/>
      <c r="D38" s="64"/>
      <c r="E38" s="64"/>
      <c r="F38" s="64"/>
      <c r="G38" s="6"/>
      <c r="H38" s="6"/>
    </row>
    <row r="39" spans="2:13" ht="12.75" customHeight="1">
      <c r="B39" s="125" t="s">
        <v>89</v>
      </c>
      <c r="C39" s="125"/>
      <c r="D39" s="125"/>
      <c r="E39" s="125"/>
      <c r="F39" s="125"/>
      <c r="G39" s="125"/>
      <c r="H39" s="125"/>
      <c r="I39" s="60"/>
      <c r="J39" s="60"/>
      <c r="K39" s="60"/>
      <c r="L39" s="60"/>
      <c r="M39" s="60"/>
    </row>
    <row r="41" spans="2:13">
      <c r="B41" s="126" t="s">
        <v>73</v>
      </c>
      <c r="C41" s="126"/>
      <c r="D41" s="126"/>
      <c r="E41" s="126"/>
      <c r="F41" s="126"/>
      <c r="G41" s="126"/>
      <c r="H41" s="126"/>
    </row>
    <row r="42" spans="2:13">
      <c r="B42" s="127" t="s">
        <v>191</v>
      </c>
      <c r="C42" s="127"/>
      <c r="D42" s="127"/>
      <c r="E42" s="127"/>
      <c r="F42" s="127"/>
      <c r="G42" s="127"/>
      <c r="H42" s="127"/>
    </row>
    <row r="43" spans="2:13">
      <c r="B43" s="120" t="s">
        <v>162</v>
      </c>
      <c r="C43" s="121"/>
      <c r="D43" s="121"/>
      <c r="E43" s="121"/>
      <c r="F43" s="121"/>
      <c r="G43" s="121"/>
      <c r="H43" s="121"/>
      <c r="J43" s="2"/>
    </row>
    <row r="44" spans="2:13">
      <c r="B44" s="94"/>
      <c r="C44" s="95"/>
      <c r="D44" s="95"/>
      <c r="E44" s="124" t="s">
        <v>163</v>
      </c>
      <c r="F44" s="124"/>
      <c r="G44" s="95"/>
      <c r="H44" s="95"/>
      <c r="J44" s="2"/>
    </row>
    <row r="45" spans="2:13">
      <c r="B45" s="69"/>
      <c r="C45" s="69"/>
      <c r="D45" s="69"/>
      <c r="E45" s="69"/>
      <c r="F45" s="69"/>
      <c r="G45" s="69"/>
      <c r="H45" s="69"/>
      <c r="J45" s="2"/>
    </row>
    <row r="46" spans="2:13">
      <c r="B46" s="122" t="s">
        <v>9</v>
      </c>
      <c r="C46" s="122"/>
      <c r="D46" s="122"/>
      <c r="E46" s="122"/>
      <c r="F46" s="122"/>
      <c r="G46" s="122"/>
      <c r="H46" s="122"/>
    </row>
    <row r="47" spans="2:13">
      <c r="B47" s="113" t="s">
        <v>192</v>
      </c>
      <c r="C47" s="113"/>
      <c r="D47" s="113"/>
      <c r="E47" s="113"/>
      <c r="F47" s="113"/>
      <c r="G47" s="113"/>
      <c r="H47" s="113"/>
    </row>
    <row r="48" spans="2:13">
      <c r="B48" s="114" t="s">
        <v>161</v>
      </c>
      <c r="C48" s="114"/>
      <c r="D48" s="114"/>
      <c r="E48" s="114"/>
      <c r="F48" s="114"/>
      <c r="G48" s="114"/>
      <c r="H48" s="114"/>
    </row>
    <row r="49" spans="2:8">
      <c r="B49" s="96"/>
      <c r="C49" s="96"/>
      <c r="D49" s="96"/>
      <c r="E49" s="115" t="s">
        <v>163</v>
      </c>
      <c r="F49" s="115"/>
      <c r="G49" s="96"/>
      <c r="H49" s="96"/>
    </row>
    <row r="51" spans="2:8">
      <c r="B51" s="10" t="s">
        <v>90</v>
      </c>
    </row>
    <row r="71" spans="6:6">
      <c r="F71" s="10"/>
    </row>
  </sheetData>
  <mergeCells count="13">
    <mergeCell ref="B47:H47"/>
    <mergeCell ref="B48:H48"/>
    <mergeCell ref="E49:F49"/>
    <mergeCell ref="B2:H2"/>
    <mergeCell ref="C36:H37"/>
    <mergeCell ref="B23:H23"/>
    <mergeCell ref="B43:H43"/>
    <mergeCell ref="B46:H46"/>
    <mergeCell ref="C34:H35"/>
    <mergeCell ref="E44:F44"/>
    <mergeCell ref="B39:H39"/>
    <mergeCell ref="B41:H41"/>
    <mergeCell ref="B42:H42"/>
  </mergeCells>
  <hyperlinks>
    <hyperlink ref="B51" location="'2 Содржина'!A1" display="Содржина / Table of Contents" xr:uid="{00000000-0004-0000-0200-000000000000}"/>
    <hyperlink ref="E44" r:id="rId1" xr:uid="{81FE9C72-9690-4A3A-9E74-47166338A6E7}"/>
    <hyperlink ref="E49" r:id="rId2" xr:uid="{C605FD86-BB37-4112-9543-3CCBCFFF647D}"/>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DA0"/>
  </sheetPr>
  <dimension ref="B1:I58"/>
  <sheetViews>
    <sheetView showGridLines="0" workbookViewId="0">
      <selection activeCell="B9" sqref="B9"/>
    </sheetView>
  </sheetViews>
  <sheetFormatPr defaultColWidth="9.140625" defaultRowHeight="12"/>
  <cols>
    <col min="1" max="1" width="1.28515625" style="11" customWidth="1"/>
    <col min="2" max="2" width="19.7109375" style="11" customWidth="1"/>
    <col min="3" max="3" width="12.140625" style="11" customWidth="1"/>
    <col min="4" max="4" width="11.7109375" style="11" customWidth="1"/>
    <col min="5" max="5" width="12.85546875" style="11" customWidth="1"/>
    <col min="6" max="6" width="19.5703125" style="11" customWidth="1"/>
    <col min="7" max="7" width="7.5703125" style="11" customWidth="1"/>
    <col min="8" max="8" width="7.42578125" style="11" customWidth="1"/>
    <col min="9" max="9" width="1.28515625" style="11" customWidth="1"/>
    <col min="10" max="16384" width="9.140625" style="11"/>
  </cols>
  <sheetData>
    <row r="1" spans="2:8" ht="12.75">
      <c r="B1" s="4"/>
      <c r="C1" s="4"/>
      <c r="D1" s="4"/>
      <c r="E1" s="4"/>
      <c r="F1" s="4"/>
      <c r="G1" s="4"/>
      <c r="H1" s="4"/>
    </row>
    <row r="2" spans="2:8" ht="12.75">
      <c r="B2" s="128" t="s">
        <v>91</v>
      </c>
      <c r="C2" s="128"/>
      <c r="D2" s="128"/>
      <c r="E2" s="128"/>
      <c r="F2" s="128"/>
      <c r="G2" s="128"/>
      <c r="H2" s="128"/>
    </row>
    <row r="4" spans="2:8">
      <c r="B4" s="11" t="s">
        <v>23</v>
      </c>
    </row>
    <row r="5" spans="2:8">
      <c r="B5" s="55" t="s">
        <v>22</v>
      </c>
    </row>
    <row r="6" spans="2:8">
      <c r="B6" s="21"/>
    </row>
    <row r="7" spans="2:8">
      <c r="B7" s="129" t="s">
        <v>93</v>
      </c>
      <c r="C7" s="129" t="s">
        <v>94</v>
      </c>
      <c r="D7" s="130" t="s">
        <v>92</v>
      </c>
      <c r="E7" s="130"/>
      <c r="F7" s="130"/>
      <c r="G7" s="130"/>
      <c r="H7" s="129" t="s">
        <v>99</v>
      </c>
    </row>
    <row r="8" spans="2:8" ht="37.5" customHeight="1">
      <c r="B8" s="130"/>
      <c r="C8" s="129"/>
      <c r="D8" s="77" t="s">
        <v>95</v>
      </c>
      <c r="E8" s="74" t="s">
        <v>96</v>
      </c>
      <c r="F8" s="74" t="s">
        <v>97</v>
      </c>
      <c r="G8" s="74" t="s">
        <v>98</v>
      </c>
      <c r="H8" s="130"/>
    </row>
    <row r="9" spans="2:8">
      <c r="B9" s="12">
        <f>'[1]1 zpf '!B5</f>
        <v>46053</v>
      </c>
      <c r="C9" s="76"/>
      <c r="D9" s="13"/>
      <c r="E9" s="76"/>
      <c r="F9" s="76"/>
      <c r="G9" s="76"/>
      <c r="H9" s="13"/>
    </row>
    <row r="10" spans="2:8">
      <c r="B10" s="14" t="s">
        <v>100</v>
      </c>
      <c r="C10" s="15">
        <f>'[1]1 zpf '!C6</f>
        <v>26631</v>
      </c>
      <c r="D10" s="15">
        <f>'[1]1 zpf '!D6</f>
        <v>82814</v>
      </c>
      <c r="E10" s="15">
        <f>'[1]1 zpf '!E6</f>
        <v>143857</v>
      </c>
      <c r="F10" s="15">
        <f>'[1]1 zpf '!F6</f>
        <v>12900</v>
      </c>
      <c r="G10" s="15">
        <f>'[1]1 zpf '!G6</f>
        <v>239571</v>
      </c>
      <c r="H10" s="15">
        <f>'[1]1 zpf '!H6</f>
        <v>266202</v>
      </c>
    </row>
    <row r="11" spans="2:8">
      <c r="B11" s="14" t="s">
        <v>101</v>
      </c>
      <c r="C11" s="15">
        <f>'[1]1 zpf '!C7</f>
        <v>31282</v>
      </c>
      <c r="D11" s="15">
        <f>'[1]1 zpf '!D7</f>
        <v>91129</v>
      </c>
      <c r="E11" s="15">
        <f>'[1]1 zpf '!E7</f>
        <v>151222</v>
      </c>
      <c r="F11" s="15">
        <f>'[1]1 zpf '!F7</f>
        <v>13298</v>
      </c>
      <c r="G11" s="15">
        <f>'[1]1 zpf '!G7</f>
        <v>255649</v>
      </c>
      <c r="H11" s="15">
        <f>'[1]1 zpf '!H7</f>
        <v>286931</v>
      </c>
    </row>
    <row r="12" spans="2:8">
      <c r="B12" s="14" t="s">
        <v>102</v>
      </c>
      <c r="C12" s="15">
        <f>'[1]1 zpf '!C8</f>
        <v>3341</v>
      </c>
      <c r="D12" s="15">
        <f>'[1]1 zpf '!D8</f>
        <v>32630</v>
      </c>
      <c r="E12" s="15">
        <f>'[1]1 zpf '!E8</f>
        <v>36865</v>
      </c>
      <c r="F12" s="15">
        <f>'[1]1 zpf '!F8</f>
        <v>5609</v>
      </c>
      <c r="G12" s="15">
        <f>'[1]1 zpf '!G8</f>
        <v>75104</v>
      </c>
      <c r="H12" s="15">
        <f>'[1]1 zpf '!H8</f>
        <v>78445</v>
      </c>
    </row>
    <row r="13" spans="2:8">
      <c r="B13" s="16" t="s">
        <v>4</v>
      </c>
      <c r="C13" s="17">
        <f>'[1]1 zpf '!C9</f>
        <v>61254</v>
      </c>
      <c r="D13" s="17">
        <f>'[1]1 zpf '!D9</f>
        <v>206573</v>
      </c>
      <c r="E13" s="17">
        <f>'[1]1 zpf '!E9</f>
        <v>331944</v>
      </c>
      <c r="F13" s="17">
        <f>'[1]1 zpf '!F9</f>
        <v>31807</v>
      </c>
      <c r="G13" s="17">
        <f>'[1]1 zpf '!G9</f>
        <v>570324</v>
      </c>
      <c r="H13" s="17">
        <f>'[1]1 zpf '!H9</f>
        <v>631578</v>
      </c>
    </row>
    <row r="14" spans="2:8">
      <c r="B14" s="18">
        <f>'[1]1 zpf '!B10</f>
        <v>46081</v>
      </c>
      <c r="C14" s="19"/>
      <c r="D14" s="19"/>
      <c r="E14" s="19"/>
      <c r="F14" s="19"/>
      <c r="G14" s="19"/>
      <c r="H14" s="19"/>
    </row>
    <row r="15" spans="2:8">
      <c r="B15" s="72" t="s">
        <v>103</v>
      </c>
      <c r="C15" s="20">
        <f>'[1]1 zpf '!C11</f>
        <v>26602</v>
      </c>
      <c r="D15" s="20">
        <f>'[1]1 zpf '!D11</f>
        <v>82901</v>
      </c>
      <c r="E15" s="20">
        <f>'[1]1 zpf '!E11</f>
        <v>144322</v>
      </c>
      <c r="F15" s="20">
        <f>'[1]1 zpf '!F11</f>
        <v>12651</v>
      </c>
      <c r="G15" s="20">
        <f>'[1]1 zpf '!G11</f>
        <v>239874</v>
      </c>
      <c r="H15" s="20">
        <f>'[1]1 zpf '!H11</f>
        <v>266476</v>
      </c>
    </row>
    <row r="16" spans="2:8">
      <c r="B16" s="72" t="s">
        <v>101</v>
      </c>
      <c r="C16" s="20">
        <f>'[1]1 zpf '!C12</f>
        <v>31280</v>
      </c>
      <c r="D16" s="20">
        <f>'[1]1 zpf '!D12</f>
        <v>91405</v>
      </c>
      <c r="E16" s="20">
        <f>'[1]1 zpf '!E12</f>
        <v>151624</v>
      </c>
      <c r="F16" s="20">
        <f>'[1]1 zpf '!F12</f>
        <v>13006</v>
      </c>
      <c r="G16" s="20">
        <f>'[1]1 zpf '!G12</f>
        <v>256035</v>
      </c>
      <c r="H16" s="20">
        <f>'[1]1 zpf '!H12</f>
        <v>287315</v>
      </c>
    </row>
    <row r="17" spans="2:9">
      <c r="B17" s="72" t="s">
        <v>104</v>
      </c>
      <c r="C17" s="20">
        <f>'[1]1 zpf '!C13</f>
        <v>3356</v>
      </c>
      <c r="D17" s="20">
        <f>'[1]1 zpf '!D13</f>
        <v>32944</v>
      </c>
      <c r="E17" s="20">
        <f>'[1]1 zpf '!E13</f>
        <v>37413</v>
      </c>
      <c r="F17" s="20">
        <f>'[1]1 zpf '!F13</f>
        <v>5379</v>
      </c>
      <c r="G17" s="20">
        <f>'[1]1 zpf '!G13</f>
        <v>75736</v>
      </c>
      <c r="H17" s="20">
        <f>'[1]1 zpf '!H13</f>
        <v>79092</v>
      </c>
      <c r="I17" s="22"/>
    </row>
    <row r="18" spans="2:9">
      <c r="B18" s="16" t="s">
        <v>4</v>
      </c>
      <c r="C18" s="17">
        <f>'[1]1 zpf '!C14</f>
        <v>61238</v>
      </c>
      <c r="D18" s="17">
        <f>'[1]1 zpf '!D14</f>
        <v>207250</v>
      </c>
      <c r="E18" s="17">
        <f>'[1]1 zpf '!E14</f>
        <v>333359</v>
      </c>
      <c r="F18" s="17">
        <f>'[1]1 zpf '!F14</f>
        <v>31036</v>
      </c>
      <c r="G18" s="17">
        <f>'[1]1 zpf '!G14</f>
        <v>571645</v>
      </c>
      <c r="H18" s="17">
        <f>'[1]1 zpf '!H14</f>
        <v>632883</v>
      </c>
    </row>
    <row r="19" spans="2:9">
      <c r="B19" s="23"/>
      <c r="C19" s="24"/>
      <c r="D19" s="24"/>
      <c r="E19" s="24"/>
      <c r="F19" s="24"/>
      <c r="G19" s="24"/>
      <c r="H19" s="24"/>
    </row>
    <row r="20" spans="2:9">
      <c r="B20" s="131" t="s">
        <v>5</v>
      </c>
      <c r="C20" s="131"/>
      <c r="D20" s="131"/>
      <c r="E20" s="131"/>
      <c r="F20" s="131"/>
      <c r="G20" s="131"/>
      <c r="H20" s="131"/>
    </row>
    <row r="21" spans="2:9">
      <c r="B21" s="131"/>
      <c r="C21" s="131"/>
      <c r="D21" s="131"/>
      <c r="E21" s="131"/>
      <c r="F21" s="131"/>
      <c r="G21" s="131"/>
      <c r="H21" s="131"/>
    </row>
    <row r="22" spans="2:9">
      <c r="B22" s="131"/>
      <c r="C22" s="131"/>
      <c r="D22" s="131"/>
      <c r="E22" s="131"/>
      <c r="F22" s="131"/>
      <c r="G22" s="131"/>
      <c r="H22" s="131"/>
    </row>
    <row r="23" spans="2:9">
      <c r="B23" s="27"/>
      <c r="C23" s="28"/>
      <c r="D23" s="28"/>
      <c r="E23" s="28"/>
      <c r="F23" s="28"/>
      <c r="G23" s="28"/>
      <c r="H23" s="28"/>
    </row>
    <row r="24" spans="2:9">
      <c r="B24" s="132" t="s">
        <v>6</v>
      </c>
      <c r="C24" s="132"/>
      <c r="D24" s="132"/>
      <c r="E24" s="132"/>
      <c r="F24" s="132"/>
      <c r="G24" s="132"/>
      <c r="H24" s="132"/>
    </row>
    <row r="25" spans="2:9">
      <c r="B25" s="132"/>
      <c r="C25" s="132"/>
      <c r="D25" s="132"/>
      <c r="E25" s="132"/>
      <c r="F25" s="132"/>
      <c r="G25" s="132"/>
      <c r="H25" s="132"/>
    </row>
    <row r="26" spans="2:9" ht="13.9" customHeight="1">
      <c r="B26" s="132"/>
      <c r="C26" s="132"/>
      <c r="D26" s="132"/>
      <c r="E26" s="132"/>
      <c r="F26" s="132"/>
      <c r="G26" s="132"/>
      <c r="H26" s="132"/>
    </row>
    <row r="27" spans="2:9">
      <c r="B27" s="27"/>
      <c r="C27" s="28"/>
      <c r="D27" s="28"/>
      <c r="E27" s="28"/>
      <c r="F27" s="28"/>
      <c r="G27" s="28"/>
      <c r="H27" s="28"/>
    </row>
    <row r="28" spans="2:9">
      <c r="B28" s="58"/>
      <c r="C28" s="58"/>
      <c r="D28" s="58"/>
      <c r="E28" s="58"/>
      <c r="F28" s="58"/>
      <c r="G28" s="58"/>
      <c r="H28" s="58"/>
    </row>
    <row r="29" spans="2:9" ht="15.75" customHeight="1">
      <c r="B29" s="11" t="s">
        <v>74</v>
      </c>
      <c r="G29" s="58"/>
      <c r="H29" s="58"/>
    </row>
    <row r="30" spans="2:9">
      <c r="B30" s="55" t="s">
        <v>24</v>
      </c>
      <c r="G30" s="29"/>
      <c r="H30" s="29"/>
    </row>
    <row r="31" spans="2:9" ht="10.5" customHeight="1">
      <c r="G31" s="59"/>
      <c r="H31" s="59"/>
    </row>
    <row r="32" spans="2:9">
      <c r="G32" s="24"/>
      <c r="H32" s="24"/>
    </row>
    <row r="58" spans="2:2">
      <c r="B58" s="25" t="s">
        <v>105</v>
      </c>
    </row>
  </sheetData>
  <mergeCells count="7">
    <mergeCell ref="B2:H2"/>
    <mergeCell ref="H7:H8"/>
    <mergeCell ref="B20:H22"/>
    <mergeCell ref="B24:H26"/>
    <mergeCell ref="B7:B8"/>
    <mergeCell ref="D7:G7"/>
    <mergeCell ref="C7:C8"/>
  </mergeCells>
  <hyperlinks>
    <hyperlink ref="B58" location="'2 Содржина'!A1" display="Содржина / Table of Contents" xr:uid="{00000000-0004-0000-0300-000000000000}"/>
  </hyperlinks>
  <pageMargins left="0.25" right="0.25" top="0.75" bottom="0.75" header="0.3" footer="0.3"/>
  <pageSetup paperSize="9" scale="92"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7DA0"/>
  </sheetPr>
  <dimension ref="B1:H59"/>
  <sheetViews>
    <sheetView showGridLines="0" workbookViewId="0">
      <selection activeCell="J39" sqref="J39"/>
    </sheetView>
  </sheetViews>
  <sheetFormatPr defaultColWidth="9.140625" defaultRowHeight="12"/>
  <cols>
    <col min="1" max="1" width="1.28515625" style="11" customWidth="1"/>
    <col min="2" max="2" width="11.85546875" style="11" customWidth="1"/>
    <col min="3" max="3" width="12.140625" style="11" customWidth="1"/>
    <col min="4" max="4" width="11.85546875" style="11" customWidth="1"/>
    <col min="5" max="5" width="12.28515625" style="11" customWidth="1"/>
    <col min="6" max="6" width="13.85546875" style="11" customWidth="1"/>
    <col min="7" max="7" width="12.85546875" style="11" customWidth="1"/>
    <col min="8" max="8" width="10.42578125" style="11" customWidth="1"/>
    <col min="9" max="9" width="1.28515625" style="11" customWidth="1"/>
    <col min="10" max="10" width="21.42578125" style="11" customWidth="1"/>
    <col min="11" max="11" width="23" style="11" customWidth="1"/>
    <col min="12" max="12" width="18.85546875" style="11" bestFit="1" customWidth="1"/>
    <col min="13" max="13" width="15.140625" style="11" bestFit="1" customWidth="1"/>
    <col min="14" max="14" width="25.28515625" style="11" customWidth="1"/>
    <col min="15" max="15" width="9.140625" style="11"/>
    <col min="16" max="16" width="11.42578125" style="11" customWidth="1"/>
    <col min="17" max="18" width="9.140625" style="11"/>
    <col min="19" max="19" width="9.140625" style="11" customWidth="1"/>
    <col min="20" max="20" width="20" style="11" customWidth="1"/>
    <col min="21" max="21" width="13.140625" style="11" customWidth="1"/>
    <col min="22" max="16384" width="9.140625" style="11"/>
  </cols>
  <sheetData>
    <row r="1" spans="2:8" ht="12.75">
      <c r="B1" s="4"/>
      <c r="C1" s="4"/>
      <c r="D1" s="4"/>
      <c r="E1" s="4"/>
      <c r="F1" s="4"/>
      <c r="G1" s="4"/>
      <c r="H1" s="4"/>
    </row>
    <row r="2" spans="2:8" ht="12.75">
      <c r="B2" s="128" t="s">
        <v>91</v>
      </c>
      <c r="C2" s="128"/>
      <c r="D2" s="128"/>
      <c r="E2" s="128"/>
      <c r="F2" s="128"/>
      <c r="G2" s="128"/>
      <c r="H2" s="128"/>
    </row>
    <row r="4" spans="2:8">
      <c r="B4" s="6" t="s">
        <v>25</v>
      </c>
    </row>
    <row r="5" spans="2:8">
      <c r="B5" s="32" t="s">
        <v>26</v>
      </c>
    </row>
    <row r="6" spans="2:8" ht="26.25" customHeight="1">
      <c r="B6" s="133" t="s">
        <v>110</v>
      </c>
      <c r="C6" s="134" t="s">
        <v>114</v>
      </c>
      <c r="D6" s="134"/>
      <c r="E6" s="135"/>
      <c r="F6" s="134" t="s">
        <v>115</v>
      </c>
      <c r="G6" s="134"/>
      <c r="H6" s="134"/>
    </row>
    <row r="7" spans="2:8" ht="33.75" customHeight="1">
      <c r="B7" s="133"/>
      <c r="C7" s="75" t="s">
        <v>111</v>
      </c>
      <c r="D7" s="75" t="s">
        <v>112</v>
      </c>
      <c r="E7" s="79" t="s">
        <v>113</v>
      </c>
      <c r="F7" s="82" t="s">
        <v>111</v>
      </c>
      <c r="G7" s="79" t="s">
        <v>112</v>
      </c>
      <c r="H7" s="75" t="s">
        <v>113</v>
      </c>
    </row>
    <row r="8" spans="2:8">
      <c r="B8" s="81">
        <f>'[1]1 zpf '!B44</f>
        <v>46053</v>
      </c>
      <c r="C8" s="80">
        <f>'[1]1 zpf '!C44</f>
        <v>81563.256839750582</v>
      </c>
      <c r="D8" s="80">
        <f>'[1]1 zpf '!D44</f>
        <v>92158.635774500784</v>
      </c>
      <c r="E8" s="7">
        <f>'[1]1 zpf '!E44</f>
        <v>16995.042515587149</v>
      </c>
      <c r="F8" s="84">
        <f>'[1]1 zpf '!F44</f>
        <v>294.31059399999998</v>
      </c>
      <c r="G8" s="8">
        <f>'[1]1 zpf '!G44</f>
        <v>306.21472999999997</v>
      </c>
      <c r="H8" s="78">
        <f>'[1]1 zpf '!H44</f>
        <v>135.62334100000001</v>
      </c>
    </row>
    <row r="9" spans="2:8">
      <c r="B9" s="73">
        <f>'[1]1 zpf '!B45</f>
        <v>46063</v>
      </c>
      <c r="C9" s="7">
        <f>'[1]1 zpf '!C45</f>
        <v>82172.768331931526</v>
      </c>
      <c r="D9" s="7">
        <f>'[1]1 zpf '!D45</f>
        <v>92957.387900043163</v>
      </c>
      <c r="E9" s="7">
        <f>'[1]1 zpf '!E45</f>
        <v>17181.428319588933</v>
      </c>
      <c r="F9" s="83">
        <f>'[1]1 zpf '!F45</f>
        <v>295.26407699999999</v>
      </c>
      <c r="G9" s="8">
        <f>'[1]1 zpf '!G45</f>
        <v>307.67585800000001</v>
      </c>
      <c r="H9" s="8">
        <f>'[1]1 zpf '!H45</f>
        <v>136.28495699999999</v>
      </c>
    </row>
    <row r="10" spans="2:8">
      <c r="B10" s="73">
        <f>'[1]1 zpf '!B46</f>
        <v>46073</v>
      </c>
      <c r="C10" s="7">
        <f>'[1]1 zpf '!C46</f>
        <v>82665.906519940298</v>
      </c>
      <c r="D10" s="7">
        <f>'[1]1 zpf '!D46</f>
        <v>93655.721771101918</v>
      </c>
      <c r="E10" s="7">
        <f>'[1]1 zpf '!E46</f>
        <v>17468.844267340388</v>
      </c>
      <c r="F10" s="83">
        <f>'[1]1 zpf '!F46</f>
        <v>296.54956700000002</v>
      </c>
      <c r="G10" s="8">
        <f>'[1]1 zpf '!G46</f>
        <v>309.22854100000001</v>
      </c>
      <c r="H10" s="8">
        <f>'[1]1 zpf '!H46</f>
        <v>136.87815399999999</v>
      </c>
    </row>
    <row r="11" spans="2:8">
      <c r="B11" s="73">
        <f>'[1]1 zpf '!B47</f>
        <v>46081</v>
      </c>
      <c r="C11" s="7">
        <f>'[1]1 zpf '!C47</f>
        <v>82695.475302090694</v>
      </c>
      <c r="D11" s="7">
        <f>'[1]1 zpf '!D47</f>
        <v>93602.007561246894</v>
      </c>
      <c r="E11" s="7">
        <f>'[1]1 zpf '!E47</f>
        <v>17452.899312623314</v>
      </c>
      <c r="F11" s="83">
        <f>'[1]1 zpf '!F47</f>
        <v>296.50085200000001</v>
      </c>
      <c r="G11" s="8">
        <f>'[1]1 zpf '!G47</f>
        <v>308.89002799999997</v>
      </c>
      <c r="H11" s="8">
        <f>'[1]1 zpf '!H47</f>
        <v>136.659322</v>
      </c>
    </row>
    <row r="12" spans="2:8">
      <c r="B12" s="5"/>
    </row>
    <row r="13" spans="2:8" ht="12.75">
      <c r="B13" s="2" t="s">
        <v>27</v>
      </c>
    </row>
    <row r="14" spans="2:8" ht="12.75">
      <c r="B14" s="33" t="s">
        <v>28</v>
      </c>
    </row>
    <row r="15" spans="2:8">
      <c r="B15" s="5"/>
    </row>
    <row r="16" spans="2:8">
      <c r="B16" s="5"/>
    </row>
    <row r="17" spans="2:8">
      <c r="B17" s="5"/>
    </row>
    <row r="18" spans="2:8">
      <c r="B18" s="5"/>
    </row>
    <row r="19" spans="2:8">
      <c r="B19" s="5"/>
    </row>
    <row r="20" spans="2:8">
      <c r="B20" s="5"/>
    </row>
    <row r="21" spans="2:8">
      <c r="B21" s="5"/>
    </row>
    <row r="22" spans="2:8">
      <c r="B22" s="5"/>
    </row>
    <row r="23" spans="2:8">
      <c r="B23" s="5"/>
    </row>
    <row r="24" spans="2:8">
      <c r="B24" s="23"/>
      <c r="C24" s="24"/>
      <c r="D24" s="24"/>
      <c r="E24" s="24"/>
      <c r="F24" s="24"/>
      <c r="G24" s="24"/>
      <c r="H24" s="24"/>
    </row>
    <row r="25" spans="2:8">
      <c r="B25" s="23"/>
      <c r="C25" s="24"/>
      <c r="D25" s="24"/>
      <c r="E25" s="24"/>
      <c r="F25" s="24"/>
      <c r="G25" s="24"/>
      <c r="H25" s="24"/>
    </row>
    <row r="26" spans="2:8" ht="12.75">
      <c r="C26" s="2"/>
      <c r="D26" s="2"/>
      <c r="E26" s="6"/>
    </row>
    <row r="27" spans="2:8" ht="12.75">
      <c r="C27" s="2"/>
      <c r="D27" s="2"/>
      <c r="E27" s="6"/>
    </row>
    <row r="35" spans="2:6">
      <c r="B35" s="6" t="s">
        <v>29</v>
      </c>
      <c r="C35" s="6"/>
      <c r="D35" s="6"/>
      <c r="E35" s="6"/>
      <c r="F35" s="6"/>
    </row>
    <row r="36" spans="2:6">
      <c r="B36" s="32" t="s">
        <v>30</v>
      </c>
      <c r="C36" s="6"/>
      <c r="D36" s="6"/>
      <c r="E36" s="6"/>
      <c r="F36" s="6"/>
    </row>
    <row r="38" spans="2:6">
      <c r="C38" s="6"/>
      <c r="D38" s="6"/>
    </row>
    <row r="39" spans="2:6">
      <c r="C39" s="6"/>
      <c r="D39" s="6"/>
    </row>
    <row r="59" spans="2:2">
      <c r="B59" s="25" t="s">
        <v>106</v>
      </c>
    </row>
  </sheetData>
  <sheetProtection formatCells="0" formatColumns="0" formatRows="0" insertColumns="0" insertRows="0" insertHyperlinks="0" deleteColumns="0" deleteRows="0" sort="0" autoFilter="0" pivotTables="0"/>
  <mergeCells count="4">
    <mergeCell ref="B6:B7"/>
    <mergeCell ref="C6:E6"/>
    <mergeCell ref="F6:H6"/>
    <mergeCell ref="B2:H2"/>
  </mergeCells>
  <hyperlinks>
    <hyperlink ref="B59" location="'2 Содржина'!A1" display="Содржина / Table of Contents" xr:uid="{00000000-0004-0000-0400-000000000000}"/>
  </hyperlinks>
  <pageMargins left="0.25" right="0.25" top="0.75" bottom="0.75" header="0.3" footer="0.3"/>
  <pageSetup paperSize="9"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7DA0"/>
  </sheetPr>
  <dimension ref="B1:N54"/>
  <sheetViews>
    <sheetView showGridLines="0" zoomScaleNormal="100" workbookViewId="0">
      <selection activeCell="J41" sqref="J41"/>
    </sheetView>
  </sheetViews>
  <sheetFormatPr defaultColWidth="9.140625" defaultRowHeight="12"/>
  <cols>
    <col min="1" max="1" width="1.28515625" style="11" customWidth="1"/>
    <col min="2" max="2" width="35" style="11" customWidth="1"/>
    <col min="3" max="3" width="10" style="11" customWidth="1"/>
    <col min="4" max="4" width="7.28515625" style="11" customWidth="1"/>
    <col min="5" max="5" width="10.28515625" style="11" customWidth="1"/>
    <col min="6" max="6" width="10.42578125" style="11" customWidth="1"/>
    <col min="7" max="7" width="9.7109375" style="11" customWidth="1"/>
    <col min="8" max="8" width="7.7109375" style="11" customWidth="1"/>
    <col min="9" max="9" width="1.28515625" style="11" customWidth="1"/>
    <col min="10" max="10" width="12.85546875" style="1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4" ht="6.75" customHeight="1">
      <c r="B1" s="4"/>
      <c r="C1" s="4"/>
      <c r="D1" s="4"/>
      <c r="E1" s="4"/>
      <c r="F1" s="4"/>
      <c r="G1" s="4"/>
      <c r="H1" s="4"/>
      <c r="I1" s="4"/>
      <c r="J1" s="4"/>
      <c r="K1" s="4"/>
    </row>
    <row r="2" spans="2:14" ht="12.75">
      <c r="B2" s="128" t="s">
        <v>91</v>
      </c>
      <c r="C2" s="128"/>
      <c r="D2" s="128"/>
      <c r="E2" s="128"/>
      <c r="F2" s="128"/>
      <c r="G2" s="128"/>
      <c r="H2" s="31"/>
      <c r="I2" s="26"/>
      <c r="J2" s="26"/>
      <c r="K2" s="26"/>
    </row>
    <row r="4" spans="2:14">
      <c r="B4" s="6" t="s">
        <v>31</v>
      </c>
      <c r="G4" s="137">
        <f>'[1]2 zpf inv'!$H$2</f>
        <v>46081</v>
      </c>
      <c r="H4" s="137"/>
    </row>
    <row r="5" spans="2:14" ht="12.75" customHeight="1">
      <c r="B5" s="32" t="s">
        <v>79</v>
      </c>
      <c r="E5" s="138" t="s">
        <v>83</v>
      </c>
      <c r="F5" s="138"/>
      <c r="G5" s="138"/>
      <c r="H5" s="138"/>
      <c r="J5" s="41"/>
    </row>
    <row r="6" spans="2:14" ht="24.75" customHeight="1">
      <c r="B6" s="85" t="s">
        <v>116</v>
      </c>
      <c r="C6" s="136" t="s">
        <v>111</v>
      </c>
      <c r="D6" s="136"/>
      <c r="E6" s="136" t="s">
        <v>112</v>
      </c>
      <c r="F6" s="136"/>
      <c r="G6" s="136" t="s">
        <v>113</v>
      </c>
      <c r="H6" s="136"/>
    </row>
    <row r="7" spans="2:14" ht="10.5" customHeight="1">
      <c r="B7" s="86"/>
      <c r="C7" s="51" t="s">
        <v>35</v>
      </c>
      <c r="D7" s="52" t="s">
        <v>0</v>
      </c>
      <c r="E7" s="51" t="s">
        <v>35</v>
      </c>
      <c r="F7" s="52" t="s">
        <v>0</v>
      </c>
      <c r="G7" s="51" t="s">
        <v>35</v>
      </c>
      <c r="H7" s="52" t="s">
        <v>0</v>
      </c>
    </row>
    <row r="8" spans="2:14" ht="8.25" customHeight="1">
      <c r="B8" s="35"/>
      <c r="C8" s="53" t="s">
        <v>36</v>
      </c>
      <c r="D8" s="54" t="s">
        <v>37</v>
      </c>
      <c r="E8" s="53" t="s">
        <v>36</v>
      </c>
      <c r="F8" s="54" t="s">
        <v>37</v>
      </c>
      <c r="G8" s="53" t="s">
        <v>36</v>
      </c>
      <c r="H8" s="54" t="s">
        <v>37</v>
      </c>
    </row>
    <row r="9" spans="2:14">
      <c r="B9" s="40" t="s">
        <v>117</v>
      </c>
      <c r="C9" s="49">
        <f>'[1]2 zpf inv'!C6/10^6</f>
        <v>55359.744243919995</v>
      </c>
      <c r="D9" s="50">
        <f>'[1]2 zpf inv'!D6</f>
        <v>0.66908153249205282</v>
      </c>
      <c r="E9" s="49">
        <f>'[1]2 zpf inv'!E6/10^6</f>
        <v>61567.226789169996</v>
      </c>
      <c r="F9" s="50">
        <f>'[1]2 zpf inv'!F6</f>
        <v>0.6574154524937792</v>
      </c>
      <c r="G9" s="49">
        <f>'[1]2 zpf inv'!G6/10^6</f>
        <v>11971.85367052</v>
      </c>
      <c r="H9" s="50">
        <f>'[1]2 zpf inv'!H6</f>
        <v>0.6855229272696115</v>
      </c>
      <c r="J9" s="46"/>
      <c r="K9" s="47"/>
      <c r="L9" s="46"/>
      <c r="M9" s="47"/>
      <c r="N9" s="46"/>
    </row>
    <row r="10" spans="2:14" ht="21.75" customHeight="1">
      <c r="B10" s="36" t="s">
        <v>118</v>
      </c>
      <c r="C10" s="43">
        <f>'[1]2 zpf inv'!C7/10^6</f>
        <v>1753.1942954900001</v>
      </c>
      <c r="D10" s="45">
        <f>'[1]2 zpf inv'!D7</f>
        <v>2.1189222277008705E-2</v>
      </c>
      <c r="E10" s="43">
        <f>'[1]2 zpf inv'!E7/10^6</f>
        <v>1020.98107788</v>
      </c>
      <c r="F10" s="45">
        <f>'[1]2 zpf inv'!F7</f>
        <v>1.0902045979763632E-2</v>
      </c>
      <c r="G10" s="43">
        <f>'[1]2 zpf inv'!G7/10^6</f>
        <v>0</v>
      </c>
      <c r="H10" s="45">
        <f>'[1]2 zpf inv'!H7</f>
        <v>0</v>
      </c>
      <c r="J10" s="46"/>
      <c r="K10" s="47"/>
      <c r="L10" s="46"/>
      <c r="M10" s="47"/>
      <c r="N10" s="46"/>
    </row>
    <row r="11" spans="2:14" ht="21" customHeight="1">
      <c r="B11" s="36" t="s">
        <v>119</v>
      </c>
      <c r="C11" s="43">
        <f>'[1]2 zpf inv'!C8/10^6</f>
        <v>53606.012383430003</v>
      </c>
      <c r="D11" s="45">
        <f>'[1]2 zpf inv'!D8</f>
        <v>0.6478858131688795</v>
      </c>
      <c r="E11" s="43">
        <f>'[1]2 zpf inv'!E8/10^6</f>
        <v>60140.183979040004</v>
      </c>
      <c r="F11" s="45">
        <f>'[1]2 zpf inv'!F8</f>
        <v>0.6421774753478825</v>
      </c>
      <c r="G11" s="43">
        <f>'[1]2 zpf inv'!G8/10^6</f>
        <v>11348.562357030001</v>
      </c>
      <c r="H11" s="45">
        <f>'[1]2 zpf inv'!H8</f>
        <v>0.64983250726242925</v>
      </c>
      <c r="J11" s="46"/>
      <c r="K11" s="47"/>
      <c r="L11" s="46"/>
      <c r="M11" s="47"/>
      <c r="N11" s="46"/>
    </row>
    <row r="12" spans="2:14" ht="21.75" customHeight="1">
      <c r="B12" s="36" t="s">
        <v>120</v>
      </c>
      <c r="C12" s="43">
        <f>'[1]2 zpf inv'!C9/10^6</f>
        <v>0.53756499999999996</v>
      </c>
      <c r="D12" s="45">
        <f>'[1]2 zpf inv'!D9</f>
        <v>6.4970461646161309E-6</v>
      </c>
      <c r="E12" s="43">
        <f>'[1]2 zpf inv'!E9/10^6</f>
        <v>406.06173224999998</v>
      </c>
      <c r="F12" s="45">
        <f>'[1]2 zpf inv'!F9</f>
        <v>4.3359311661330131E-3</v>
      </c>
      <c r="G12" s="43">
        <f>'[1]2 zpf inv'!G9/10^6</f>
        <v>623.29131348999999</v>
      </c>
      <c r="H12" s="45">
        <f>'[1]2 zpf inv'!H9</f>
        <v>3.5690420007182304E-2</v>
      </c>
      <c r="J12" s="46"/>
      <c r="K12" s="47"/>
      <c r="L12" s="46"/>
      <c r="M12" s="47"/>
      <c r="N12" s="46"/>
    </row>
    <row r="13" spans="2:14" ht="22.5">
      <c r="B13" s="36" t="s">
        <v>121</v>
      </c>
      <c r="C13" s="43">
        <f>'[1]2 zpf inv'!C10/10^6</f>
        <v>0</v>
      </c>
      <c r="D13" s="45">
        <f>'[1]2 zpf inv'!D10</f>
        <v>0</v>
      </c>
      <c r="E13" s="43">
        <f>'[1]2 zpf inv'!E10/10^6</f>
        <v>0</v>
      </c>
      <c r="F13" s="45">
        <f>'[1]2 zpf inv'!F10</f>
        <v>0</v>
      </c>
      <c r="G13" s="43">
        <f>'[1]2 zpf inv'!G10/10^6</f>
        <v>0</v>
      </c>
      <c r="H13" s="45">
        <f>'[1]2 zpf inv'!H10</f>
        <v>0</v>
      </c>
      <c r="J13" s="46"/>
      <c r="K13" s="47"/>
      <c r="L13" s="46"/>
      <c r="M13" s="47"/>
      <c r="N13" s="46"/>
    </row>
    <row r="14" spans="2:14">
      <c r="B14" s="40" t="s">
        <v>145</v>
      </c>
      <c r="C14" s="49">
        <f>'[1]2 zpf inv'!C11/10^6</f>
        <v>25157.275777430001</v>
      </c>
      <c r="D14" s="50">
        <f>'[1]2 zpf inv'!D11</f>
        <v>0.30405249988734734</v>
      </c>
      <c r="E14" s="49">
        <f>'[1]2 zpf inv'!E11/10^6</f>
        <v>30605.427575079997</v>
      </c>
      <c r="F14" s="50">
        <f>'[1]2 zpf inv'!F11</f>
        <v>0.32680505631571022</v>
      </c>
      <c r="G14" s="49">
        <f>'[1]2 zpf inv'!G11/10^6</f>
        <v>5108.6023867499998</v>
      </c>
      <c r="H14" s="50">
        <f>'[1]2 zpf inv'!H11</f>
        <v>0.29252479681112498</v>
      </c>
      <c r="J14" s="46"/>
      <c r="K14" s="47"/>
      <c r="L14" s="46"/>
      <c r="M14" s="47"/>
      <c r="N14" s="46"/>
    </row>
    <row r="15" spans="2:14" ht="21.75" customHeight="1">
      <c r="B15" s="36" t="s">
        <v>122</v>
      </c>
      <c r="C15" s="43">
        <f>'[1]2 zpf inv'!C12/10^6</f>
        <v>7007.8697771499992</v>
      </c>
      <c r="D15" s="45">
        <f>'[1]2 zpf inv'!D12</f>
        <v>8.4697577888742201E-2</v>
      </c>
      <c r="E15" s="43">
        <f>'[1]2 zpf inv'!E12/10^6</f>
        <v>0</v>
      </c>
      <c r="F15" s="45">
        <f>'[1]2 zpf inv'!F12</f>
        <v>0</v>
      </c>
      <c r="G15" s="43">
        <f>'[1]2 zpf inv'!G12/10^6</f>
        <v>0</v>
      </c>
      <c r="H15" s="45">
        <f>'[1]2 zpf inv'!H12</f>
        <v>0</v>
      </c>
      <c r="J15" s="46"/>
      <c r="K15" s="47"/>
      <c r="L15" s="46"/>
      <c r="M15" s="47"/>
      <c r="N15" s="46"/>
    </row>
    <row r="16" spans="2:14" ht="21" customHeight="1">
      <c r="B16" s="36" t="s">
        <v>123</v>
      </c>
      <c r="C16" s="43">
        <f>'[1]2 zpf inv'!C13/10^6</f>
        <v>871.43222386000002</v>
      </c>
      <c r="D16" s="45">
        <f>'[1]2 zpf inv'!D13</f>
        <v>1.0532187526629372E-2</v>
      </c>
      <c r="E16" s="43">
        <f>'[1]2 zpf inv'!E13/10^6</f>
        <v>2553.6294649400002</v>
      </c>
      <c r="F16" s="45">
        <f>'[1]2 zpf inv'!F13</f>
        <v>2.7267680513592442E-2</v>
      </c>
      <c r="G16" s="43">
        <f>'[1]2 zpf inv'!G13/10^6</f>
        <v>0</v>
      </c>
      <c r="H16" s="45">
        <f>'[1]2 zpf inv'!H13</f>
        <v>0</v>
      </c>
      <c r="J16" s="46"/>
      <c r="K16" s="47"/>
      <c r="L16" s="46"/>
      <c r="M16" s="47"/>
      <c r="N16" s="46"/>
    </row>
    <row r="17" spans="2:14" ht="21.75" customHeight="1">
      <c r="B17" s="36" t="s">
        <v>124</v>
      </c>
      <c r="C17" s="43">
        <f>'[1]2 zpf inv'!C14/10^6</f>
        <v>17017.112351790001</v>
      </c>
      <c r="D17" s="45">
        <f>'[1]2 zpf inv'!D14</f>
        <v>0.20566994603078514</v>
      </c>
      <c r="E17" s="43">
        <f>'[1]2 zpf inv'!E14/10^6</f>
        <v>28051.79811014</v>
      </c>
      <c r="F17" s="45">
        <f>'[1]2 zpf inv'!F14</f>
        <v>0.29953737580211776</v>
      </c>
      <c r="G17" s="43">
        <f>'[1]2 zpf inv'!G14/10^6</f>
        <v>5108.6023867499998</v>
      </c>
      <c r="H17" s="45">
        <f>'[1]2 zpf inv'!H14</f>
        <v>0.29252479681112498</v>
      </c>
      <c r="J17" s="46"/>
      <c r="K17" s="47"/>
      <c r="L17" s="46"/>
      <c r="M17" s="47"/>
      <c r="N17" s="46"/>
    </row>
    <row r="18" spans="2:14" ht="22.5">
      <c r="B18" s="36" t="s">
        <v>125</v>
      </c>
      <c r="C18" s="43">
        <f>'[1]2 zpf inv'!C15/10^6</f>
        <v>260.86142462999999</v>
      </c>
      <c r="D18" s="45">
        <f>'[1]2 zpf inv'!D15</f>
        <v>3.1527884411906306E-3</v>
      </c>
      <c r="E18" s="43">
        <f>'[1]2 zpf inv'!E15/10^6</f>
        <v>0</v>
      </c>
      <c r="F18" s="45">
        <f>'[1]2 zpf inv'!F15</f>
        <v>0</v>
      </c>
      <c r="G18" s="43">
        <f>'[1]2 zpf inv'!G15/10^6</f>
        <v>0</v>
      </c>
      <c r="H18" s="45">
        <f>'[1]2 zpf inv'!H15</f>
        <v>0</v>
      </c>
      <c r="J18" s="46"/>
      <c r="K18" s="47"/>
      <c r="L18" s="46"/>
      <c r="M18" s="47"/>
      <c r="N18" s="46"/>
    </row>
    <row r="19" spans="2:14" ht="25.5" customHeight="1">
      <c r="B19" s="68" t="s">
        <v>126</v>
      </c>
      <c r="C19" s="66">
        <f>'[1]2 zpf inv'!C16/10^6</f>
        <v>80517.020021350007</v>
      </c>
      <c r="D19" s="67">
        <f>'[1]2 zpf inv'!D16</f>
        <v>0.97313403237940022</v>
      </c>
      <c r="E19" s="66">
        <f>'[1]2 zpf inv'!E16/10^6</f>
        <v>92172.654364250004</v>
      </c>
      <c r="F19" s="67">
        <f>'[1]2 zpf inv'!F16</f>
        <v>0.98422050880948941</v>
      </c>
      <c r="G19" s="66">
        <f>'[1]2 zpf inv'!G16/10^6</f>
        <v>17080.456057269999</v>
      </c>
      <c r="H19" s="67">
        <f>'[1]2 zpf inv'!H16</f>
        <v>0.97804772408073648</v>
      </c>
      <c r="J19" s="46"/>
      <c r="K19" s="47"/>
      <c r="L19" s="46"/>
      <c r="M19" s="47"/>
      <c r="N19" s="46"/>
    </row>
    <row r="20" spans="2:14">
      <c r="B20" s="34" t="s">
        <v>127</v>
      </c>
      <c r="C20" s="43">
        <f>'[1]2 zpf inv'!C17/10^6</f>
        <v>574.92511233000005</v>
      </c>
      <c r="D20" s="45">
        <f>'[1]2 zpf inv'!D17</f>
        <v>6.9485829546289749E-3</v>
      </c>
      <c r="E20" s="43">
        <f>'[1]2 zpf inv'!E17/10^6</f>
        <v>258.33558699000002</v>
      </c>
      <c r="F20" s="45">
        <f>'[1]2 zpf inv'!F17</f>
        <v>2.7585099357788773E-3</v>
      </c>
      <c r="G20" s="43">
        <f>'[1]2 zpf inv'!G17/10^6</f>
        <v>42.977557529999999</v>
      </c>
      <c r="H20" s="45">
        <f>'[1]2 zpf inv'!H17</f>
        <v>2.460947306548898E-3</v>
      </c>
      <c r="J20" s="46"/>
      <c r="K20" s="47"/>
      <c r="L20" s="46"/>
      <c r="M20" s="47"/>
      <c r="N20" s="46"/>
    </row>
    <row r="21" spans="2:14" ht="11.25" customHeight="1">
      <c r="B21" s="39" t="s">
        <v>128</v>
      </c>
      <c r="C21" s="43">
        <f>'[1]2 zpf inv'!C18/10^6</f>
        <v>11.312757710000001</v>
      </c>
      <c r="D21" s="45">
        <f>'[1]2 zpf inv'!D18</f>
        <v>1.3672673833115451E-4</v>
      </c>
      <c r="E21" s="43">
        <f>'[1]2 zpf inv'!E18/10^6</f>
        <v>1.20333468</v>
      </c>
      <c r="F21" s="45">
        <f>'[1]2 zpf inv'!F18</f>
        <v>1.2849219534650438E-5</v>
      </c>
      <c r="G21" s="43">
        <f>'[1]2 zpf inv'!G18/10^6</f>
        <v>0.68800285999999999</v>
      </c>
      <c r="H21" s="45">
        <f>'[1]2 zpf inv'!H18</f>
        <v>3.9395882002672258E-5</v>
      </c>
      <c r="J21" s="46"/>
      <c r="K21" s="47"/>
      <c r="L21" s="46"/>
      <c r="M21" s="47"/>
      <c r="N21" s="46"/>
    </row>
    <row r="22" spans="2:14">
      <c r="B22" s="39" t="s">
        <v>129</v>
      </c>
      <c r="C22" s="43">
        <f>'[1]2 zpf inv'!C19/10^6</f>
        <v>1636.6498112300001</v>
      </c>
      <c r="D22" s="45">
        <f>'[1]2 zpf inv'!D19</f>
        <v>1.9780657927639608E-2</v>
      </c>
      <c r="E22" s="43">
        <f>'[1]2 zpf inv'!E19/10^6</f>
        <v>1218.2169008599999</v>
      </c>
      <c r="F22" s="45">
        <f>'[1]2 zpf inv'!F19</f>
        <v>1.300813203519708E-2</v>
      </c>
      <c r="G22" s="43">
        <f>'[1]2 zpf inv'!G19/10^6</f>
        <v>339.70518417</v>
      </c>
      <c r="H22" s="45">
        <f>'[1]2 zpf inv'!H19</f>
        <v>1.9451932730711857E-2</v>
      </c>
      <c r="J22" s="46"/>
      <c r="K22" s="47"/>
      <c r="L22" s="46"/>
      <c r="M22" s="47"/>
      <c r="N22" s="46"/>
    </row>
    <row r="23" spans="2:14">
      <c r="B23" s="38" t="s">
        <v>130</v>
      </c>
      <c r="C23" s="42">
        <f>'[1]2 zpf inv'!C20/10^6</f>
        <v>82739.90770262001</v>
      </c>
      <c r="D23" s="44">
        <f>'[1]2 zpf inv'!D20</f>
        <v>1</v>
      </c>
      <c r="E23" s="42">
        <f>'[1]2 zpf inv'!E20/10^6</f>
        <v>93650.410186780005</v>
      </c>
      <c r="F23" s="44">
        <f>'[1]2 zpf inv'!F20</f>
        <v>1</v>
      </c>
      <c r="G23" s="42">
        <f>'[1]2 zpf inv'!G20/10^6</f>
        <v>17463.82680183</v>
      </c>
      <c r="H23" s="44">
        <f>'[1]2 zpf inv'!H20</f>
        <v>0.99999999999999989</v>
      </c>
      <c r="J23" s="46"/>
      <c r="K23" s="47"/>
      <c r="L23" s="46"/>
      <c r="M23" s="47"/>
      <c r="N23" s="46"/>
    </row>
    <row r="24" spans="2:14">
      <c r="B24" s="37" t="s">
        <v>131</v>
      </c>
      <c r="C24" s="43">
        <f>'[1]2 zpf inv'!C21/10^6</f>
        <v>44.43231978</v>
      </c>
      <c r="D24" s="45">
        <f>'[1]2 zpf inv'!D21</f>
        <v>5.3701195727334642E-4</v>
      </c>
      <c r="E24" s="43">
        <f>'[1]2 zpf inv'!E21/10^6</f>
        <v>48.402590140000001</v>
      </c>
      <c r="F24" s="45">
        <f>'[1]2 zpf inv'!F21</f>
        <v>5.1684333302399858E-4</v>
      </c>
      <c r="G24" s="43">
        <f>'[1]2 zpf inv'!G21/10^6</f>
        <v>10.92752569</v>
      </c>
      <c r="H24" s="45">
        <f>'[1]2 zpf inv'!H21</f>
        <v>6.2572343473166626E-4</v>
      </c>
      <c r="J24" s="46"/>
      <c r="K24" s="47"/>
      <c r="L24" s="46"/>
      <c r="M24" s="47"/>
      <c r="N24" s="46"/>
    </row>
    <row r="25" spans="2:14">
      <c r="B25" s="48" t="s">
        <v>132</v>
      </c>
      <c r="C25" s="49">
        <f>'[1]2 zpf inv'!C22/10^6</f>
        <v>82695.475302090694</v>
      </c>
      <c r="D25" s="50">
        <f>'[1]2 zpf inv'!D22</f>
        <v>0.99946298706678516</v>
      </c>
      <c r="E25" s="49">
        <f>'[1]2 zpf inv'!E22/10^6</f>
        <v>93602.007561246908</v>
      </c>
      <c r="F25" s="50">
        <f>'[1]2 zpf inv'!F22</f>
        <v>0.99948315628904816</v>
      </c>
      <c r="G25" s="49">
        <f>'[1]2 zpf inv'!G22/10^6</f>
        <v>17452.8993126233</v>
      </c>
      <c r="H25" s="50">
        <f>'[1]2 zpf inv'!H22</f>
        <v>0.99937427865434636</v>
      </c>
      <c r="J25" s="46"/>
      <c r="K25" s="47"/>
      <c r="L25" s="46"/>
      <c r="M25" s="47"/>
      <c r="N25" s="46"/>
    </row>
    <row r="26" spans="2:14">
      <c r="B26" s="5"/>
      <c r="J26" s="47"/>
      <c r="K26" s="47"/>
      <c r="L26" s="47"/>
      <c r="M26" s="47"/>
      <c r="N26" s="46"/>
    </row>
    <row r="27" spans="2:14">
      <c r="B27" s="6" t="s">
        <v>33</v>
      </c>
      <c r="E27" s="24"/>
      <c r="F27" s="24"/>
      <c r="G27" s="24"/>
      <c r="H27" s="24"/>
      <c r="I27" s="24"/>
      <c r="J27" s="24"/>
      <c r="K27" s="24"/>
    </row>
    <row r="28" spans="2:14">
      <c r="B28" s="32" t="s">
        <v>34</v>
      </c>
      <c r="E28" s="24"/>
      <c r="F28" s="24"/>
      <c r="G28" s="24"/>
      <c r="H28" s="24"/>
      <c r="I28" s="24"/>
      <c r="J28" s="24"/>
      <c r="K28" s="24"/>
    </row>
    <row r="29" spans="2:14" ht="12.75">
      <c r="C29" s="2"/>
      <c r="D29" s="2"/>
      <c r="E29" s="2"/>
      <c r="F29" s="2"/>
      <c r="G29" s="6"/>
      <c r="H29" s="6"/>
    </row>
    <row r="30" spans="2:14" ht="12.75">
      <c r="C30" s="2"/>
      <c r="D30" s="2"/>
      <c r="E30" s="2"/>
      <c r="F30" s="2"/>
      <c r="G30" s="6"/>
      <c r="H30" s="6"/>
    </row>
    <row r="41" spans="3:6">
      <c r="C41" s="6"/>
      <c r="D41" s="6"/>
      <c r="E41" s="6"/>
      <c r="F41" s="6"/>
    </row>
    <row r="42" spans="3:6">
      <c r="C42" s="6"/>
      <c r="D42" s="6"/>
      <c r="E42" s="6"/>
      <c r="F42" s="6"/>
    </row>
    <row r="54" spans="2:2">
      <c r="B54" s="25" t="s">
        <v>107</v>
      </c>
    </row>
  </sheetData>
  <mergeCells count="6">
    <mergeCell ref="B2:G2"/>
    <mergeCell ref="C6:D6"/>
    <mergeCell ref="E6:F6"/>
    <mergeCell ref="G6:H6"/>
    <mergeCell ref="G4:H4"/>
    <mergeCell ref="E5:H5"/>
  </mergeCells>
  <hyperlinks>
    <hyperlink ref="B54" location="'2 Содржина'!A1" display="Содржина / Table of Contents" xr:uid="{00000000-0004-0000-0500-000000000000}"/>
  </hyperlinks>
  <pageMargins left="0.25" right="0.25" top="0.75" bottom="0.75" header="0.3" footer="0.3"/>
  <pageSetup paperSize="9"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DA0"/>
  </sheetPr>
  <dimension ref="B1:G62"/>
  <sheetViews>
    <sheetView showGridLines="0" topLeftCell="B1" zoomScaleNormal="100" workbookViewId="0">
      <selection activeCell="E22" sqref="E22"/>
    </sheetView>
  </sheetViews>
  <sheetFormatPr defaultColWidth="9.140625" defaultRowHeight="12"/>
  <cols>
    <col min="1" max="1" width="1.28515625" style="11" customWidth="1"/>
    <col min="2" max="2" width="24.140625" style="11" customWidth="1"/>
    <col min="3" max="3" width="21.7109375" style="11" customWidth="1"/>
    <col min="4" max="4" width="21" style="11" customWidth="1"/>
    <col min="5" max="5" width="15.42578125" style="11" customWidth="1"/>
    <col min="6" max="6" width="8.28515625" style="11" customWidth="1"/>
    <col min="7" max="7" width="1.28515625" style="11" customWidth="1"/>
    <col min="8" max="16384" width="9.140625" style="11"/>
  </cols>
  <sheetData>
    <row r="1" spans="2:7" ht="9.75" customHeight="1">
      <c r="B1" s="4"/>
      <c r="C1" s="4"/>
      <c r="D1" s="4"/>
      <c r="E1" s="4"/>
      <c r="F1" s="4"/>
      <c r="G1" s="4"/>
    </row>
    <row r="2" spans="2:7" ht="12.75">
      <c r="B2" s="128" t="s">
        <v>109</v>
      </c>
      <c r="C2" s="128"/>
      <c r="D2" s="128"/>
      <c r="E2" s="128"/>
      <c r="F2" s="128"/>
      <c r="G2" s="26"/>
    </row>
    <row r="3" spans="2:7" ht="6" customHeight="1"/>
    <row r="4" spans="2:7">
      <c r="B4" s="11" t="s">
        <v>40</v>
      </c>
    </row>
    <row r="5" spans="2:7">
      <c r="B5" s="55" t="s">
        <v>41</v>
      </c>
    </row>
    <row r="6" spans="2:7" ht="0.75" customHeight="1">
      <c r="B6" s="21"/>
    </row>
    <row r="7" spans="2:7" ht="25.5" customHeight="1">
      <c r="B7" s="129" t="s">
        <v>133</v>
      </c>
      <c r="C7" s="129" t="s">
        <v>138</v>
      </c>
      <c r="D7" s="129" t="s">
        <v>134</v>
      </c>
      <c r="E7" s="129" t="s">
        <v>99</v>
      </c>
    </row>
    <row r="8" spans="2:7" ht="25.5" customHeight="1">
      <c r="B8" s="129"/>
      <c r="C8" s="129"/>
      <c r="D8" s="129"/>
      <c r="E8" s="129"/>
    </row>
    <row r="9" spans="2:7">
      <c r="B9" s="87">
        <f>'[1]3 dpf'!B5</f>
        <v>46053</v>
      </c>
      <c r="C9" s="76"/>
      <c r="D9" s="76"/>
      <c r="E9" s="76"/>
    </row>
    <row r="10" spans="2:7">
      <c r="B10" s="14" t="s">
        <v>135</v>
      </c>
      <c r="C10" s="15">
        <f>'[1]3 dpf'!C6</f>
        <v>11553</v>
      </c>
      <c r="D10" s="15">
        <f>'[1]3 dpf'!D6</f>
        <v>4788</v>
      </c>
      <c r="E10" s="15">
        <f>'[1]3 dpf'!E6</f>
        <v>16341</v>
      </c>
    </row>
    <row r="11" spans="2:7">
      <c r="B11" s="14" t="s">
        <v>136</v>
      </c>
      <c r="C11" s="15">
        <f>'[1]3 dpf'!C7</f>
        <v>6950</v>
      </c>
      <c r="D11" s="15">
        <f>'[1]3 dpf'!D7</f>
        <v>11399</v>
      </c>
      <c r="E11" s="15">
        <f>'[1]3 dpf'!E7</f>
        <v>18349</v>
      </c>
    </row>
    <row r="12" spans="2:7">
      <c r="B12" s="14" t="s">
        <v>146</v>
      </c>
      <c r="C12" s="15">
        <f>'[1]3 dpf'!C8</f>
        <v>165</v>
      </c>
      <c r="D12" s="15">
        <f>'[1]3 dpf'!D8</f>
        <v>386</v>
      </c>
      <c r="E12" s="15">
        <f>'[1]3 dpf'!E8</f>
        <v>551</v>
      </c>
    </row>
    <row r="13" spans="2:7">
      <c r="B13" s="14" t="s">
        <v>169</v>
      </c>
      <c r="C13" s="15">
        <f>'[1]3 dpf'!C9</f>
        <v>431</v>
      </c>
      <c r="D13" s="15">
        <f>'[1]3 dpf'!D9</f>
        <v>397</v>
      </c>
      <c r="E13" s="15">
        <f>'[1]3 dpf'!E9</f>
        <v>828</v>
      </c>
    </row>
    <row r="14" spans="2:7">
      <c r="B14" s="16" t="s">
        <v>4</v>
      </c>
      <c r="C14" s="17">
        <f>'[1]3 dpf'!C10</f>
        <v>19099</v>
      </c>
      <c r="D14" s="17">
        <f>'[1]3 dpf'!D10</f>
        <v>16970</v>
      </c>
      <c r="E14" s="17">
        <f>'[1]3 dpf'!E10</f>
        <v>36069</v>
      </c>
    </row>
    <row r="15" spans="2:7">
      <c r="B15" s="18">
        <f>'[1]3 dpf'!$B$11</f>
        <v>46081</v>
      </c>
      <c r="C15" s="19"/>
      <c r="D15" s="19"/>
      <c r="E15" s="19"/>
    </row>
    <row r="16" spans="2:7">
      <c r="B16" s="72" t="s">
        <v>135</v>
      </c>
      <c r="C16" s="20">
        <f>'[1]3 dpf'!C12</f>
        <v>11671</v>
      </c>
      <c r="D16" s="20">
        <f>'[1]3 dpf'!D12</f>
        <v>4779</v>
      </c>
      <c r="E16" s="20">
        <f>'[1]3 dpf'!E12</f>
        <v>16450</v>
      </c>
    </row>
    <row r="17" spans="2:7">
      <c r="B17" s="72" t="s">
        <v>137</v>
      </c>
      <c r="C17" s="20">
        <f>'[1]3 dpf'!C13</f>
        <v>7095</v>
      </c>
      <c r="D17" s="20">
        <f>'[1]3 dpf'!D13</f>
        <v>11398</v>
      </c>
      <c r="E17" s="20">
        <f>'[1]3 dpf'!E13</f>
        <v>18493</v>
      </c>
    </row>
    <row r="18" spans="2:7">
      <c r="B18" s="72" t="s">
        <v>146</v>
      </c>
      <c r="C18" s="20">
        <f>'[1]3 dpf'!C14</f>
        <v>167</v>
      </c>
      <c r="D18" s="20">
        <f>'[1]3 dpf'!D14</f>
        <v>388</v>
      </c>
      <c r="E18" s="20">
        <f>'[1]3 dpf'!E14</f>
        <v>555</v>
      </c>
    </row>
    <row r="19" spans="2:7">
      <c r="B19" s="72" t="s">
        <v>169</v>
      </c>
      <c r="C19" s="20">
        <f>'[1]3 dpf'!C15</f>
        <v>437</v>
      </c>
      <c r="D19" s="20">
        <f>'[1]3 dpf'!D15</f>
        <v>399</v>
      </c>
      <c r="E19" s="20">
        <f>'[1]3 dpf'!E15</f>
        <v>836</v>
      </c>
    </row>
    <row r="20" spans="2:7">
      <c r="B20" s="16" t="s">
        <v>4</v>
      </c>
      <c r="C20" s="17">
        <f>'[1]3 dpf'!C16</f>
        <v>19370</v>
      </c>
      <c r="D20" s="17">
        <f>'[1]3 dpf'!D16</f>
        <v>16964</v>
      </c>
      <c r="E20" s="17">
        <f>'[1]3 dpf'!E16</f>
        <v>36334</v>
      </c>
    </row>
    <row r="21" spans="2:7" ht="3.75" customHeight="1">
      <c r="B21" s="23"/>
      <c r="C21" s="24"/>
      <c r="D21" s="24"/>
      <c r="E21" s="24"/>
      <c r="F21" s="24"/>
      <c r="G21" s="24"/>
    </row>
    <row r="22" spans="2:7">
      <c r="B22" s="11" t="s">
        <v>42</v>
      </c>
      <c r="C22" s="58"/>
      <c r="D22" s="58"/>
      <c r="E22" s="58"/>
      <c r="F22" s="58"/>
      <c r="G22" s="58"/>
    </row>
    <row r="23" spans="2:7">
      <c r="B23" s="55" t="s">
        <v>43</v>
      </c>
      <c r="C23" s="58"/>
      <c r="D23" s="58"/>
      <c r="E23" s="58"/>
      <c r="F23" s="58"/>
      <c r="G23" s="58"/>
    </row>
    <row r="24" spans="2:7" ht="17.25" customHeight="1">
      <c r="B24" s="129" t="s">
        <v>133</v>
      </c>
      <c r="C24" s="129" t="s">
        <v>139</v>
      </c>
      <c r="D24" s="28"/>
      <c r="E24" s="28"/>
      <c r="F24" s="28"/>
      <c r="G24" s="28"/>
    </row>
    <row r="25" spans="2:7" ht="15" customHeight="1">
      <c r="B25" s="130"/>
      <c r="C25" s="130"/>
      <c r="D25" s="59"/>
      <c r="E25" s="59"/>
      <c r="F25" s="59"/>
      <c r="G25" s="59"/>
    </row>
    <row r="26" spans="2:7">
      <c r="B26" s="12">
        <f>'[1]3 dpf'!$B$38</f>
        <v>46053</v>
      </c>
      <c r="C26" s="13"/>
      <c r="D26" s="59"/>
      <c r="E26" s="59"/>
      <c r="F26" s="59"/>
      <c r="G26" s="59"/>
    </row>
    <row r="27" spans="2:7">
      <c r="B27" s="14" t="s">
        <v>135</v>
      </c>
      <c r="C27" s="15">
        <f>'[1]3 dpf'!C39</f>
        <v>1267</v>
      </c>
      <c r="D27" s="59"/>
      <c r="E27" s="59"/>
      <c r="F27" s="59"/>
      <c r="G27" s="59"/>
    </row>
    <row r="28" spans="2:7">
      <c r="B28" s="14" t="s">
        <v>136</v>
      </c>
      <c r="C28" s="15">
        <f>'[1]3 dpf'!C40</f>
        <v>2843</v>
      </c>
      <c r="D28" s="28"/>
      <c r="E28" s="28"/>
      <c r="F28" s="28"/>
      <c r="G28" s="28"/>
    </row>
    <row r="29" spans="2:7">
      <c r="B29" s="14" t="s">
        <v>146</v>
      </c>
      <c r="C29" s="15">
        <f>'[1]3 dpf'!C41</f>
        <v>7</v>
      </c>
      <c r="D29" s="28"/>
      <c r="E29" s="28"/>
      <c r="F29" s="28"/>
      <c r="G29" s="28"/>
    </row>
    <row r="30" spans="2:7">
      <c r="B30" s="14" t="s">
        <v>170</v>
      </c>
      <c r="C30" s="15">
        <f>'[1]3 dpf'!C42</f>
        <v>172</v>
      </c>
      <c r="D30" s="28"/>
      <c r="E30" s="28"/>
      <c r="F30" s="28"/>
      <c r="G30" s="28"/>
    </row>
    <row r="31" spans="2:7">
      <c r="B31" s="16" t="s">
        <v>4</v>
      </c>
      <c r="C31" s="17">
        <f>'[1]3 dpf'!C43</f>
        <v>4289</v>
      </c>
      <c r="D31" s="58"/>
      <c r="E31" s="58"/>
      <c r="F31" s="58"/>
      <c r="G31" s="58"/>
    </row>
    <row r="32" spans="2:7">
      <c r="B32" s="12">
        <f>'[1]3 dpf'!$B$44</f>
        <v>46081</v>
      </c>
      <c r="C32" s="15"/>
      <c r="D32" s="58"/>
      <c r="E32" s="58"/>
      <c r="F32" s="58"/>
      <c r="G32" s="58"/>
    </row>
    <row r="33" spans="2:7">
      <c r="B33" s="14" t="s">
        <v>135</v>
      </c>
      <c r="C33" s="15">
        <f>'[1]3 dpf'!C45</f>
        <v>1266</v>
      </c>
      <c r="D33" s="29"/>
      <c r="E33" s="29"/>
      <c r="F33" s="29"/>
      <c r="G33" s="29"/>
    </row>
    <row r="34" spans="2:7">
      <c r="B34" s="14" t="s">
        <v>137</v>
      </c>
      <c r="C34" s="15">
        <f>'[1]3 dpf'!C46</f>
        <v>2843</v>
      </c>
      <c r="D34" s="59"/>
      <c r="E34" s="59"/>
      <c r="F34" s="59"/>
      <c r="G34" s="59"/>
    </row>
    <row r="35" spans="2:7">
      <c r="B35" s="14" t="s">
        <v>146</v>
      </c>
      <c r="C35" s="15">
        <f>'[1]3 dpf'!C47</f>
        <v>8</v>
      </c>
      <c r="D35" s="59"/>
      <c r="E35" s="59"/>
      <c r="F35" s="59"/>
      <c r="G35" s="59"/>
    </row>
    <row r="36" spans="2:7">
      <c r="B36" s="14" t="s">
        <v>170</v>
      </c>
      <c r="C36" s="15">
        <f>'[1]3 dpf'!C48</f>
        <v>172</v>
      </c>
      <c r="D36" s="59"/>
      <c r="E36" s="59"/>
      <c r="F36" s="59"/>
      <c r="G36" s="59"/>
    </row>
    <row r="37" spans="2:7">
      <c r="B37" s="16" t="s">
        <v>4</v>
      </c>
      <c r="C37" s="17">
        <f>'[1]3 dpf'!C49</f>
        <v>4289</v>
      </c>
      <c r="D37" s="24"/>
      <c r="E37" s="24"/>
      <c r="F37" s="24"/>
      <c r="G37" s="24"/>
    </row>
    <row r="38" spans="2:7" ht="3.75" customHeight="1">
      <c r="B38" s="23"/>
      <c r="C38" s="24"/>
      <c r="D38" s="24"/>
      <c r="E38" s="24"/>
      <c r="F38" s="24"/>
      <c r="G38" s="24"/>
    </row>
    <row r="39" spans="2:7">
      <c r="B39" s="11" t="s">
        <v>44</v>
      </c>
    </row>
    <row r="40" spans="2:7">
      <c r="B40" s="55" t="s">
        <v>45</v>
      </c>
    </row>
    <row r="61" spans="2:2" ht="5.25" customHeight="1"/>
    <row r="62" spans="2:2">
      <c r="B62" s="25" t="s">
        <v>107</v>
      </c>
    </row>
  </sheetData>
  <mergeCells count="7">
    <mergeCell ref="E7:E8"/>
    <mergeCell ref="B2:F2"/>
    <mergeCell ref="D7:D8"/>
    <mergeCell ref="B24:B25"/>
    <mergeCell ref="C24:C25"/>
    <mergeCell ref="B7:B8"/>
    <mergeCell ref="C7:C8"/>
  </mergeCells>
  <hyperlinks>
    <hyperlink ref="B62" location="'2 Содржина'!A1" display="Содржина / Table of Contents" xr:uid="{00000000-0004-0000-0600-000000000000}"/>
  </hyperlinks>
  <pageMargins left="0.25" right="0.25" top="0.75" bottom="0.75" header="0.3" footer="0.3"/>
  <pageSetup paperSize="9"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7DA0"/>
  </sheetPr>
  <dimension ref="B1:J58"/>
  <sheetViews>
    <sheetView showGridLines="0" zoomScaleNormal="100" workbookViewId="0">
      <selection activeCell="L40" sqref="L40"/>
    </sheetView>
  </sheetViews>
  <sheetFormatPr defaultColWidth="9.140625" defaultRowHeight="12"/>
  <cols>
    <col min="1" max="1" width="1.28515625" style="11" customWidth="1"/>
    <col min="2" max="2" width="11.85546875" style="11" customWidth="1"/>
    <col min="3" max="3" width="10.28515625" style="11" customWidth="1"/>
    <col min="4" max="4" width="9.85546875" style="11" customWidth="1"/>
    <col min="5" max="5" width="10.28515625" style="11" customWidth="1"/>
    <col min="6" max="6" width="8.7109375" style="11" customWidth="1"/>
    <col min="7" max="7" width="11.42578125" style="11" customWidth="1"/>
    <col min="8" max="8" width="13.7109375" style="11" customWidth="1"/>
    <col min="9" max="9" width="11.28515625" style="11" customWidth="1"/>
    <col min="10" max="10" width="10.42578125" style="11" bestFit="1" customWidth="1"/>
    <col min="11" max="11" width="1.28515625" style="11" customWidth="1"/>
    <col min="12" max="12" width="21.42578125" style="11" customWidth="1"/>
    <col min="13" max="13" width="23" style="11" customWidth="1"/>
    <col min="14" max="14" width="18.85546875" style="11" bestFit="1" customWidth="1"/>
    <col min="15" max="15" width="15.140625" style="11" bestFit="1" customWidth="1"/>
    <col min="16" max="16" width="25.28515625" style="11" customWidth="1"/>
    <col min="17" max="17" width="9.140625" style="11"/>
    <col min="18" max="18" width="11.42578125" style="11" customWidth="1"/>
    <col min="19" max="20" width="9.140625" style="11"/>
    <col min="21" max="21" width="9.140625" style="11" customWidth="1"/>
    <col min="22" max="22" width="20" style="11" customWidth="1"/>
    <col min="23" max="23" width="13.140625" style="11" customWidth="1"/>
    <col min="24" max="16384" width="9.140625" style="11"/>
  </cols>
  <sheetData>
    <row r="1" spans="2:10" ht="12.75">
      <c r="B1" s="4"/>
      <c r="C1" s="4"/>
      <c r="D1" s="4"/>
      <c r="E1" s="4"/>
      <c r="F1" s="4"/>
      <c r="G1" s="4"/>
      <c r="H1" s="4"/>
      <c r="I1" s="4"/>
      <c r="J1" s="4"/>
    </row>
    <row r="2" spans="2:10" ht="12.75">
      <c r="B2" s="128" t="s">
        <v>108</v>
      </c>
      <c r="C2" s="128"/>
      <c r="D2" s="128"/>
      <c r="E2" s="128"/>
      <c r="F2" s="128"/>
      <c r="G2" s="128"/>
      <c r="H2" s="128"/>
      <c r="I2" s="128"/>
      <c r="J2" s="128"/>
    </row>
    <row r="4" spans="2:10">
      <c r="B4" s="6" t="s">
        <v>75</v>
      </c>
    </row>
    <row r="5" spans="2:10">
      <c r="B5" s="32" t="s">
        <v>46</v>
      </c>
    </row>
    <row r="6" spans="2:10" ht="35.25" customHeight="1">
      <c r="B6" s="133" t="s">
        <v>110</v>
      </c>
      <c r="C6" s="134" t="s">
        <v>114</v>
      </c>
      <c r="D6" s="134"/>
      <c r="E6" s="134"/>
      <c r="F6" s="134"/>
      <c r="G6" s="133" t="s">
        <v>115</v>
      </c>
      <c r="H6" s="133"/>
      <c r="I6" s="133"/>
      <c r="J6" s="133"/>
    </row>
    <row r="7" spans="2:10" ht="33.75" customHeight="1">
      <c r="B7" s="134"/>
      <c r="C7" s="88" t="s">
        <v>140</v>
      </c>
      <c r="D7" s="79" t="s">
        <v>141</v>
      </c>
      <c r="E7" s="88" t="s">
        <v>152</v>
      </c>
      <c r="F7" s="98" t="s">
        <v>169</v>
      </c>
      <c r="G7" s="82" t="s">
        <v>140</v>
      </c>
      <c r="H7" s="79" t="s">
        <v>141</v>
      </c>
      <c r="I7" s="79" t="s">
        <v>151</v>
      </c>
      <c r="J7" s="79" t="s">
        <v>173</v>
      </c>
    </row>
    <row r="8" spans="2:10">
      <c r="B8" s="73">
        <f>'[1]3 dpf'!B55</f>
        <v>46053</v>
      </c>
      <c r="C8" s="7">
        <f>'[1]3 dpf'!C55</f>
        <v>2452.3016647891732</v>
      </c>
      <c r="D8" s="7">
        <f>'[1]3 dpf'!D55</f>
        <v>2369.2236325156991</v>
      </c>
      <c r="E8" s="80">
        <f>'[1]3 dpf'!E55</f>
        <v>40.840001544899003</v>
      </c>
      <c r="F8" s="92">
        <f>'[1]3 dpf'!F55</f>
        <v>265.735920868211</v>
      </c>
      <c r="G8" s="99">
        <f>'[1]3 dpf'!G55</f>
        <v>260.618788</v>
      </c>
      <c r="H8" s="93">
        <f>'[1]3 dpf'!H55</f>
        <v>248.037374</v>
      </c>
      <c r="I8" s="93">
        <f>'[1]3 dpf'!I55</f>
        <v>124.86785500000001</v>
      </c>
      <c r="J8" s="93">
        <f>'[1]3 dpf'!J55</f>
        <v>129.44899799999999</v>
      </c>
    </row>
    <row r="9" spans="2:10">
      <c r="B9" s="73">
        <f>'[1]3 dpf'!B56</f>
        <v>46063</v>
      </c>
      <c r="C9" s="7">
        <f>'[1]3 dpf'!C56</f>
        <v>2472.5386288133091</v>
      </c>
      <c r="D9" s="7">
        <f>'[1]3 dpf'!D56</f>
        <v>2378.1673591267308</v>
      </c>
      <c r="E9" s="7">
        <f>'[1]3 dpf'!E56</f>
        <v>41.262559606715996</v>
      </c>
      <c r="F9" s="101">
        <f>'[1]3 dpf'!F56</f>
        <v>267.94059877515599</v>
      </c>
      <c r="G9" s="100">
        <f>'[1]3 dpf'!G56</f>
        <v>261.47527600000001</v>
      </c>
      <c r="H9" s="93">
        <f>'[1]3 dpf'!H56</f>
        <v>249.26392300000001</v>
      </c>
      <c r="I9" s="93">
        <f>'[1]3 dpf'!I56</f>
        <v>125.594082</v>
      </c>
      <c r="J9" s="93">
        <f>'[1]3 dpf'!J56</f>
        <v>130.19215500000001</v>
      </c>
    </row>
    <row r="10" spans="2:10">
      <c r="B10" s="73">
        <f>'[1]3 dpf'!B57</f>
        <v>46073</v>
      </c>
      <c r="C10" s="7">
        <f>'[1]3 dpf'!C57</f>
        <v>2493.8265926329641</v>
      </c>
      <c r="D10" s="7">
        <f>'[1]3 dpf'!D57</f>
        <v>2393.8957521346751</v>
      </c>
      <c r="E10" s="7">
        <f>'[1]3 dpf'!E57</f>
        <v>41.540523853102997</v>
      </c>
      <c r="F10" s="101">
        <f>'[1]3 dpf'!F57</f>
        <v>269.23651321573197</v>
      </c>
      <c r="G10" s="100">
        <f>'[1]3 dpf'!G57</f>
        <v>262.71016800000001</v>
      </c>
      <c r="H10" s="93">
        <f>'[1]3 dpf'!H57</f>
        <v>250.45532800000001</v>
      </c>
      <c r="I10" s="93">
        <f>'[1]3 dpf'!I57</f>
        <v>126.119169</v>
      </c>
      <c r="J10" s="93">
        <f>'[1]3 dpf'!J57</f>
        <v>130.53555800000001</v>
      </c>
    </row>
    <row r="11" spans="2:10">
      <c r="B11" s="73">
        <f>'[1]3 dpf'!B58</f>
        <v>46081</v>
      </c>
      <c r="C11" s="7">
        <f>'[1]3 dpf'!C58</f>
        <v>2500.4193217136367</v>
      </c>
      <c r="D11" s="7">
        <f>'[1]3 dpf'!D58</f>
        <v>2395.0271455831407</v>
      </c>
      <c r="E11" s="7">
        <f>'[1]3 dpf'!E58</f>
        <v>42.513609486752003</v>
      </c>
      <c r="F11" s="101">
        <f>'[1]3 dpf'!F58</f>
        <v>270.77444540614096</v>
      </c>
      <c r="G11" s="100">
        <f>'[1]3 dpf'!G58</f>
        <v>262.70816500000001</v>
      </c>
      <c r="H11" s="93">
        <f>'[1]3 dpf'!H58</f>
        <v>250.21353199999999</v>
      </c>
      <c r="I11" s="93">
        <f>'[1]3 dpf'!I58</f>
        <v>125.854652</v>
      </c>
      <c r="J11" s="93">
        <f>'[1]3 dpf'!J58</f>
        <v>130.494011</v>
      </c>
    </row>
    <row r="12" spans="2:10" ht="6.75" customHeight="1">
      <c r="B12" s="5"/>
    </row>
    <row r="13" spans="2:10" ht="12.75">
      <c r="B13" s="2" t="s">
        <v>48</v>
      </c>
    </row>
    <row r="14" spans="2:10" ht="12.75">
      <c r="B14" s="33" t="s">
        <v>47</v>
      </c>
    </row>
    <row r="15" spans="2:10">
      <c r="B15" s="5"/>
    </row>
    <row r="16" spans="2:10">
      <c r="B16" s="5"/>
    </row>
    <row r="17" spans="2:10">
      <c r="B17" s="5"/>
    </row>
    <row r="18" spans="2:10">
      <c r="B18" s="5"/>
    </row>
    <row r="19" spans="2:10">
      <c r="B19" s="5"/>
    </row>
    <row r="20" spans="2:10">
      <c r="B20" s="5"/>
    </row>
    <row r="21" spans="2:10">
      <c r="B21" s="5"/>
    </row>
    <row r="22" spans="2:10">
      <c r="B22" s="5"/>
    </row>
    <row r="23" spans="2:10">
      <c r="B23" s="5"/>
    </row>
    <row r="24" spans="2:10">
      <c r="B24" s="23"/>
      <c r="C24" s="24"/>
      <c r="D24" s="24"/>
      <c r="E24" s="24"/>
      <c r="F24" s="24"/>
      <c r="G24" s="24"/>
      <c r="H24" s="24"/>
      <c r="I24" s="24"/>
      <c r="J24" s="24"/>
    </row>
    <row r="25" spans="2:10">
      <c r="B25" s="23"/>
      <c r="C25" s="24"/>
      <c r="D25" s="24"/>
      <c r="E25" s="24"/>
      <c r="F25" s="24"/>
      <c r="G25" s="24"/>
      <c r="H25" s="24"/>
      <c r="I25" s="24"/>
      <c r="J25" s="24"/>
    </row>
    <row r="26" spans="2:10" ht="12.75">
      <c r="C26" s="2"/>
      <c r="D26" s="2"/>
      <c r="E26" s="2"/>
      <c r="F26" s="2"/>
      <c r="G26" s="6"/>
    </row>
    <row r="27" spans="2:10" ht="12.75">
      <c r="C27" s="2"/>
      <c r="D27" s="2"/>
      <c r="E27" s="2"/>
      <c r="F27" s="2"/>
      <c r="G27" s="6"/>
    </row>
    <row r="35" spans="2:8">
      <c r="B35" s="6" t="s">
        <v>50</v>
      </c>
      <c r="C35" s="6"/>
      <c r="D35" s="6"/>
      <c r="E35" s="6"/>
      <c r="F35" s="6"/>
      <c r="G35" s="6"/>
      <c r="H35" s="6"/>
    </row>
    <row r="36" spans="2:8">
      <c r="B36" s="32" t="s">
        <v>49</v>
      </c>
      <c r="C36" s="6"/>
      <c r="D36" s="6"/>
      <c r="E36" s="6"/>
      <c r="F36" s="6"/>
      <c r="G36" s="6"/>
      <c r="H36" s="6"/>
    </row>
    <row r="38" spans="2:8">
      <c r="C38" s="6"/>
      <c r="D38" s="6"/>
      <c r="E38" s="6"/>
      <c r="F38" s="6"/>
    </row>
    <row r="39" spans="2:8">
      <c r="C39" s="6"/>
      <c r="D39" s="6"/>
      <c r="E39" s="6"/>
      <c r="F39" s="6"/>
    </row>
    <row r="58" spans="2:2">
      <c r="B58" s="25" t="s">
        <v>106</v>
      </c>
    </row>
  </sheetData>
  <mergeCells count="4">
    <mergeCell ref="B2:J2"/>
    <mergeCell ref="B6:B7"/>
    <mergeCell ref="C6:F6"/>
    <mergeCell ref="G6:J6"/>
  </mergeCells>
  <hyperlinks>
    <hyperlink ref="B58" location="'2 Содржина'!A1" display="Содржина / Table of Contents" xr:uid="{00000000-0004-0000-0700-000000000000}"/>
  </hyperlinks>
  <pageMargins left="0.25" right="0.25" top="0.75" bottom="0.75" header="0.3" footer="0.3"/>
  <pageSetup paperSize="9"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007DA0"/>
  </sheetPr>
  <dimension ref="B1:N53"/>
  <sheetViews>
    <sheetView showGridLines="0" zoomScaleNormal="100" workbookViewId="0">
      <selection activeCell="K38" sqref="K38"/>
    </sheetView>
  </sheetViews>
  <sheetFormatPr defaultColWidth="9.140625" defaultRowHeight="12"/>
  <cols>
    <col min="1" max="1" width="1.28515625" style="11" customWidth="1"/>
    <col min="2" max="2" width="35" style="11" customWidth="1"/>
    <col min="3" max="3" width="8.5703125" style="11" customWidth="1"/>
    <col min="4" max="4" width="7.140625" style="11" bestFit="1" customWidth="1"/>
    <col min="5" max="5" width="6.7109375" style="11" bestFit="1" customWidth="1"/>
    <col min="6" max="6" width="7.140625" style="11" bestFit="1" customWidth="1"/>
    <col min="7" max="7" width="6.5703125" style="11" bestFit="1" customWidth="1"/>
    <col min="8" max="8" width="7.140625" style="11" bestFit="1" customWidth="1"/>
    <col min="9" max="9" width="7" style="11" customWidth="1"/>
    <col min="10" max="10" width="7.140625" style="11" bestFit="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2" ht="6.75" customHeight="1">
      <c r="B1" s="4"/>
      <c r="C1" s="4"/>
      <c r="D1" s="4"/>
      <c r="E1" s="4"/>
      <c r="F1" s="4"/>
      <c r="G1" s="4"/>
      <c r="H1" s="4"/>
      <c r="I1" s="4"/>
      <c r="J1" s="4"/>
      <c r="K1" s="4"/>
    </row>
    <row r="2" spans="2:12" ht="12.75">
      <c r="B2" s="128" t="s">
        <v>108</v>
      </c>
      <c r="C2" s="128"/>
      <c r="D2" s="128"/>
      <c r="E2" s="128"/>
      <c r="F2" s="128"/>
      <c r="G2" s="128"/>
      <c r="H2" s="128"/>
      <c r="I2" s="26"/>
      <c r="J2" s="26"/>
      <c r="K2" s="26"/>
    </row>
    <row r="3" spans="2:12" ht="9" customHeight="1"/>
    <row r="4" spans="2:12">
      <c r="B4" s="6" t="s">
        <v>51</v>
      </c>
      <c r="G4" s="137"/>
      <c r="H4" s="137"/>
      <c r="I4" s="139">
        <f>'[1]4 dpf inv'!$J$2</f>
        <v>46081</v>
      </c>
      <c r="J4" s="139"/>
    </row>
    <row r="5" spans="2:12" ht="12.75" customHeight="1">
      <c r="B5" s="32" t="s">
        <v>78</v>
      </c>
      <c r="F5" s="138" t="s">
        <v>142</v>
      </c>
      <c r="G5" s="138"/>
      <c r="H5" s="138"/>
      <c r="I5" s="138"/>
      <c r="J5" s="138"/>
    </row>
    <row r="6" spans="2:12" ht="24.75" customHeight="1">
      <c r="B6" s="89" t="s">
        <v>144</v>
      </c>
      <c r="C6" s="136" t="s">
        <v>143</v>
      </c>
      <c r="D6" s="136"/>
      <c r="E6" s="136" t="s">
        <v>141</v>
      </c>
      <c r="F6" s="136"/>
      <c r="G6" s="136" t="s">
        <v>151</v>
      </c>
      <c r="H6" s="136"/>
      <c r="I6" s="136" t="s">
        <v>172</v>
      </c>
      <c r="J6" s="136"/>
    </row>
    <row r="7" spans="2:12" ht="10.5" customHeight="1">
      <c r="B7" s="35"/>
      <c r="C7" s="51" t="s">
        <v>35</v>
      </c>
      <c r="D7" s="52" t="s">
        <v>0</v>
      </c>
      <c r="E7" s="51" t="s">
        <v>35</v>
      </c>
      <c r="F7" s="52" t="s">
        <v>0</v>
      </c>
      <c r="G7" s="51" t="s">
        <v>35</v>
      </c>
      <c r="H7" s="52" t="s">
        <v>0</v>
      </c>
      <c r="I7" s="51" t="s">
        <v>35</v>
      </c>
      <c r="J7" s="52" t="s">
        <v>0</v>
      </c>
    </row>
    <row r="8" spans="2:12" ht="8.25" customHeight="1">
      <c r="B8" s="35"/>
      <c r="C8" s="53" t="s">
        <v>36</v>
      </c>
      <c r="D8" s="54" t="s">
        <v>37</v>
      </c>
      <c r="E8" s="53" t="s">
        <v>36</v>
      </c>
      <c r="F8" s="54" t="s">
        <v>37</v>
      </c>
      <c r="G8" s="53" t="s">
        <v>36</v>
      </c>
      <c r="H8" s="54" t="s">
        <v>37</v>
      </c>
      <c r="I8" s="53" t="s">
        <v>36</v>
      </c>
      <c r="J8" s="54" t="s">
        <v>37</v>
      </c>
    </row>
    <row r="9" spans="2:12">
      <c r="B9" s="102" t="s">
        <v>174</v>
      </c>
      <c r="C9" s="66">
        <f>'[1]4 dpf inv'!C5/10^6</f>
        <v>1690.77609839</v>
      </c>
      <c r="D9" s="67">
        <f>'[1]4 dpf inv'!D5</f>
        <v>0.67537970684863957</v>
      </c>
      <c r="E9" s="66">
        <f>'[1]4 dpf inv'!E5/10^6</f>
        <v>1540.14852234</v>
      </c>
      <c r="F9" s="67">
        <f>'[1]4 dpf inv'!F5</f>
        <v>0.64193330156348927</v>
      </c>
      <c r="G9" s="90">
        <f>'[1]4 dpf inv'!G5/10^6</f>
        <v>28.043540310000001</v>
      </c>
      <c r="H9" s="67">
        <f>'[1]4 dpf inv'!H5</f>
        <v>0.65914595264597931</v>
      </c>
      <c r="I9" s="90">
        <f>'[1]4 dpf inv'!I5/10^6</f>
        <v>155.06187546000001</v>
      </c>
      <c r="J9" s="67">
        <f>'[1]4 dpf inv'!J5</f>
        <v>0.57220324118458044</v>
      </c>
      <c r="K9" s="47"/>
      <c r="L9" s="46"/>
    </row>
    <row r="10" spans="2:12" ht="23.25" customHeight="1">
      <c r="B10" s="103" t="s">
        <v>175</v>
      </c>
      <c r="C10" s="104">
        <f>'[1]4 dpf inv'!C6/10^6</f>
        <v>162.58184880000002</v>
      </c>
      <c r="D10" s="105">
        <f>'[1]4 dpf inv'!D6</f>
        <v>6.4943242033059526E-2</v>
      </c>
      <c r="E10" s="104">
        <f>'[1]4 dpf inv'!E6/10^6</f>
        <v>18.196603199999998</v>
      </c>
      <c r="F10" s="105">
        <f>'[1]4 dpf inv'!F6</f>
        <v>7.5843370947559045E-3</v>
      </c>
      <c r="G10" s="106">
        <f>'[1]4 dpf inv'!G6/10^6</f>
        <v>0.80499930000000008</v>
      </c>
      <c r="H10" s="105">
        <f>'[1]4 dpf inv'!H6</f>
        <v>1.8921007284113712E-2</v>
      </c>
      <c r="I10" s="106">
        <f>'[1]4 dpf inv'!I6/10^6</f>
        <v>25.14236245</v>
      </c>
      <c r="J10" s="105">
        <f>'[1]4 dpf inv'!J6</f>
        <v>9.2779358190070785E-2</v>
      </c>
      <c r="K10" s="47"/>
    </row>
    <row r="11" spans="2:12" ht="21" customHeight="1">
      <c r="B11" s="103" t="s">
        <v>176</v>
      </c>
      <c r="C11" s="104">
        <f>'[1]4 dpf inv'!C7/10^6</f>
        <v>1528.0694766700001</v>
      </c>
      <c r="D11" s="105">
        <f>'[1]4 dpf inv'!D7</f>
        <v>0.61038662433214019</v>
      </c>
      <c r="E11" s="104">
        <f>'[1]4 dpf inv'!E7/10^6</f>
        <v>1452.7958945299999</v>
      </c>
      <c r="F11" s="105">
        <f>'[1]4 dpf inv'!F7</f>
        <v>0.60552476046699555</v>
      </c>
      <c r="G11" s="106">
        <f>'[1]4 dpf inv'!G7/10^6</f>
        <v>25.444185350000001</v>
      </c>
      <c r="H11" s="105">
        <f>'[1]4 dpf inv'!H7</f>
        <v>0.59804973289503405</v>
      </c>
      <c r="I11" s="106">
        <f>'[1]4 dpf inv'!I7/10^6</f>
        <v>125.99230054</v>
      </c>
      <c r="J11" s="105">
        <f>'[1]4 dpf inv'!J7</f>
        <v>0.46493183781907133</v>
      </c>
      <c r="K11" s="47"/>
      <c r="L11" s="46"/>
    </row>
    <row r="12" spans="2:12" ht="21.75" customHeight="1">
      <c r="B12" s="103" t="s">
        <v>177</v>
      </c>
      <c r="C12" s="104">
        <f>'[1]4 dpf inv'!C8/10^6</f>
        <v>0.12477292</v>
      </c>
      <c r="D12" s="105">
        <f>'[1]4 dpf inv'!D8</f>
        <v>4.9840483439819098E-5</v>
      </c>
      <c r="E12" s="104">
        <f>'[1]4 dpf inv'!E8/10^6</f>
        <v>69.156024610000003</v>
      </c>
      <c r="F12" s="105">
        <f>'[1]4 dpf inv'!F8</f>
        <v>2.8824204001737821E-2</v>
      </c>
      <c r="G12" s="106">
        <f>'[1]4 dpf inv'!G8/10^6</f>
        <v>1.7943556599999999</v>
      </c>
      <c r="H12" s="105">
        <f>'[1]4 dpf inv'!H8</f>
        <v>4.2175212466831535E-2</v>
      </c>
      <c r="I12" s="106">
        <f>'[1]4 dpf inv'!I8/10^6</f>
        <v>0</v>
      </c>
      <c r="J12" s="105">
        <f>'[1]4 dpf inv'!J8</f>
        <v>0</v>
      </c>
      <c r="K12" s="47"/>
      <c r="L12" s="46"/>
    </row>
    <row r="13" spans="2:12" ht="22.5">
      <c r="B13" s="103" t="s">
        <v>178</v>
      </c>
      <c r="C13" s="104">
        <f>'[1]4 dpf inv'!C9/10^6</f>
        <v>0</v>
      </c>
      <c r="D13" s="105">
        <f>'[1]4 dpf inv'!D9</f>
        <v>0</v>
      </c>
      <c r="E13" s="104">
        <f>'[1]4 dpf inv'!E9/10^6</f>
        <v>0</v>
      </c>
      <c r="F13" s="105">
        <f>'[1]4 dpf inv'!F9</f>
        <v>0</v>
      </c>
      <c r="G13" s="106">
        <f>'[1]4 dpf inv'!G9/10^6</f>
        <v>0</v>
      </c>
      <c r="H13" s="105">
        <f>'[1]4 dpf inv'!H9</f>
        <v>0</v>
      </c>
      <c r="I13" s="106">
        <f>'[1]4 dpf inv'!I9/10^6</f>
        <v>3.9272124700000002</v>
      </c>
      <c r="J13" s="105">
        <f>'[1]4 dpf inv'!J9</f>
        <v>1.4492045175438263E-2</v>
      </c>
      <c r="K13" s="47"/>
      <c r="L13" s="46"/>
    </row>
    <row r="14" spans="2:12">
      <c r="B14" s="102" t="s">
        <v>179</v>
      </c>
      <c r="C14" s="66">
        <f>'[1]4 dpf inv'!C10/10^6</f>
        <v>750.74029886000005</v>
      </c>
      <c r="D14" s="67">
        <f>'[1]4 dpf inv'!D10</f>
        <v>0.29988285465256942</v>
      </c>
      <c r="E14" s="66">
        <f>'[1]4 dpf inv'!E10/10^6</f>
        <v>811.77283515000011</v>
      </c>
      <c r="F14" s="67">
        <f>'[1]4 dpf inv'!F10</f>
        <v>0.338346600102997</v>
      </c>
      <c r="G14" s="90">
        <f>'[1]4 dpf inv'!G10/10^6</f>
        <v>12.219789970000001</v>
      </c>
      <c r="H14" s="67">
        <f>'[1]4 dpf inv'!H10</f>
        <v>0.28721855414372366</v>
      </c>
      <c r="I14" s="90">
        <f>'[1]4 dpf inv'!I10/10^6</f>
        <v>90.356641249999996</v>
      </c>
      <c r="J14" s="67">
        <f>'[1]4 dpf inv'!J10</f>
        <v>0.33343052786137345</v>
      </c>
      <c r="K14" s="47"/>
      <c r="L14" s="46"/>
    </row>
    <row r="15" spans="2:12" ht="21.75" customHeight="1">
      <c r="B15" s="103" t="s">
        <v>180</v>
      </c>
      <c r="C15" s="104">
        <f>'[1]4 dpf inv'!C11/10^6</f>
        <v>223.74282622000001</v>
      </c>
      <c r="D15" s="105">
        <f>'[1]4 dpf inv'!D11</f>
        <v>8.9373965320329388E-2</v>
      </c>
      <c r="E15" s="104">
        <f>'[1]4 dpf inv'!E11/10^6</f>
        <v>0</v>
      </c>
      <c r="F15" s="105">
        <f>'[1]4 dpf inv'!F11</f>
        <v>0</v>
      </c>
      <c r="G15" s="106">
        <f>'[1]4 dpf inv'!G11/10^6</f>
        <v>0</v>
      </c>
      <c r="H15" s="105">
        <f>'[1]4 dpf inv'!H11</f>
        <v>0</v>
      </c>
      <c r="I15" s="106">
        <f>'[1]4 dpf inv'!I11/10^6</f>
        <v>0</v>
      </c>
      <c r="J15" s="105">
        <f>'[1]4 dpf inv'!J11</f>
        <v>0</v>
      </c>
      <c r="K15" s="47"/>
      <c r="L15" s="46"/>
    </row>
    <row r="16" spans="2:12" ht="21" customHeight="1">
      <c r="B16" s="103" t="s">
        <v>181</v>
      </c>
      <c r="C16" s="104">
        <f>'[1]4 dpf inv'!C12/10^6</f>
        <v>26.0843542</v>
      </c>
      <c r="D16" s="105">
        <f>'[1]4 dpf inv'!D12</f>
        <v>1.0419382856019364E-2</v>
      </c>
      <c r="E16" s="104">
        <f>'[1]4 dpf inv'!E12/10^6</f>
        <v>100.33899156999999</v>
      </c>
      <c r="F16" s="105">
        <f>'[1]4 dpf inv'!F12</f>
        <v>4.1821252431044433E-2</v>
      </c>
      <c r="G16" s="106">
        <f>'[1]4 dpf inv'!G12/10^6</f>
        <v>0</v>
      </c>
      <c r="H16" s="105">
        <f>'[1]4 dpf inv'!H12</f>
        <v>0</v>
      </c>
      <c r="I16" s="106">
        <f>'[1]4 dpf inv'!I12/10^6</f>
        <v>12.68329776</v>
      </c>
      <c r="J16" s="105">
        <f>'[1]4 dpf inv'!J12</f>
        <v>4.6803407127971076E-2</v>
      </c>
      <c r="K16" s="47"/>
      <c r="L16" s="46"/>
    </row>
    <row r="17" spans="2:14" ht="21.75" customHeight="1">
      <c r="B17" s="103" t="s">
        <v>182</v>
      </c>
      <c r="C17" s="104">
        <f>'[1]4 dpf inv'!C13/10^6</f>
        <v>493.60899855000002</v>
      </c>
      <c r="D17" s="105">
        <f>'[1]4 dpf inv'!D13</f>
        <v>0.19717187926656654</v>
      </c>
      <c r="E17" s="104">
        <f>'[1]4 dpf inv'!E13/10^6</f>
        <v>711.43384358000003</v>
      </c>
      <c r="F17" s="105">
        <f>'[1]4 dpf inv'!F13</f>
        <v>0.29652534767195254</v>
      </c>
      <c r="G17" s="106">
        <f>'[1]4 dpf inv'!G13/10^6</f>
        <v>12.219789970000001</v>
      </c>
      <c r="H17" s="105">
        <f>'[1]4 dpf inv'!H13</f>
        <v>0.28721855414372366</v>
      </c>
      <c r="I17" s="106">
        <f>'[1]4 dpf inv'!I13/10^6</f>
        <v>77.673343489999993</v>
      </c>
      <c r="J17" s="105">
        <f>'[1]4 dpf inv'!J13</f>
        <v>0.28662712073340235</v>
      </c>
      <c r="K17" s="47"/>
      <c r="L17" s="46"/>
    </row>
    <row r="18" spans="2:14" ht="22.5">
      <c r="B18" s="103" t="s">
        <v>183</v>
      </c>
      <c r="C18" s="104">
        <f>'[1]4 dpf inv'!C14/10^6</f>
        <v>7.3041198899999999</v>
      </c>
      <c r="D18" s="105">
        <f>'[1]4 dpf inv'!D14</f>
        <v>2.9176272096541325E-3</v>
      </c>
      <c r="E18" s="104">
        <f>'[1]4 dpf inv'!E14/10^6</f>
        <v>0</v>
      </c>
      <c r="F18" s="105">
        <f>'[1]4 dpf inv'!F14</f>
        <v>0</v>
      </c>
      <c r="G18" s="106">
        <f>'[1]4 dpf inv'!G14/10^6</f>
        <v>0</v>
      </c>
      <c r="H18" s="105">
        <f>'[1]4 dpf inv'!H14</f>
        <v>0</v>
      </c>
      <c r="I18" s="106">
        <f>'[1]4 dpf inv'!I14/10^6</f>
        <v>0</v>
      </c>
      <c r="J18" s="105">
        <f>'[1]4 dpf inv'!J14</f>
        <v>0</v>
      </c>
      <c r="K18" s="47"/>
      <c r="L18" s="46"/>
    </row>
    <row r="19" spans="2:14" ht="26.25" customHeight="1">
      <c r="B19" s="68" t="s">
        <v>184</v>
      </c>
      <c r="C19" s="66">
        <f>'[1]4 dpf inv'!C15/10^6</f>
        <v>2441.51639725</v>
      </c>
      <c r="D19" s="67">
        <f>'[1]4 dpf inv'!D15</f>
        <v>0.97526256150120894</v>
      </c>
      <c r="E19" s="66">
        <f>'[1]4 dpf inv'!E15/10^6</f>
        <v>2351.92135749</v>
      </c>
      <c r="F19" s="67">
        <f>'[1]4 dpf inv'!F15</f>
        <v>0.98027990166648615</v>
      </c>
      <c r="G19" s="90">
        <f>'[1]4 dpf inv'!G15/10^6</f>
        <v>40.263330279999998</v>
      </c>
      <c r="H19" s="67">
        <f>'[1]4 dpf inv'!H15</f>
        <v>0.94636450678970285</v>
      </c>
      <c r="I19" s="90">
        <f>'[1]4 dpf inv'!I15/10^6</f>
        <v>245.41851671000001</v>
      </c>
      <c r="J19" s="67">
        <f>'[1]4 dpf inv'!J15</f>
        <v>0.90563376904595383</v>
      </c>
      <c r="K19" s="47"/>
      <c r="L19" s="46"/>
    </row>
    <row r="20" spans="2:14">
      <c r="B20" s="107" t="s">
        <v>185</v>
      </c>
      <c r="C20" s="104">
        <f>'[1]4 dpf inv'!C16/10^6</f>
        <v>34.336055889999997</v>
      </c>
      <c r="D20" s="105">
        <f>'[1]4 dpf inv'!D16</f>
        <v>1.3715521164161647E-2</v>
      </c>
      <c r="E20" s="104">
        <f>'[1]4 dpf inv'!E16/10^6</f>
        <v>43.634597939999999</v>
      </c>
      <c r="F20" s="105">
        <f>'[1]4 dpf inv'!F16</f>
        <v>1.8186883350355277E-2</v>
      </c>
      <c r="G20" s="106">
        <f>'[1]4 dpf inv'!G16/10^6</f>
        <v>1.30608945</v>
      </c>
      <c r="H20" s="105">
        <f>'[1]4 dpf inv'!H16</f>
        <v>3.0698819237673956E-2</v>
      </c>
      <c r="I20" s="106">
        <f>'[1]4 dpf inv'!I16/10^6</f>
        <v>23.48642139</v>
      </c>
      <c r="J20" s="105">
        <f>'[1]4 dpf inv'!J16</f>
        <v>8.6668669544446492E-2</v>
      </c>
      <c r="K20" s="47"/>
      <c r="L20" s="46"/>
    </row>
    <row r="21" spans="2:14" ht="11.25" customHeight="1">
      <c r="B21" s="108" t="s">
        <v>186</v>
      </c>
      <c r="C21" s="104">
        <f>'[1]4 dpf inv'!C17/10^6</f>
        <v>9.652242339999999</v>
      </c>
      <c r="D21" s="105">
        <f>'[1]4 dpf inv'!D17</f>
        <v>3.8555836034284583E-3</v>
      </c>
      <c r="E21" s="104">
        <f>'[1]4 dpf inv'!E17/10^6</f>
        <v>2.6947077899999998</v>
      </c>
      <c r="F21" s="105">
        <f>'[1]4 dpf inv'!F17</f>
        <v>1.1231531526293163E-3</v>
      </c>
      <c r="G21" s="106">
        <f>'[1]4 dpf inv'!G17/10^6</f>
        <v>2.7030439999999999E-2</v>
      </c>
      <c r="H21" s="105">
        <f>'[1]4 dpf inv'!H17</f>
        <v>6.3533366070355412E-4</v>
      </c>
      <c r="I21" s="106">
        <f>'[1]4 dpf inv'!I17/10^6</f>
        <v>0.70667915000000003</v>
      </c>
      <c r="J21" s="105">
        <f>'[1]4 dpf inv'!J17</f>
        <v>2.6077596372931439E-3</v>
      </c>
      <c r="K21" s="47"/>
      <c r="L21" s="46"/>
    </row>
    <row r="22" spans="2:14">
      <c r="B22" s="108" t="s">
        <v>187</v>
      </c>
      <c r="C22" s="104">
        <f>'[1]4 dpf inv'!C18/10^6</f>
        <v>17.94052392</v>
      </c>
      <c r="D22" s="105">
        <f>'[1]4 dpf inv'!D18</f>
        <v>7.166333731200957E-3</v>
      </c>
      <c r="E22" s="104">
        <f>'[1]4 dpf inv'!E18/10^6</f>
        <v>0.98383449000000001</v>
      </c>
      <c r="F22" s="105">
        <f>'[1]4 dpf inv'!F18</f>
        <v>4.1006183052929662E-4</v>
      </c>
      <c r="G22" s="106">
        <f>'[1]4 dpf inv'!G18/10^6</f>
        <v>0.94881647000000002</v>
      </c>
      <c r="H22" s="105">
        <f>'[1]4 dpf inv'!H18</f>
        <v>2.2301340311919597E-2</v>
      </c>
      <c r="I22" s="106">
        <f>'[1]4 dpf inv'!I18/10^6</f>
        <v>1.3792899999999999</v>
      </c>
      <c r="J22" s="105">
        <f>'[1]4 dpf inv'!J18</f>
        <v>5.0898017723065136E-3</v>
      </c>
      <c r="K22" s="47"/>
      <c r="L22" s="46"/>
    </row>
    <row r="23" spans="2:14">
      <c r="B23" s="109" t="s">
        <v>188</v>
      </c>
      <c r="C23" s="65">
        <f>'[1]4 dpf inv'!C19/10^6</f>
        <v>2503.4452194</v>
      </c>
      <c r="D23" s="110">
        <f>'[1]4 dpf inv'!D19</f>
        <v>0.99999999999999989</v>
      </c>
      <c r="E23" s="65">
        <f>'[1]4 dpf inv'!E19/10^6</f>
        <v>2399.2344977099997</v>
      </c>
      <c r="F23" s="110">
        <f>'[1]4 dpf inv'!F19</f>
        <v>1</v>
      </c>
      <c r="G23" s="91">
        <f>'[1]4 dpf inv'!G19/10^6</f>
        <v>42.545266640000001</v>
      </c>
      <c r="H23" s="110">
        <f>'[1]4 dpf inv'!H19</f>
        <v>0.99999999999999989</v>
      </c>
      <c r="I23" s="91">
        <f>'[1]4 dpf inv'!I19/10^6</f>
        <v>270.99090725000002</v>
      </c>
      <c r="J23" s="110">
        <f>'[1]4 dpf inv'!J19</f>
        <v>1</v>
      </c>
      <c r="K23" s="47"/>
      <c r="L23" s="46"/>
    </row>
    <row r="24" spans="2:14">
      <c r="B24" s="111" t="s">
        <v>189</v>
      </c>
      <c r="C24" s="104">
        <f>'[1]4 dpf inv'!C20/10^6</f>
        <v>3.0259015299999996</v>
      </c>
      <c r="D24" s="105">
        <f>'[1]4 dpf inv'!D20</f>
        <v>1.2086949243192214E-3</v>
      </c>
      <c r="E24" s="104">
        <f>'[1]4 dpf inv'!E20/10^6</f>
        <v>4.2073502699999992</v>
      </c>
      <c r="F24" s="105">
        <f>'[1]4 dpf inv'!F20</f>
        <v>1.7536219465066022E-3</v>
      </c>
      <c r="G24" s="106">
        <f>'[1]4 dpf inv'!G20/10^6</f>
        <v>3.1657089999999999E-2</v>
      </c>
      <c r="H24" s="105">
        <f>'[1]4 dpf inv'!H20</f>
        <v>7.4408018799996872E-4</v>
      </c>
      <c r="I24" s="106">
        <f>'[1]4 dpf inv'!I20/10^6</f>
        <v>0.21646201000000001</v>
      </c>
      <c r="J24" s="105">
        <f>'[1]4 dpf inv'!J20</f>
        <v>7.9877960554707874E-4</v>
      </c>
      <c r="K24" s="47"/>
      <c r="L24" s="46"/>
    </row>
    <row r="25" spans="2:14">
      <c r="B25" s="112" t="s">
        <v>190</v>
      </c>
      <c r="C25" s="66">
        <f>'[1]4 dpf inv'!C21/10^6</f>
        <v>2500.4193217136003</v>
      </c>
      <c r="D25" s="67">
        <f>'[1]4 dpf inv'!D21</f>
        <v>0.99879130661100501</v>
      </c>
      <c r="E25" s="66">
        <f>'[1]4 dpf inv'!E21/10^6</f>
        <v>2395.0271455830998</v>
      </c>
      <c r="F25" s="67">
        <f>'[1]4 dpf inv'!F21</f>
        <v>0.99824637727953835</v>
      </c>
      <c r="G25" s="90">
        <f>'[1]4 dpf inv'!G21/10^6</f>
        <v>42.5136094868</v>
      </c>
      <c r="H25" s="67">
        <f>'[1]4 dpf inv'!H21</f>
        <v>0.99925591832652338</v>
      </c>
      <c r="I25" s="90">
        <f>'[1]4 dpf inv'!I21/10^6</f>
        <v>270.77444540609997</v>
      </c>
      <c r="J25" s="67">
        <f>'[1]4 dpf inv'!J21</f>
        <v>0.99920122100738851</v>
      </c>
      <c r="K25" s="47"/>
      <c r="L25" s="46"/>
    </row>
    <row r="26" spans="2:14">
      <c r="B26" s="5"/>
      <c r="J26" s="47"/>
      <c r="K26" s="47"/>
      <c r="L26" s="47"/>
      <c r="M26" s="47"/>
      <c r="N26" s="46"/>
    </row>
    <row r="27" spans="2:14">
      <c r="B27" s="6" t="s">
        <v>53</v>
      </c>
      <c r="E27" s="24"/>
      <c r="F27" s="24"/>
      <c r="G27" s="24"/>
      <c r="H27" s="24"/>
      <c r="I27" s="24"/>
      <c r="J27" s="24"/>
      <c r="K27" s="24"/>
    </row>
    <row r="28" spans="2:14">
      <c r="B28" s="32" t="s">
        <v>54</v>
      </c>
      <c r="E28" s="24"/>
      <c r="F28" s="24"/>
      <c r="G28" s="24"/>
      <c r="H28" s="24"/>
      <c r="I28" s="24"/>
      <c r="J28" s="24"/>
      <c r="K28" s="24"/>
    </row>
    <row r="29" spans="2:14" ht="12.75">
      <c r="C29" s="2"/>
      <c r="D29" s="2"/>
      <c r="E29" s="2"/>
      <c r="F29" s="2"/>
      <c r="G29" s="6"/>
      <c r="H29" s="6"/>
    </row>
    <row r="30" spans="2:14" ht="12.75">
      <c r="C30" s="2"/>
      <c r="D30" s="2"/>
      <c r="E30" s="2"/>
      <c r="F30" s="2"/>
      <c r="G30" s="6"/>
      <c r="H30" s="6"/>
    </row>
    <row r="41" spans="3:6">
      <c r="C41" s="6"/>
      <c r="D41" s="6"/>
      <c r="E41" s="6"/>
      <c r="F41" s="6"/>
    </row>
    <row r="42" spans="3:6">
      <c r="C42" s="6"/>
      <c r="D42" s="6"/>
      <c r="E42" s="6"/>
      <c r="F42" s="6"/>
    </row>
    <row r="53" spans="2:2">
      <c r="B53" s="25" t="s">
        <v>107</v>
      </c>
    </row>
  </sheetData>
  <mergeCells count="8">
    <mergeCell ref="B2:H2"/>
    <mergeCell ref="G6:H6"/>
    <mergeCell ref="I6:J6"/>
    <mergeCell ref="G4:H4"/>
    <mergeCell ref="C6:D6"/>
    <mergeCell ref="E6:F6"/>
    <mergeCell ref="I4:J4"/>
    <mergeCell ref="F5:J5"/>
  </mergeCells>
  <hyperlinks>
    <hyperlink ref="B53" location="'2 Содржина'!A1" display="Содржина / Table of Contents" xr:uid="{00000000-0004-0000-0800-000000000000}"/>
  </hyperlinks>
  <pageMargins left="0.25" right="0.25" top="0.75" bottom="0.75" header="0.3" footer="0.3"/>
  <pageSetup paperSize="9"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Наслов</vt:lpstr>
      <vt:lpstr>2 Содржина</vt:lpstr>
      <vt:lpstr>3 Кратенки</vt:lpstr>
      <vt:lpstr>4 Членови во зпф</vt:lpstr>
      <vt:lpstr>5 Средства во зпф </vt:lpstr>
      <vt:lpstr>6 Инвестиции на зпф </vt:lpstr>
      <vt:lpstr>7 Членови во дпф </vt:lpstr>
      <vt:lpstr>8 Средства во дпф  </vt:lpstr>
      <vt:lpstr>9 Инвестиции на дпф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2026-03-11T10:25:58Z</cp:lastPrinted>
  <dcterms:created xsi:type="dcterms:W3CDTF">2006-04-20T10:37:43Z</dcterms:created>
  <dcterms:modified xsi:type="dcterms:W3CDTF">2026-03-11T12:38:24Z</dcterms:modified>
</cp:coreProperties>
</file>