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032026\"/>
    </mc:Choice>
  </mc:AlternateContent>
  <xr:revisionPtr revIDLastSave="0" documentId="13_ncr:1_{8C77841E-8148-45C5-A7A3-C1A02FFBAB61}"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9" l="1"/>
  <c r="D9" i="29"/>
  <c r="E9" i="29"/>
  <c r="F9" i="29"/>
  <c r="G9" i="29"/>
  <c r="H9" i="29"/>
  <c r="I9" i="29"/>
  <c r="J9" i="29"/>
  <c r="K9" i="29"/>
  <c r="C10" i="29"/>
  <c r="D10" i="29"/>
  <c r="E10" i="29"/>
  <c r="F10" i="29"/>
  <c r="G10" i="29"/>
  <c r="H10" i="29"/>
  <c r="I10" i="29"/>
  <c r="J10" i="29"/>
  <c r="K10" i="29"/>
  <c r="C11" i="29"/>
  <c r="D11" i="29"/>
  <c r="E11" i="29"/>
  <c r="F11" i="29"/>
  <c r="G11" i="29"/>
  <c r="H11" i="29"/>
  <c r="I11" i="29"/>
  <c r="J11" i="29"/>
  <c r="K11" i="29"/>
  <c r="D8" i="29"/>
  <c r="E8" i="29"/>
  <c r="F8" i="29"/>
  <c r="G8" i="29"/>
  <c r="H8" i="29"/>
  <c r="I8" i="29"/>
  <c r="J8" i="29"/>
  <c r="K8" i="29"/>
  <c r="C9" i="23"/>
  <c r="D9" i="23"/>
  <c r="E9" i="23"/>
  <c r="F9" i="23"/>
  <c r="G9" i="23"/>
  <c r="H9" i="23"/>
  <c r="I9" i="23"/>
  <c r="C10" i="23"/>
  <c r="D10" i="23"/>
  <c r="E10" i="23"/>
  <c r="F10" i="23"/>
  <c r="G10" i="23"/>
  <c r="H10" i="23"/>
  <c r="I10" i="23"/>
  <c r="C11" i="23"/>
  <c r="D11" i="23"/>
  <c r="E11" i="23"/>
  <c r="F11" i="23"/>
  <c r="G11" i="23"/>
  <c r="H11" i="23"/>
  <c r="I11" i="23"/>
  <c r="D8" i="23"/>
  <c r="E8" i="23"/>
  <c r="F8" i="23"/>
  <c r="G8" i="23"/>
  <c r="H8" i="23"/>
  <c r="I8" i="23"/>
  <c r="L25" i="30"/>
  <c r="L24" i="30"/>
  <c r="L23" i="30"/>
  <c r="L22" i="30"/>
  <c r="L21" i="30"/>
  <c r="L20" i="30"/>
  <c r="L19" i="30"/>
  <c r="L18" i="30"/>
  <c r="L17" i="30"/>
  <c r="L16" i="30"/>
  <c r="L15" i="30"/>
  <c r="L14" i="30"/>
  <c r="L13" i="30"/>
  <c r="L12" i="30"/>
  <c r="L11" i="30"/>
  <c r="L10" i="30"/>
  <c r="L9" i="30"/>
  <c r="J25" i="30"/>
  <c r="J24" i="30"/>
  <c r="J23" i="30"/>
  <c r="J22" i="30"/>
  <c r="J21" i="30"/>
  <c r="J20" i="30"/>
  <c r="J19" i="30"/>
  <c r="J18" i="30"/>
  <c r="J17" i="30"/>
  <c r="J16" i="30"/>
  <c r="J15" i="30"/>
  <c r="J14" i="30"/>
  <c r="J13" i="30"/>
  <c r="J12" i="30"/>
  <c r="J11" i="30"/>
  <c r="J10" i="30"/>
  <c r="J9" i="30"/>
  <c r="H25" i="30"/>
  <c r="H24" i="30"/>
  <c r="H23" i="30"/>
  <c r="H22" i="30"/>
  <c r="H21" i="30"/>
  <c r="H20" i="30"/>
  <c r="H19" i="30"/>
  <c r="H18" i="30"/>
  <c r="H17" i="30"/>
  <c r="H16" i="30"/>
  <c r="H15" i="30"/>
  <c r="H14" i="30"/>
  <c r="H13" i="30"/>
  <c r="H12" i="30"/>
  <c r="H11" i="30"/>
  <c r="H10" i="30"/>
  <c r="H9" i="30"/>
  <c r="F25" i="30"/>
  <c r="F24" i="30"/>
  <c r="F23" i="30"/>
  <c r="F22" i="30"/>
  <c r="F21" i="30"/>
  <c r="F20" i="30"/>
  <c r="F19" i="30"/>
  <c r="F18" i="30"/>
  <c r="F17" i="30"/>
  <c r="F16" i="30"/>
  <c r="F15" i="30"/>
  <c r="F14" i="30"/>
  <c r="F13" i="30"/>
  <c r="F12" i="30"/>
  <c r="F11" i="30"/>
  <c r="F10" i="30"/>
  <c r="F9" i="30"/>
  <c r="D10" i="30"/>
  <c r="D11" i="30"/>
  <c r="D12" i="30"/>
  <c r="D13" i="30"/>
  <c r="D14" i="30"/>
  <c r="D15" i="30"/>
  <c r="D16" i="30"/>
  <c r="D17" i="30"/>
  <c r="D18" i="30"/>
  <c r="D19" i="30"/>
  <c r="D20" i="30"/>
  <c r="D21" i="30"/>
  <c r="D22" i="30"/>
  <c r="D23" i="30"/>
  <c r="D24" i="30"/>
  <c r="D25" i="30"/>
  <c r="D9" i="30"/>
  <c r="E9" i="30"/>
  <c r="G9" i="30"/>
  <c r="I9" i="30"/>
  <c r="K9" i="30"/>
  <c r="E10" i="30"/>
  <c r="G10" i="30"/>
  <c r="I10" i="30"/>
  <c r="K10" i="30"/>
  <c r="E11" i="30"/>
  <c r="G11" i="30"/>
  <c r="I11" i="30"/>
  <c r="K11" i="30"/>
  <c r="E12" i="30"/>
  <c r="G12" i="30"/>
  <c r="I12" i="30"/>
  <c r="K12" i="30"/>
  <c r="E13" i="30"/>
  <c r="G13" i="30"/>
  <c r="I13" i="30"/>
  <c r="K13" i="30"/>
  <c r="E14" i="30"/>
  <c r="G14" i="30"/>
  <c r="I14" i="30"/>
  <c r="K14" i="30"/>
  <c r="E15" i="30"/>
  <c r="G15" i="30"/>
  <c r="I15" i="30"/>
  <c r="K15" i="30"/>
  <c r="E16" i="30"/>
  <c r="G16" i="30"/>
  <c r="I16" i="30"/>
  <c r="K16" i="30"/>
  <c r="E17" i="30"/>
  <c r="G17" i="30"/>
  <c r="I17" i="30"/>
  <c r="K17" i="30"/>
  <c r="E18" i="30"/>
  <c r="G18" i="30"/>
  <c r="I18" i="30"/>
  <c r="K18" i="30"/>
  <c r="E19" i="30"/>
  <c r="G19" i="30"/>
  <c r="I19" i="30"/>
  <c r="K19" i="30"/>
  <c r="E20" i="30"/>
  <c r="G20" i="30"/>
  <c r="I20" i="30"/>
  <c r="K20" i="30"/>
  <c r="E21" i="30"/>
  <c r="G21" i="30"/>
  <c r="I21" i="30"/>
  <c r="K21" i="30"/>
  <c r="E22" i="30"/>
  <c r="G22" i="30"/>
  <c r="I22" i="30"/>
  <c r="K22" i="30"/>
  <c r="E23" i="30"/>
  <c r="G23" i="30"/>
  <c r="I23" i="30"/>
  <c r="K23" i="30"/>
  <c r="E24" i="30"/>
  <c r="G24" i="30"/>
  <c r="I24" i="30"/>
  <c r="K24" i="30"/>
  <c r="E25" i="30"/>
  <c r="G25" i="30"/>
  <c r="I25" i="30"/>
  <c r="K25" i="30"/>
  <c r="E9" i="25"/>
  <c r="F9" i="25"/>
  <c r="G9" i="25"/>
  <c r="H9" i="25"/>
  <c r="I9" i="25"/>
  <c r="J9" i="25"/>
  <c r="E10" i="25"/>
  <c r="F10" i="25"/>
  <c r="G10" i="25"/>
  <c r="H10" i="25"/>
  <c r="I10" i="25"/>
  <c r="J10" i="25"/>
  <c r="E11" i="25"/>
  <c r="F11" i="25"/>
  <c r="G11" i="25"/>
  <c r="H11" i="25"/>
  <c r="I11" i="25"/>
  <c r="J11" i="25"/>
  <c r="E12" i="25"/>
  <c r="F12" i="25"/>
  <c r="G12" i="25"/>
  <c r="H12" i="25"/>
  <c r="I12" i="25"/>
  <c r="J12" i="25"/>
  <c r="E13" i="25"/>
  <c r="F13" i="25"/>
  <c r="G13" i="25"/>
  <c r="H13" i="25"/>
  <c r="I13" i="25"/>
  <c r="J13" i="25"/>
  <c r="E14" i="25"/>
  <c r="F14" i="25"/>
  <c r="G14" i="25"/>
  <c r="H14" i="25"/>
  <c r="I14" i="25"/>
  <c r="J14" i="25"/>
  <c r="E15" i="25"/>
  <c r="F15" i="25"/>
  <c r="G15" i="25"/>
  <c r="H15" i="25"/>
  <c r="I15" i="25"/>
  <c r="J15" i="25"/>
  <c r="E16" i="25"/>
  <c r="F16" i="25"/>
  <c r="G16" i="25"/>
  <c r="H16" i="25"/>
  <c r="I16" i="25"/>
  <c r="J16" i="25"/>
  <c r="E17" i="25"/>
  <c r="F17" i="25"/>
  <c r="G17" i="25"/>
  <c r="H17" i="25"/>
  <c r="I17" i="25"/>
  <c r="J17" i="25"/>
  <c r="E18" i="25"/>
  <c r="F18" i="25"/>
  <c r="G18" i="25"/>
  <c r="H18" i="25"/>
  <c r="I18" i="25"/>
  <c r="J18" i="25"/>
  <c r="E19" i="25"/>
  <c r="F19" i="25"/>
  <c r="G19" i="25"/>
  <c r="H19" i="25"/>
  <c r="I19" i="25"/>
  <c r="J19" i="25"/>
  <c r="E20" i="25"/>
  <c r="F20" i="25"/>
  <c r="G20" i="25"/>
  <c r="H20" i="25"/>
  <c r="I20" i="25"/>
  <c r="J20" i="25"/>
  <c r="E21" i="25"/>
  <c r="F21" i="25"/>
  <c r="G21" i="25"/>
  <c r="H21" i="25"/>
  <c r="I21" i="25"/>
  <c r="J21" i="25"/>
  <c r="E22" i="25"/>
  <c r="F22" i="25"/>
  <c r="G22" i="25"/>
  <c r="H22" i="25"/>
  <c r="I22" i="25"/>
  <c r="J22" i="25"/>
  <c r="E23" i="25"/>
  <c r="F23" i="25"/>
  <c r="G23" i="25"/>
  <c r="H23" i="25"/>
  <c r="I23" i="25"/>
  <c r="J23" i="25"/>
  <c r="E24" i="25"/>
  <c r="F24" i="25"/>
  <c r="G24" i="25"/>
  <c r="H24" i="25"/>
  <c r="I24" i="25"/>
  <c r="J24" i="25"/>
  <c r="E25" i="25"/>
  <c r="F25" i="25"/>
  <c r="G25" i="25"/>
  <c r="H25" i="25"/>
  <c r="I25" i="25"/>
  <c r="J25" i="25"/>
  <c r="C25" i="30"/>
  <c r="C24" i="30"/>
  <c r="C23" i="30"/>
  <c r="C22" i="30"/>
  <c r="C21" i="30"/>
  <c r="C20" i="30"/>
  <c r="C19" i="30"/>
  <c r="C18" i="30"/>
  <c r="C17" i="30"/>
  <c r="C16" i="30"/>
  <c r="C15" i="30"/>
  <c r="C14" i="30"/>
  <c r="C13" i="30"/>
  <c r="C12" i="30"/>
  <c r="C11" i="30"/>
  <c r="C10" i="30"/>
  <c r="C9" i="30"/>
  <c r="K4" i="30"/>
  <c r="B11" i="29"/>
  <c r="B10" i="29"/>
  <c r="B9"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D25" i="25"/>
  <c r="C25" i="25"/>
  <c r="D24" i="25"/>
  <c r="C24" i="25"/>
  <c r="D23" i="25"/>
  <c r="C23" i="25"/>
  <c r="D22" i="25"/>
  <c r="C22" i="25"/>
  <c r="D21" i="25"/>
  <c r="C21" i="25"/>
  <c r="D20" i="25"/>
  <c r="C20" i="25"/>
  <c r="D19" i="25"/>
  <c r="C19" i="25"/>
  <c r="D18" i="25"/>
  <c r="C18" i="25"/>
  <c r="D17" i="25"/>
  <c r="C17" i="25"/>
  <c r="D16" i="25"/>
  <c r="C16" i="25"/>
  <c r="D15" i="25"/>
  <c r="C15" i="25"/>
  <c r="D14" i="25"/>
  <c r="C14" i="25"/>
  <c r="D13" i="25"/>
  <c r="C13" i="25"/>
  <c r="D12" i="25"/>
  <c r="C12" i="25"/>
  <c r="D11" i="25"/>
  <c r="C11" i="25"/>
  <c r="D10" i="25"/>
  <c r="C10" i="25"/>
  <c r="D9" i="25"/>
  <c r="C9" i="25"/>
  <c r="I4" i="25"/>
  <c r="B11" i="23"/>
  <c r="B10" i="23"/>
  <c r="B9"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<sst xmlns="http://schemas.openxmlformats.org/spreadsheetml/2006/main" count="312" uniqueCount="207">
  <si>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</si>
  <si>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</si>
  <si>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</si>
  <si>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</si>
  <si>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</si>
  <si>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</si>
  <si>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</si>
  <si>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</si>
  <si>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</si>
  <si>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</si>
  <si>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</si>
  <si>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</si>
  <si>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</si>
  <si>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</si>
  <si>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</si>
  <si>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</si>
  <si>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</si>
  <si>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</si>
  <si>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</si>
  <si>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</si>
  <si>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</si>
  <si>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Слика 2: Вредност на нето средствата на ЗПФ</t>
  </si>
  <si>
    <t>Слика 3: Вредност на сметководствените единици во ЗПФ</t>
  </si>
  <si>
    <t>Табела 3: Структура на инвестициите на ЗПФ</t>
  </si>
  <si>
    <t>Слика 4: Структура на инвестициите на ЗПФ</t>
  </si>
  <si>
    <t>вредност</t>
  </si>
  <si>
    <t>6.</t>
  </si>
  <si>
    <t>7.</t>
  </si>
  <si>
    <t>Табела 4: Дистрибуција на членството во ДПФ според начинот на членство</t>
  </si>
  <si>
    <t xml:space="preserve">Табела 5: Дистрибуција на пензиски шеми во ДПФ </t>
  </si>
  <si>
    <t>Слика 5: Дистрибуција на членството во ДПФ според начинот на членство (во проценти)</t>
  </si>
  <si>
    <t>Слика 6: Вредност на нето средствата на ДПФ</t>
  </si>
  <si>
    <t>Слика 7: Вредност на сметководствените единици во ДПФ</t>
  </si>
  <si>
    <t>Табела 7: Структура на инвестициите на ДПФ</t>
  </si>
  <si>
    <t>Слика 8: Структура на инвестициите на ДПФ</t>
  </si>
  <si>
    <t>Figure 8: Structure of Investment of VPF</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</si>
  <si>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</si>
  <si>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</si>
  <si>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</si>
  <si>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</si>
  <si>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</si>
  <si>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</si>
  <si>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</si>
  <si>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</si>
  <si>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</si>
  <si>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</si>
  <si>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</si>
  <si>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</si>
  <si>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r>
      <t xml:space="preserve">Кратенки </t>
    </r>
    <r>
      <rPr>
        <b/>
        <sz val="10"/>
        <color rgb="FF007DA0"/>
        <rFont val="Arial"/>
        <family val="2"/>
        <charset val="204"/>
      </rPr>
      <t>/ Abbreviation</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</si>
  <si>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</si>
  <si>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</si>
  <si>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</si>
  <si>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САВАд 
</t>
    </r>
    <r>
      <rPr>
        <sz val="9"/>
        <color rgb="FF007DA0"/>
        <rFont val="Arial"/>
        <family val="2"/>
        <charset val="204"/>
      </rPr>
      <t>/ SAVAv</t>
    </r>
  </si>
  <si>
    <r>
      <t xml:space="preserve">КБПд
</t>
    </r>
    <r>
      <rPr>
        <sz val="9"/>
        <color rgb="FF007DA0"/>
        <rFont val="Arial"/>
        <family val="2"/>
        <charset val="204"/>
      </rPr>
      <t>/ KBPv</t>
    </r>
  </si>
  <si>
    <r>
      <t xml:space="preserve">САВАд
</t>
    </r>
    <r>
      <rPr>
        <sz val="9"/>
        <color rgb="FF007DA0"/>
        <rFont val="Arial"/>
        <family val="2"/>
        <charset val="204"/>
      </rPr>
      <t>/ SAVAv</t>
    </r>
  </si>
  <si>
    <r>
      <t>ТРИГЛАВд /</t>
    </r>
    <r>
      <rPr>
        <sz val="9"/>
        <color rgb="FF007DA0"/>
        <rFont val="Arial"/>
        <family val="2"/>
      </rPr>
      <t xml:space="preserve"> TRIGLAVv</t>
    </r>
  </si>
  <si>
    <t>ТРИГЛАВд</t>
  </si>
  <si>
    <t>TRIGLAVv</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</si>
  <si>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</si>
  <si>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</si>
  <si>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</si>
  <si>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</si>
  <si>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</si>
  <si>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</si>
  <si>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</si>
  <si>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</si>
  <si>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</si>
  <si>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</si>
  <si>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9.</t>
  </si>
  <si>
    <r>
      <t xml:space="preserve">ВФПд / </t>
    </r>
    <r>
      <rPr>
        <sz val="9"/>
        <color rgb="FF007DA0"/>
        <rFont val="Arial"/>
        <family val="2"/>
      </rPr>
      <t>VFPv</t>
    </r>
  </si>
  <si>
    <r>
      <t>ВФПд /</t>
    </r>
    <r>
      <rPr>
        <sz val="9"/>
        <color rgb="FF007DA0"/>
        <rFont val="Arial"/>
        <family val="2"/>
      </rPr>
      <t xml:space="preserve"> VFPv</t>
    </r>
  </si>
  <si>
    <r>
      <t xml:space="preserve">ВФПд 
</t>
    </r>
    <r>
      <rPr>
        <sz val="9"/>
        <color rgb="FF007DA0"/>
        <rFont val="Arial"/>
        <family val="2"/>
        <charset val="204"/>
      </rPr>
      <t>/ VFPv</t>
    </r>
  </si>
  <si>
    <r>
      <t xml:space="preserve">ВФПд            </t>
    </r>
    <r>
      <rPr>
        <sz val="9"/>
        <color rgb="FF007DA0"/>
        <rFont val="Arial"/>
        <family val="2"/>
      </rPr>
      <t>/ VFPv</t>
    </r>
  </si>
  <si>
    <t>Славко Јаневски бр.100, 1000 Скопје</t>
  </si>
  <si>
    <t>Shkurtesat</t>
  </si>
  <si>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Të dhëna për fondet e detyrueshme pensionale</t>
    </r>
  </si>
  <si>
    <t xml:space="preserve">Foto 2: Vlera e mjeteve neto të FDP </t>
  </si>
  <si>
    <t xml:space="preserve">Tabela 3: Struktura e Investimit të FDP </t>
  </si>
  <si>
    <t xml:space="preserve">Foto 4: Struktura e Investimit të FDP </t>
  </si>
  <si>
    <r>
      <t>II Податоци за доброволните пензиски фондови /</t>
    </r>
    <r>
      <rPr>
        <b/>
        <sz val="10"/>
        <color rgb="FF007DA0"/>
        <rFont val="Arial"/>
        <family val="2"/>
        <charset val="204"/>
      </rPr>
      <t xml:space="preserve"> II  Të dhëna për fondet vullnetare pensionale</t>
    </r>
  </si>
  <si>
    <t>Tabela 4: Distribuimi i anëtarësisë në FVP sipas llojit të anëtarësimit</t>
  </si>
  <si>
    <t xml:space="preserve">Tabela 5: Distribuimi i skemave pensionale në FVP </t>
  </si>
  <si>
    <t>Foto 5: Distribuimi i anëtarësisë së FVP sipas llojit të anëtarësimit (në përqindje)</t>
  </si>
  <si>
    <t>Tabela 1: Distribuimi i FDP sipas statusit të tyre (në përqindje)</t>
  </si>
  <si>
    <t xml:space="preserve">Foto 6: Vlera e mjeteve neto të FVP </t>
  </si>
  <si>
    <t xml:space="preserve">Tabela 7: Struktura e Investimeve të FVP </t>
  </si>
  <si>
    <t xml:space="preserve">Foto 8:  Struktura e Investimeve të FVP </t>
  </si>
  <si>
    <t>Ju lutemi që gjatë shfrytëzimit të të dhënave nga Buletini Mujor detyrimisht të theksoni burimin.</t>
  </si>
  <si>
    <t>FDP</t>
  </si>
  <si>
    <t>fondet e detyrueshme pensionale</t>
  </si>
  <si>
    <t>FVP</t>
  </si>
  <si>
    <t>fondet vullnetare pensionale</t>
  </si>
  <si>
    <t xml:space="preserve">Fondi i hapur i detyrueshëm pensional Sava fondi pensional </t>
  </si>
  <si>
    <t>SAVAd</t>
  </si>
  <si>
    <t>KBPd</t>
  </si>
  <si>
    <t>TRIGLAVd</t>
  </si>
  <si>
    <t>Triglav fondi i hapur i detyrueshëm pensional - Shkup</t>
  </si>
  <si>
    <t xml:space="preserve">Fondi i hapur vullnetar pensional Sava pensioni plus </t>
  </si>
  <si>
    <t xml:space="preserve">KB Fondi i parë i hapur i detyrueshëm pensional - Shkup </t>
  </si>
  <si>
    <t xml:space="preserve">KB Fondi i parë i hapur vullnetar pensional - Shkup </t>
  </si>
  <si>
    <t>Triglav fondi i hapur vullnetar pensional - Shkup</t>
  </si>
  <si>
    <t>VFP  fondi i hapur vullnetar pensional - Shkup</t>
  </si>
  <si>
    <r>
      <t xml:space="preserve">Забелешки </t>
    </r>
    <r>
      <rPr>
        <sz val="10"/>
        <color rgb="FF007DA0"/>
        <rFont val="Arial"/>
        <family val="2"/>
        <charset val="204"/>
      </rPr>
      <t>/ Shënime</t>
    </r>
  </si>
  <si>
    <r>
      <t xml:space="preserve">Почеток на работа на КБПд е 21.12.2009 г. </t>
    </r>
    <r>
      <rPr>
        <sz val="9"/>
        <color rgb="FF007DA0"/>
        <rFont val="Arial"/>
        <family val="2"/>
        <charset val="204"/>
      </rPr>
      <t>/ KBPv ka filluar me punë më  21.12.2009.</t>
    </r>
  </si>
  <si>
    <r>
      <t>Почеток на работа на ТРИГЛАВд е 1.3.2021 г.</t>
    </r>
    <r>
      <rPr>
        <sz val="9"/>
        <color indexed="21"/>
        <rFont val="Arial"/>
        <family val="2"/>
        <charset val="204"/>
      </rPr>
      <t xml:space="preserve"> </t>
    </r>
    <r>
      <rPr>
        <sz val="9"/>
        <color rgb="FF007DA0"/>
        <rFont val="Arial"/>
        <family val="2"/>
        <charset val="204"/>
      </rPr>
      <t>/ TRIGLAVv ka filluar me punë më 1.3.2021.</t>
    </r>
  </si>
  <si>
    <r>
      <t>Почеток на работа на ВФПд е 18.10.2022 г.</t>
    </r>
    <r>
      <rPr>
        <sz val="9"/>
        <color indexed="21"/>
        <rFont val="Arial"/>
        <family val="2"/>
        <charset val="204"/>
      </rPr>
      <t xml:space="preserve"> </t>
    </r>
    <r>
      <rPr>
        <sz val="9"/>
        <color rgb="FF007DA0"/>
        <rFont val="Arial"/>
        <family val="2"/>
        <charset val="204"/>
      </rPr>
      <t>/ VFPv ka filluar me punë më 18.10.2022.</t>
    </r>
  </si>
  <si>
    <r>
      <t>Почеток на работа на ТРИГЛАВз е 1.4.2019 г.</t>
    </r>
    <r>
      <rPr>
        <sz val="9"/>
        <color indexed="21"/>
        <rFont val="Arial"/>
        <family val="2"/>
        <charset val="204"/>
      </rPr>
      <t xml:space="preserve"> </t>
    </r>
    <r>
      <rPr>
        <sz val="9"/>
        <color rgb="FF007DA0"/>
        <rFont val="Arial"/>
        <family val="2"/>
        <charset val="204"/>
      </rPr>
      <t>/ TRIGLAVd ka filluar me punë më 1.4.2019.</t>
    </r>
  </si>
  <si>
    <r>
      <t xml:space="preserve">Почеток на работа на КБПз е 1.1.2006 г. </t>
    </r>
    <r>
      <rPr>
        <sz val="9"/>
        <color indexed="21"/>
        <rFont val="Arial"/>
        <family val="2"/>
        <charset val="204"/>
      </rPr>
      <t xml:space="preserve"> </t>
    </r>
    <r>
      <rPr>
        <sz val="9"/>
        <color rgb="FF007DA0"/>
        <rFont val="Arial"/>
        <family val="2"/>
        <charset val="204"/>
      </rPr>
      <t>/ KBPd  ka filluar me punë më 1.1.2006.</t>
    </r>
  </si>
  <si>
    <r>
      <t xml:space="preserve">Почеток на работа на САВАз е 1.1.2006 г. </t>
    </r>
    <r>
      <rPr>
        <sz val="9"/>
        <color rgb="FF007DA0"/>
        <rFont val="Arial"/>
        <family val="2"/>
        <charset val="204"/>
      </rPr>
      <t>/ SAVAd ka filluar me punë më 1.1.2006.</t>
    </r>
  </si>
  <si>
    <r>
      <t>Почеток на работа на САВАд е 15.7.2009 г.</t>
    </r>
    <r>
      <rPr>
        <sz val="9"/>
        <color indexed="21"/>
        <rFont val="Arial"/>
        <family val="2"/>
        <charset val="204"/>
      </rPr>
      <t xml:space="preserve"> </t>
    </r>
    <r>
      <rPr>
        <sz val="9"/>
        <color rgb="FF007DA0"/>
        <rFont val="Arial"/>
        <family val="2"/>
        <charset val="204"/>
      </rPr>
      <t>/ SAVAv ka filluar me punë më 15.7.2009.</t>
    </r>
  </si>
  <si>
    <r>
      <t xml:space="preserve">За посигурни пензионерски денови </t>
    </r>
    <r>
      <rPr>
        <b/>
        <sz val="10"/>
        <color rgb="FF007DA0"/>
        <rFont val="Arial"/>
        <family val="2"/>
        <charset val="204"/>
      </rPr>
      <t>/ Për ditë më të sigurta të pensionimit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</si>
  <si>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</si>
  <si>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</si>
  <si>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</si>
  <si>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 xml:space="preserve">Foto 3: Vlera e njësive kontabël në FDP </t>
  </si>
  <si>
    <t xml:space="preserve">Tabela 2: Vlera e mjeteve neto të FDP dhe të njësive kontabël të FDP </t>
  </si>
  <si>
    <t xml:space="preserve">Tabela 6:  Vlera e mjeteve neto të FVP dhe të njësive kontabël të FVP </t>
  </si>
  <si>
    <t xml:space="preserve">Foto 7: Vlera e njësive kontabël në FVP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</si>
  <si>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</si>
  <si>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r>
      <t>I Податоци за задолжителните пензиски фондови /</t>
    </r>
    <r>
      <rPr>
        <b/>
        <sz val="10"/>
        <color rgb="FF007DA0"/>
        <rFont val="Arial"/>
        <family val="2"/>
        <charset val="204"/>
      </rPr>
      <t xml:space="preserve"> I Të dhëna për fondet e detyrueshme pensionale</t>
    </r>
  </si>
  <si>
    <t>Tabela 1: Distribuimi i anëtarësimit të FDP sipas statusit të tyre</t>
  </si>
  <si>
    <r>
      <t>Задолжителен пензиски фонд /</t>
    </r>
    <r>
      <rPr>
        <sz val="9"/>
        <color rgb="FF007DA0"/>
        <rFont val="Arial"/>
        <family val="2"/>
        <charset val="204"/>
      </rPr>
      <t xml:space="preserve">    Fondi Pensional i Detyrueshëm</t>
    </r>
  </si>
  <si>
    <r>
      <t>Доброволни/</t>
    </r>
    <r>
      <rPr>
        <sz val="9"/>
        <color indexed="21"/>
        <rFont val="Arial"/>
        <family val="2"/>
        <charset val="204"/>
      </rPr>
      <t xml:space="preserve"> </t>
    </r>
    <r>
      <rPr>
        <sz val="9"/>
        <color rgb="FF007DA0"/>
        <rFont val="Arial"/>
        <family val="2"/>
        <charset val="204"/>
      </rPr>
      <t>Vullnetare</t>
    </r>
  </si>
  <si>
    <r>
      <t>Задолжителни/</t>
    </r>
    <r>
      <rPr>
        <sz val="9"/>
        <color indexed="21"/>
        <rFont val="Arial"/>
        <family val="2"/>
        <charset val="204"/>
      </rPr>
      <t xml:space="preserve"> </t>
    </r>
    <r>
      <rPr>
        <sz val="9"/>
        <color rgb="FF007DA0"/>
        <rFont val="Arial"/>
        <family val="2"/>
        <charset val="204"/>
      </rPr>
      <t>Të detyrueshme</t>
    </r>
  </si>
  <si>
    <r>
      <t>Со договор/</t>
    </r>
    <r>
      <rPr>
        <sz val="9"/>
        <color indexed="21"/>
        <rFont val="Arial"/>
        <family val="2"/>
        <charset val="204"/>
      </rPr>
      <t xml:space="preserve"> </t>
    </r>
    <r>
      <rPr>
        <sz val="9"/>
        <color rgb="FF007DA0"/>
        <rFont val="Arial"/>
        <family val="2"/>
        <charset val="204"/>
      </rPr>
      <t xml:space="preserve"> Me kontratë</t>
    </r>
  </si>
  <si>
    <r>
      <t>Вкупно/</t>
    </r>
    <r>
      <rPr>
        <sz val="9"/>
        <color indexed="17"/>
        <rFont val="Arial"/>
        <family val="2"/>
        <charset val="204"/>
      </rPr>
      <t xml:space="preserve"> </t>
    </r>
    <r>
      <rPr>
        <sz val="9"/>
        <color rgb="FF007DA0"/>
        <rFont val="Arial"/>
        <family val="2"/>
        <charset val="204"/>
      </rPr>
      <t>Gjithsej</t>
    </r>
  </si>
  <si>
    <r>
      <t xml:space="preserve">Вкупно/ </t>
    </r>
    <r>
      <rPr>
        <sz val="9"/>
        <color rgb="FF007DA0"/>
        <rFont val="Arial"/>
        <family val="2"/>
        <charset val="204"/>
      </rPr>
      <t>Gjithsej</t>
    </r>
  </si>
  <si>
    <r>
      <t>САВАз /</t>
    </r>
    <r>
      <rPr>
        <sz val="9"/>
        <color rgb="FF007DA0"/>
        <rFont val="Arial"/>
        <family val="2"/>
        <charset val="204"/>
      </rPr>
      <t xml:space="preserve"> SAVAd</t>
    </r>
  </si>
  <si>
    <r>
      <t>КБПз /</t>
    </r>
    <r>
      <rPr>
        <sz val="9"/>
        <color indexed="21"/>
        <rFont val="Arial"/>
        <family val="2"/>
        <charset val="204"/>
      </rPr>
      <t xml:space="preserve"> </t>
    </r>
    <r>
      <rPr>
        <sz val="9"/>
        <color rgb="FF007DA0"/>
        <rFont val="Arial"/>
        <family val="2"/>
        <charset val="204"/>
      </rPr>
      <t>KBPd</t>
    </r>
  </si>
  <si>
    <t>Вкупно / Gjithsej</t>
  </si>
  <si>
    <r>
      <t xml:space="preserve">САВАз / </t>
    </r>
    <r>
      <rPr>
        <sz val="9"/>
        <color rgb="FF007DA0"/>
        <rFont val="Arial"/>
        <family val="2"/>
        <charset val="204"/>
      </rPr>
      <t>SAVAd</t>
    </r>
  </si>
  <si>
    <r>
      <t>ТРИГЛАВз /</t>
    </r>
    <r>
      <rPr>
        <sz val="9"/>
        <color rgb="FF007DA0"/>
        <rFont val="Arial"/>
        <family val="2"/>
        <charset val="204"/>
      </rPr>
      <t xml:space="preserve"> TRIGLAVd</t>
    </r>
  </si>
  <si>
    <t>* Të siguruarit, të cilët janë anëtarë të detyrueshëm të shtyllës së dytë menjëherë pas punësimit, caktohen përkohësisht nga FSPIMV në një fond pensional të detyrueshëm me përzgjedhje të rastësishme, për të siguruar fekondimin e mjeteve të tyre që nga fillimi i anëtarësimit në një fond pensional të detyrueshëm. Këta të siguruar kanë një afat prej 3 muajsh për të zgjedhur se në cilin fond pensional të detyrueshëm do të jenë anëtarë. Nëse pas skadimit të atij afati, ata nuk vendosin se në cilin fond pensional të detyrueshëm do të jenë anëtarë, atëherë ata mbeten anëtarë të fondit të pensionit të detyrueshëm në të cilin janë ndarë përkohësisht.</t>
  </si>
  <si>
    <r>
      <t>Содржина</t>
    </r>
    <r>
      <rPr>
        <u/>
        <sz val="9"/>
        <color indexed="21"/>
        <rFont val="Arial"/>
        <family val="2"/>
        <charset val="204"/>
      </rPr>
      <t xml:space="preserve"> / </t>
    </r>
    <r>
      <rPr>
        <u/>
        <sz val="9"/>
        <color rgb="FF007DA0"/>
        <rFont val="Arial"/>
        <family val="2"/>
        <charset val="204"/>
      </rPr>
      <t>Përmbajtja</t>
    </r>
  </si>
  <si>
    <r>
      <t xml:space="preserve">Вредност на сметковод.единица /
</t>
    </r>
    <r>
      <rPr>
        <sz val="9"/>
        <color rgb="FF007DA0"/>
        <rFont val="Arial"/>
        <family val="2"/>
        <charset val="204"/>
      </rPr>
      <t xml:space="preserve"> Vlera e  njësive kontabël </t>
    </r>
  </si>
  <si>
    <r>
      <t xml:space="preserve">Месец 
</t>
    </r>
    <r>
      <rPr>
        <sz val="9"/>
        <color rgb="FF007DA0"/>
        <rFont val="Arial"/>
        <family val="2"/>
        <charset val="204"/>
      </rPr>
      <t>/ Muaji</t>
    </r>
  </si>
  <si>
    <r>
      <t xml:space="preserve">САВАз 
</t>
    </r>
    <r>
      <rPr>
        <sz val="9"/>
        <color rgb="FF007DA0"/>
        <rFont val="Arial"/>
        <family val="2"/>
        <charset val="204"/>
      </rPr>
      <t>/ SAVAd</t>
    </r>
  </si>
  <si>
    <r>
      <t xml:space="preserve">КБПз 
</t>
    </r>
    <r>
      <rPr>
        <sz val="9"/>
        <color rgb="FF007DA0"/>
        <rFont val="Arial"/>
        <family val="2"/>
        <charset val="204"/>
      </rPr>
      <t>/ KBPd</t>
    </r>
  </si>
  <si>
    <r>
      <t xml:space="preserve">ТРИГЛАВз 
</t>
    </r>
    <r>
      <rPr>
        <sz val="9"/>
        <color rgb="FF007DA0"/>
        <rFont val="Arial"/>
        <family val="2"/>
        <charset val="204"/>
      </rPr>
      <t>/ TRIGLAVd</t>
    </r>
  </si>
  <si>
    <r>
      <t xml:space="preserve">Содржина </t>
    </r>
    <r>
      <rPr>
        <u/>
        <sz val="9"/>
        <color rgb="FF007DA0"/>
        <rFont val="Arial"/>
        <family val="2"/>
        <charset val="204"/>
      </rPr>
      <t>/ Përmbajtja</t>
    </r>
  </si>
  <si>
    <t>Foto 3: Vlera e njësive  kontabël në FDP</t>
  </si>
  <si>
    <t>Tabela 3: Struktura e Investimeve të FDP</t>
  </si>
  <si>
    <r>
      <t>Вид имот /</t>
    </r>
    <r>
      <rPr>
        <b/>
        <sz val="9"/>
        <color rgb="FF007DA0"/>
        <rFont val="Arial"/>
        <family val="2"/>
        <charset val="204"/>
      </rPr>
      <t xml:space="preserve"> Lloji i pronës</t>
    </r>
  </si>
  <si>
    <t>vlera</t>
  </si>
  <si>
    <t>përqindja</t>
  </si>
  <si>
    <r>
      <t>Акции од домашни издавачи</t>
    </r>
    <r>
      <rPr>
        <sz val="8"/>
        <color indexed="21"/>
        <rFont val="Arial"/>
        <family val="2"/>
        <charset val="204"/>
      </rPr>
      <t xml:space="preserve"> 
</t>
    </r>
    <r>
      <rPr>
        <sz val="8"/>
        <color rgb="FF007DA0"/>
        <rFont val="Arial"/>
        <family val="2"/>
        <charset val="204"/>
      </rPr>
      <t>/Aksionet e emetuesve vendas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</si>
  <si>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/Fondet e investimit të emetuesve vendas</t>
    </r>
  </si>
  <si>
    <r>
      <t xml:space="preserve">Акции од странски издавачи 
</t>
    </r>
    <r>
      <rPr>
        <sz val="8"/>
        <color rgb="FF007DA0"/>
        <rFont val="Arial"/>
        <family val="2"/>
        <charset val="204"/>
      </rPr>
      <t>/Aksionet e emetuesve të huaj</t>
    </r>
  </si>
  <si>
    <r>
      <t xml:space="preserve">Инвестициски фондови од странски издавачи 
</t>
    </r>
    <r>
      <rPr>
        <sz val="8"/>
        <color rgb="FF007DA0"/>
        <rFont val="Arial"/>
        <family val="2"/>
        <charset val="204"/>
      </rPr>
      <t>/Fondet e investimit të emetuesve të huaj</t>
    </r>
  </si>
  <si>
    <r>
      <t xml:space="preserve">Вкупно вложувања во хартии од вредност 
</t>
    </r>
    <r>
      <rPr>
        <b/>
        <sz val="8"/>
        <color rgb="FF007DA0"/>
        <rFont val="Arial"/>
        <family val="2"/>
        <charset val="204"/>
      </rPr>
      <t>/ Investimi total në letra me vlerë</t>
    </r>
  </si>
  <si>
    <r>
      <t>Депозити /</t>
    </r>
    <r>
      <rPr>
        <sz val="8"/>
        <color rgb="FF007DA0"/>
        <rFont val="Arial"/>
        <family val="2"/>
        <charset val="204"/>
      </rPr>
      <t xml:space="preserve"> Depozitat</t>
    </r>
  </si>
  <si>
    <r>
      <t>Парични средства /</t>
    </r>
    <r>
      <rPr>
        <sz val="8"/>
        <color rgb="FF007DA0"/>
        <rFont val="Arial"/>
        <family val="2"/>
        <charset val="204"/>
      </rPr>
      <t xml:space="preserve"> Para të gatshme</t>
    </r>
  </si>
  <si>
    <r>
      <t xml:space="preserve">Побарувања / </t>
    </r>
    <r>
      <rPr>
        <sz val="8"/>
        <color rgb="FF007DA0"/>
        <rFont val="Arial"/>
        <family val="2"/>
        <charset val="204"/>
      </rPr>
      <t>Të arkëtueshmet</t>
    </r>
  </si>
  <si>
    <r>
      <t>Вкупно средства /</t>
    </r>
    <r>
      <rPr>
        <sz val="8"/>
        <color rgb="FF007DA0"/>
        <rFont val="Arial"/>
        <family val="2"/>
        <charset val="204"/>
      </rPr>
      <t xml:space="preserve"> mjetet totale</t>
    </r>
  </si>
  <si>
    <r>
      <t xml:space="preserve">Вкупно обврски / </t>
    </r>
    <r>
      <rPr>
        <sz val="8"/>
        <color rgb="FF007DA0"/>
        <rFont val="Arial"/>
        <family val="2"/>
        <charset val="204"/>
      </rPr>
      <t>Totali i detyrimeve</t>
    </r>
  </si>
  <si>
    <r>
      <t>Нето средства /</t>
    </r>
    <r>
      <rPr>
        <b/>
        <sz val="8"/>
        <color rgb="FF007DA0"/>
        <rFont val="Arial"/>
        <family val="2"/>
        <charset val="204"/>
      </rPr>
      <t>Mjetet neto</t>
    </r>
  </si>
  <si>
    <t>Foto 4: Struktura e Investimeve të FDP</t>
  </si>
  <si>
    <r>
      <t xml:space="preserve">Обврзници од странски издавачи 
</t>
    </r>
    <r>
      <rPr>
        <sz val="8"/>
        <color rgb="FF007DA0"/>
        <rFont val="Arial"/>
        <family val="2"/>
        <charset val="204"/>
      </rPr>
      <t>/Obligacionet e emetuesve të huaj</t>
    </r>
  </si>
  <si>
    <r>
      <t xml:space="preserve">Краткорочни хартии од странски издавачи 
</t>
    </r>
    <r>
      <rPr>
        <sz val="8"/>
        <color rgb="FF007DA0"/>
        <rFont val="Arial"/>
        <family val="2"/>
        <charset val="204"/>
      </rPr>
      <t>/ Letrat me vlerë afatshkurte të emetuesve të huaj</t>
    </r>
  </si>
  <si>
    <r>
      <t>Странски /</t>
    </r>
    <r>
      <rPr>
        <b/>
        <sz val="9"/>
        <color indexed="21"/>
        <rFont val="Arial"/>
        <family val="2"/>
        <charset val="204"/>
      </rPr>
      <t xml:space="preserve"> </t>
    </r>
    <r>
      <rPr>
        <b/>
        <sz val="9"/>
        <color rgb="FF007DA0"/>
        <rFont val="Arial"/>
        <family val="2"/>
        <charset val="204"/>
      </rPr>
      <t>Të huaja</t>
    </r>
  </si>
  <si>
    <r>
      <t xml:space="preserve">Обврзници од домашни издавачи 
</t>
    </r>
    <r>
      <rPr>
        <sz val="8"/>
        <color rgb="FF007DA0"/>
        <rFont val="Arial"/>
        <family val="2"/>
        <charset val="204"/>
      </rPr>
      <t>/ Obligacionet e emetuesve vendas</t>
    </r>
  </si>
  <si>
    <r>
      <t xml:space="preserve">Краткорочни хартии од домашни издавачи  
</t>
    </r>
    <r>
      <rPr>
        <sz val="8"/>
        <color rgb="FF007DA0"/>
        <rFont val="Arial"/>
        <family val="2"/>
        <charset val="204"/>
      </rPr>
      <t>/ Letrat me vlerë afatshkurte të emetuesve vendas</t>
    </r>
  </si>
  <si>
    <r>
      <t>Содржина</t>
    </r>
    <r>
      <rPr>
        <u/>
        <sz val="9"/>
        <color indexed="21"/>
        <rFont val="Arial"/>
        <family val="2"/>
        <charset val="204"/>
      </rPr>
      <t xml:space="preserve"> </t>
    </r>
    <r>
      <rPr>
        <u/>
        <sz val="9"/>
        <color rgb="FF007DA0"/>
        <rFont val="Arial"/>
        <family val="2"/>
        <charset val="204"/>
      </rPr>
      <t>/ Përmbajtja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</si>
  <si>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</si>
  <si>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4: Distribuimi i anëtarësimit të FVP sipas llojit të anëtarësimit</t>
  </si>
  <si>
    <r>
      <t>Доброволен пензиски фонд /</t>
    </r>
    <r>
      <rPr>
        <sz val="9"/>
        <color indexed="21"/>
        <rFont val="Arial"/>
        <family val="2"/>
        <charset val="204"/>
      </rPr>
      <t xml:space="preserve"> </t>
    </r>
    <r>
      <rPr>
        <sz val="9"/>
        <color rgb="FF007DA0"/>
        <rFont val="Arial"/>
        <family val="2"/>
        <charset val="204"/>
      </rPr>
      <t>Fondi Pensional Vullnetar</t>
    </r>
  </si>
  <si>
    <r>
      <t xml:space="preserve">Со доброволна индивидуална сметка / </t>
    </r>
    <r>
      <rPr>
        <sz val="9"/>
        <color rgb="FF007DA0"/>
        <rFont val="Arial"/>
        <family val="2"/>
        <charset val="204"/>
      </rPr>
      <t xml:space="preserve">
Me llogari individuale vullnetare</t>
    </r>
  </si>
  <si>
    <t>Tabela 5: Distribuimi i skemave të pensioneve në FVP</t>
  </si>
  <si>
    <r>
      <t>Доброволен пензиски фонд /</t>
    </r>
    <r>
      <rPr>
        <sz val="9"/>
        <color indexed="21"/>
        <rFont val="Arial"/>
        <family val="2"/>
        <charset val="204"/>
      </rPr>
      <t xml:space="preserve"> </t>
    </r>
    <r>
      <rPr>
        <sz val="9"/>
        <color rgb="FF007DA0"/>
        <rFont val="Arial"/>
        <family val="2"/>
        <charset val="204"/>
      </rPr>
      <t>Fondi vullnetar pensional</t>
    </r>
  </si>
  <si>
    <r>
      <t>Број на пензиски шеми /</t>
    </r>
    <r>
      <rPr>
        <sz val="9"/>
        <color indexed="21"/>
        <rFont val="Arial"/>
        <family val="2"/>
        <charset val="204"/>
      </rPr>
      <t xml:space="preserve"> Numri i </t>
    </r>
    <r>
      <rPr>
        <sz val="9"/>
        <color rgb="FF007DA0"/>
        <rFont val="Arial"/>
        <family val="2"/>
        <charset val="204"/>
      </rPr>
      <t xml:space="preserve">skemave pensionale </t>
    </r>
  </si>
  <si>
    <t>Foto 5: Distribuimi i anëtarësimit të FVP sipas llojit të anëtarësimit (në përqindje)</t>
  </si>
  <si>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</si>
  <si>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6: Vlera e mjeteve neto të FVP dhe të njësive kontabël të FVP</t>
  </si>
  <si>
    <r>
      <t xml:space="preserve">Нето средства (во милиони денари) /
</t>
    </r>
    <r>
      <rPr>
        <sz val="9"/>
        <color rgb="FF007DA0"/>
        <rFont val="Arial"/>
        <family val="2"/>
        <charset val="204"/>
      </rPr>
      <t>Mjetet neto (në milionë denarë)</t>
    </r>
  </si>
  <si>
    <r>
      <t xml:space="preserve">Вредност на сметковод.единица /
</t>
    </r>
    <r>
      <rPr>
        <sz val="9"/>
        <color rgb="FF007DA0"/>
        <rFont val="Arial"/>
        <family val="2"/>
        <charset val="204"/>
      </rPr>
      <t xml:space="preserve"> Vlera e njësive kontabël </t>
    </r>
  </si>
  <si>
    <r>
      <t>Вид имот /</t>
    </r>
    <r>
      <rPr>
        <b/>
        <sz val="9"/>
        <color indexed="21"/>
        <rFont val="Arial"/>
        <family val="2"/>
        <charset val="204"/>
      </rPr>
      <t xml:space="preserve"> </t>
    </r>
    <r>
      <rPr>
        <b/>
        <sz val="9"/>
        <color rgb="FF007DA0"/>
        <rFont val="Arial"/>
        <family val="2"/>
        <charset val="204"/>
      </rPr>
      <t>Lloji i pronës</t>
    </r>
  </si>
  <si>
    <r>
      <t>(во милиони денари/</t>
    </r>
    <r>
      <rPr>
        <sz val="9"/>
        <color indexed="21"/>
        <rFont val="Arial"/>
        <family val="2"/>
        <charset val="204"/>
      </rPr>
      <t xml:space="preserve"> </t>
    </r>
    <r>
      <rPr>
        <sz val="9"/>
        <color rgb="FF007DA0"/>
        <rFont val="Arial"/>
        <family val="2"/>
        <charset val="204"/>
      </rPr>
      <t>/ në milionë denarë</t>
    </r>
    <r>
      <rPr>
        <sz val="9"/>
        <rFont val="Arial"/>
        <family val="2"/>
        <charset val="204"/>
      </rPr>
      <t>)</t>
    </r>
  </si>
  <si>
    <t>Tabela 7: Struktura e Investimeve të FVP</t>
  </si>
  <si>
    <r>
      <t>Акции од домашни издавачи</t>
    </r>
    <r>
      <rPr>
        <sz val="8"/>
        <color indexed="21"/>
        <rFont val="Arial"/>
        <family val="2"/>
      </rPr>
      <t xml:space="preserve"> 
</t>
    </r>
    <r>
      <rPr>
        <sz val="8"/>
        <color rgb="FF007DA0"/>
        <rFont val="Arial"/>
        <family val="2"/>
      </rPr>
      <t>/ Aksionet e emetuesve vendas</t>
    </r>
  </si>
  <si>
    <r>
      <t xml:space="preserve">Домашни / </t>
    </r>
    <r>
      <rPr>
        <b/>
        <sz val="8"/>
        <color rgb="FF007DA0"/>
        <rFont val="Arial"/>
        <family val="2"/>
      </rPr>
      <t>Vendase</t>
    </r>
  </si>
  <si>
    <r>
      <t xml:space="preserve">Обврзници од домашни издавачи 
</t>
    </r>
    <r>
      <rPr>
        <sz val="8"/>
        <color rgb="FF007DA0"/>
        <rFont val="Arial"/>
        <family val="2"/>
      </rPr>
      <t>/ Obligacionet e emetuesve vendas</t>
    </r>
  </si>
  <si>
    <r>
      <t xml:space="preserve">Инвестициски фондови од домашни издавачи </t>
    </r>
    <r>
      <rPr>
        <sz val="8"/>
        <color indexed="21"/>
        <rFont val="Arial"/>
        <family val="2"/>
      </rPr>
      <t xml:space="preserve"> 
</t>
    </r>
    <r>
      <rPr>
        <sz val="8"/>
        <color rgb="FF007DA0"/>
        <rFont val="Arial"/>
        <family val="2"/>
      </rPr>
      <t>/ Fondet e investimit të emetuesve vendas</t>
    </r>
  </si>
  <si>
    <r>
      <t xml:space="preserve">Краткорочни хартии од домашни издавачи  
</t>
    </r>
    <r>
      <rPr>
        <sz val="8"/>
        <color rgb="FF007DA0"/>
        <rFont val="Arial"/>
        <family val="2"/>
      </rPr>
      <t>/Letrat me vlerë afatshkurte të emetuesve vendas</t>
    </r>
  </si>
  <si>
    <r>
      <t>Странски /</t>
    </r>
    <r>
      <rPr>
        <b/>
        <sz val="8"/>
        <color rgb="FF007DA0"/>
        <rFont val="Arial"/>
        <family val="2"/>
      </rPr>
      <t xml:space="preserve"> Të huaja</t>
    </r>
  </si>
  <si>
    <r>
      <t xml:space="preserve">Акции од странски издавачи 
</t>
    </r>
    <r>
      <rPr>
        <sz val="8"/>
        <color rgb="FF007DA0"/>
        <rFont val="Arial"/>
        <family val="2"/>
      </rPr>
      <t>/Aksionet e emetuesve të huaj</t>
    </r>
  </si>
  <si>
    <r>
      <t xml:space="preserve">Обврзници од странски издавачи 
</t>
    </r>
    <r>
      <rPr>
        <sz val="8"/>
        <color rgb="FF007DA0"/>
        <rFont val="Arial"/>
        <family val="2"/>
      </rPr>
      <t>/ Obligacionet e emetuesve të huaj</t>
    </r>
  </si>
  <si>
    <r>
      <t xml:space="preserve">Инвестициски фондови од странски издавачи 
</t>
    </r>
    <r>
      <rPr>
        <sz val="8"/>
        <color rgb="FF007DA0"/>
        <rFont val="Arial"/>
        <family val="2"/>
      </rPr>
      <t>/Fondet e investimit të emetuesve të huaj</t>
    </r>
  </si>
  <si>
    <r>
      <t xml:space="preserve">Краткорочни хартии од странски издавачи 
</t>
    </r>
    <r>
      <rPr>
        <sz val="8"/>
        <color rgb="FF007DA0"/>
        <rFont val="Arial"/>
        <family val="2"/>
      </rPr>
      <t>/ Letrat me vlerë afatshkurte të emetuesve të huaj</t>
    </r>
  </si>
  <si>
    <r>
      <t xml:space="preserve">Вкупно вложувања во хартии од вредност 
</t>
    </r>
    <r>
      <rPr>
        <b/>
        <sz val="8"/>
        <color rgb="FF007DA0"/>
        <rFont val="Arial"/>
        <family val="2"/>
      </rPr>
      <t xml:space="preserve">/ </t>
    </r>
    <r>
      <rPr>
        <sz val="8"/>
        <color rgb="FF007DA0"/>
        <rFont val="Arial"/>
        <family val="2"/>
      </rPr>
      <t>Total investment in securities</t>
    </r>
  </si>
  <si>
    <r>
      <t xml:space="preserve">Депозити / </t>
    </r>
    <r>
      <rPr>
        <sz val="8"/>
        <color rgb="FF007DA0"/>
        <rFont val="Arial"/>
        <family val="2"/>
      </rPr>
      <t>Depozitat</t>
    </r>
  </si>
  <si>
    <r>
      <t>Парични средства /</t>
    </r>
    <r>
      <rPr>
        <sz val="8"/>
        <color rgb="FF007DA0"/>
        <rFont val="Arial"/>
        <family val="2"/>
      </rPr>
      <t xml:space="preserve"> Para të gatshme</t>
    </r>
  </si>
  <si>
    <r>
      <t xml:space="preserve">Побарувања / </t>
    </r>
    <r>
      <rPr>
        <sz val="8"/>
        <color rgb="FF007DA0"/>
        <rFont val="Arial"/>
        <family val="2"/>
      </rPr>
      <t>Të arkëtueshmet</t>
    </r>
  </si>
  <si>
    <r>
      <t>Вкупно средства /</t>
    </r>
    <r>
      <rPr>
        <sz val="8"/>
        <color indexed="21"/>
        <rFont val="Arial"/>
        <family val="2"/>
      </rPr>
      <t xml:space="preserve"> </t>
    </r>
    <r>
      <rPr>
        <sz val="8"/>
        <color rgb="FF007DA0"/>
        <rFont val="Arial"/>
        <family val="2"/>
      </rPr>
      <t>mjetet totale</t>
    </r>
  </si>
  <si>
    <r>
      <t>Вкупно обврски /</t>
    </r>
    <r>
      <rPr>
        <sz val="8"/>
        <color indexed="21"/>
        <rFont val="Arial"/>
        <family val="2"/>
      </rPr>
      <t xml:space="preserve"> </t>
    </r>
    <r>
      <rPr>
        <sz val="8"/>
        <color rgb="FF007DA0"/>
        <rFont val="Arial"/>
        <family val="2"/>
      </rPr>
      <t>Totali i detyrimeve</t>
    </r>
  </si>
  <si>
    <r>
      <t>Нето средства /</t>
    </r>
    <r>
      <rPr>
        <b/>
        <sz val="8"/>
        <color rgb="FF007DA0"/>
        <rFont val="Arial"/>
        <family val="2"/>
      </rPr>
      <t xml:space="preserve"> Mjetet neto</t>
    </r>
  </si>
  <si>
    <t>Burimi i të dhënave të vlerës neto të mjeteve, njësisë kontabël dhe strukturës së investimeve të fondeve pensionale janë shoqëritë pensionale.</t>
  </si>
  <si>
    <r>
      <t>Распределени/</t>
    </r>
    <r>
      <rPr>
        <sz val="9"/>
        <color rgb="FF007DA0"/>
        <rFont val="Arial"/>
        <family val="2"/>
        <charset val="204"/>
      </rPr>
      <t>Të shpërndara</t>
    </r>
  </si>
  <si>
    <r>
      <t>Времено распределени/</t>
    </r>
    <r>
      <rPr>
        <sz val="9"/>
        <color theme="4" tint="-0.249977111117893"/>
        <rFont val="Arial"/>
        <family val="2"/>
      </rPr>
      <t>Të shpërndara përkohësisht</t>
    </r>
    <r>
      <rPr>
        <sz val="9"/>
        <color rgb="FF007DA0"/>
        <rFont val="Arial"/>
        <family val="2"/>
        <charset val="204"/>
      </rPr>
      <t>*</t>
    </r>
  </si>
  <si>
    <r>
      <t xml:space="preserve">ТРИГЛАВз / </t>
    </r>
    <r>
      <rPr>
        <sz val="9"/>
        <color rgb="FF007DA0"/>
        <rFont val="Arial"/>
        <family val="2"/>
        <charset val="204"/>
      </rPr>
      <t>TRIGLAVd</t>
    </r>
  </si>
  <si>
    <t>Tabela 2:  Vlera e mjeteve neto të FDP dhe të njësive kontabël të FDP</t>
  </si>
  <si>
    <r>
      <t xml:space="preserve">Нето средства (во милиони денари) /
</t>
    </r>
    <r>
      <rPr>
        <sz val="9"/>
        <color rgb="FF007DA0"/>
        <rFont val="Arial"/>
        <family val="2"/>
        <charset val="204"/>
      </rPr>
      <t>Mjetet Neto (në milionë denarë)</t>
    </r>
  </si>
  <si>
    <r>
      <t>Домашни /</t>
    </r>
    <r>
      <rPr>
        <b/>
        <sz val="9"/>
        <color indexed="21"/>
        <rFont val="Arial"/>
        <family val="2"/>
        <charset val="204"/>
      </rPr>
      <t xml:space="preserve"> </t>
    </r>
    <r>
      <rPr>
        <b/>
        <sz val="9"/>
        <color rgb="FF007DA0"/>
        <rFont val="Arial"/>
        <family val="2"/>
        <charset val="204"/>
      </rPr>
      <t>Vendase</t>
    </r>
  </si>
  <si>
    <r>
      <t>(во милиони денари/</t>
    </r>
    <r>
      <rPr>
        <sz val="9"/>
        <color indexed="21"/>
        <rFont val="Arial"/>
        <family val="2"/>
        <charset val="204"/>
      </rPr>
      <t xml:space="preserve"> në milionë denarë</t>
    </r>
    <r>
      <rPr>
        <sz val="9"/>
        <rFont val="Arial"/>
        <family val="2"/>
        <charset val="204"/>
      </rPr>
      <t>)</t>
    </r>
  </si>
  <si>
    <r>
      <t>Во пензиска шема со професионална сметка /</t>
    </r>
    <r>
      <rPr>
        <sz val="9"/>
        <color indexed="21"/>
        <rFont val="Arial"/>
        <family val="2"/>
        <charset val="204"/>
      </rPr>
      <t xml:space="preserve"> </t>
    </r>
    <r>
      <rPr>
        <sz val="9"/>
        <color rgb="FF007DA0"/>
        <rFont val="Arial"/>
        <family val="2"/>
        <charset val="204"/>
      </rPr>
      <t>Në  skemë pensioni me llogari profesionale</t>
    </r>
  </si>
  <si>
    <r>
      <t xml:space="preserve">ВКУПНОз 
</t>
    </r>
    <r>
      <rPr>
        <sz val="9"/>
        <color rgb="FF007DA0"/>
        <rFont val="Arial"/>
        <family val="2"/>
        <charset val="204"/>
      </rPr>
      <t>/ GJITHSEJd</t>
    </r>
  </si>
  <si>
    <r>
      <t xml:space="preserve">ВКУПНОд 
</t>
    </r>
    <r>
      <rPr>
        <sz val="9"/>
        <color rgb="FF007DA0"/>
        <rFont val="Arial"/>
        <family val="2"/>
        <charset val="204"/>
      </rPr>
      <t>/ GJITHSEJv</t>
    </r>
  </si>
  <si>
    <r>
      <t xml:space="preserve">ВКУПНОд / </t>
    </r>
    <r>
      <rPr>
        <sz val="9"/>
        <color rgb="FF007DA0"/>
        <rFont val="Arial"/>
        <family val="2"/>
      </rPr>
      <t>GJITHSEJv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</si>
</sst>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3">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
      <sz val="9"/>
      <color theme="4" tint="-0.249977111117893"/>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7"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168" fontId="41" fillId="0" borderId="0" xfId="0" applyNumberFormat="1" applyFont="1" applyAlignment="1">
      <alignment horizontal="right" vertical="center"/>
    </xf>
    <xf numFmtId="0" fontId="4" fillId="58" borderId="0" xfId="0" applyFont="1" applyFill="1" applyAlignment="1">
      <alignment horizontal="center" vertical="center"/>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168" fontId="118" fillId="0" borderId="0" xfId="0" applyNumberFormat="1" applyFont="1" applyAlignment="1">
      <alignment horizontal="right"/>
    </xf>
    <xf numFmtId="0" fontId="40" fillId="0" borderId="0" xfId="0" applyFont="1" applyAlignment="1">
      <alignment horizontal="righ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9.9714298569243229E-2</c:v>
                </c:pt>
                <c:pt idx="1">
                  <c:v>0.10857283905980024</c:v>
                </c:pt>
                <c:pt idx="2">
                  <c:v>4.2496046587514748E-2</c:v>
                </c:pt>
                <c:pt idx="3">
                  <c:v>9.6542598074857544E-2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0.31110336242838715</c:v>
                </c:pt>
                <c:pt idx="1">
                  <c:v>0.31857419491658007</c:v>
                </c:pt>
                <c:pt idx="2">
                  <c:v>0.41682773161976955</c:v>
                </c:pt>
                <c:pt idx="3">
                  <c:v>0.3277789256361282</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0.54225156723357026</c:v>
                </c:pt>
                <c:pt idx="1">
                  <c:v>0.52816531718357262</c:v>
                </c:pt>
                <c:pt idx="2">
                  <c:v>0.47442204874620347</c:v>
                </c:pt>
                <c:pt idx="3">
                  <c:v>0.52733699140893742</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4.6930771768799305E-2</c:v>
                </c:pt>
                <c:pt idx="1">
                  <c:v>4.4687648840047139E-2</c:v>
                </c:pt>
                <c:pt idx="2">
                  <c:v>6.625417304651221E-2</c:v>
                </c:pt>
                <c:pt idx="3">
                  <c:v>4.8341484880076842E-2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408808526049232"/>
          <c:w val="0.85719177259705548"/>
          <c:h val="0.22301003974804584"/>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46081</c:v>
                </c:pt>
                <c:pt idx="1">
                  <c:v>46091</c:v>
                </c:pt>
                <c:pt idx="2">
                  <c:v>46101</c:v>
                </c:pt>
                <c:pt idx="3">
                  <c:v>46112</c:v>
                </c:pt>
              </c:numCache>
            </c:numRef>
          </c:cat>
          <c:val>
            <c:numRef>
              <c:f>'[1]1 zpf '!$C$44:$C$47</c:f>
              <c:numCache>
                <c:formatCode>General</c:formatCode>
                <c:ptCount val="4"/>
                <c:pt idx="0">
                  <c:v>82695.475302090694</c:v>
                </c:pt>
                <c:pt idx="1">
                  <c:v>82910.284643747582</c:v>
                </c:pt>
                <c:pt idx="2">
                  <c:v>82122.665524205644</c:v>
                </c:pt>
                <c:pt idx="3">
                  <c:v>82410.089384435531</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46081</c:v>
                </c:pt>
                <c:pt idx="1">
                  <c:v>46091</c:v>
                </c:pt>
                <c:pt idx="2">
                  <c:v>46101</c:v>
                </c:pt>
                <c:pt idx="3">
                  <c:v>46112</c:v>
                </c:pt>
              </c:numCache>
            </c:numRef>
          </c:cat>
          <c:val>
            <c:numRef>
              <c:f>'[1]1 zpf '!$D$44:$D$47</c:f>
              <c:numCache>
                <c:formatCode>General</c:formatCode>
                <c:ptCount val="4"/>
                <c:pt idx="0">
                  <c:v>93602.007561246894</c:v>
                </c:pt>
                <c:pt idx="1">
                  <c:v>93641.866279189693</c:v>
                </c:pt>
                <c:pt idx="2">
                  <c:v>92679.008347732539</c:v>
                </c:pt>
                <c:pt idx="3">
                  <c:v>93074.297941435521</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46081</c:v>
                </c:pt>
                <c:pt idx="1">
                  <c:v>46091</c:v>
                </c:pt>
                <c:pt idx="2">
                  <c:v>46101</c:v>
                </c:pt>
                <c:pt idx="3">
                  <c:v>46112</c:v>
                </c:pt>
              </c:numCache>
            </c:numRef>
          </c:cat>
          <c:val>
            <c:numRef>
              <c:f>'[1]1 zpf '!$E$44:$E$47</c:f>
              <c:numCache>
                <c:formatCode>General</c:formatCode>
                <c:ptCount val="4"/>
                <c:pt idx="0">
                  <c:v>17452.899312623314</c:v>
                </c:pt>
                <c:pt idx="1">
                  <c:v>17522.957771820616</c:v>
                </c:pt>
                <c:pt idx="2">
                  <c:v>17429.365677754533</c:v>
                </c:pt>
                <c:pt idx="3">
                  <c:v>17506.516519723318</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Mjetet neto (në milionë denarë)</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'[1]1 zpf '!$C$76:$C$107</c:f>
              <c:numCache>
                <c:formatCode>General</c:formatCode>
                <c:ptCount val="32"/>
                <c:pt idx="0">
                  <c:v>296.50085200000001</c:v>
                </c:pt>
                <c:pt idx="1">
                  <c:v>296.52172999999999</c:v>
                </c:pt>
                <c:pt idx="2">
                  <c:v>296.13899500000002</c:v>
                </c:pt>
                <c:pt idx="3">
                  <c:v>295.21123599999999</c:v>
                </c:pt>
                <c:pt idx="4">
                  <c:v>296.65289000000001</c:v>
                </c:pt>
                <c:pt idx="5">
                  <c:v>295.48436199999998</c:v>
                </c:pt>
                <c:pt idx="6">
                  <c:v>294.59534500000001</c:v>
                </c:pt>
                <c:pt idx="7">
                  <c:v>294.99271499999998</c:v>
                </c:pt>
                <c:pt idx="8">
                  <c:v>295.01374499999997</c:v>
                </c:pt>
                <c:pt idx="9">
                  <c:v>295.56181400000003</c:v>
                </c:pt>
                <c:pt idx="10">
                  <c:v>296.00766599999997</c:v>
                </c:pt>
                <c:pt idx="11">
                  <c:v>295.20017999999999</c:v>
                </c:pt>
                <c:pt idx="12">
                  <c:v>294.29521099999999</c:v>
                </c:pt>
                <c:pt idx="13">
                  <c:v>293.85628000000003</c:v>
                </c:pt>
                <c:pt idx="14">
                  <c:v>294.34103299999998</c:v>
                </c:pt>
                <c:pt idx="15">
                  <c:v>294.36193100000003</c:v>
                </c:pt>
                <c:pt idx="16">
                  <c:v>295.20138100000003</c:v>
                </c:pt>
                <c:pt idx="17">
                  <c:v>295.640669</c:v>
                </c:pt>
                <c:pt idx="18">
                  <c:v>294.09149500000001</c:v>
                </c:pt>
                <c:pt idx="19">
                  <c:v>293.78472399999998</c:v>
                </c:pt>
                <c:pt idx="20">
                  <c:v>292.40362299999998</c:v>
                </c:pt>
                <c:pt idx="21">
                  <c:v>292.424598</c:v>
                </c:pt>
                <c:pt idx="22">
                  <c:v>292.44563099999999</c:v>
                </c:pt>
                <c:pt idx="23">
                  <c:v>293.49632000000003</c:v>
                </c:pt>
                <c:pt idx="24">
                  <c:v>292.45257900000001</c:v>
                </c:pt>
                <c:pt idx="25">
                  <c:v>293.39168999999998</c:v>
                </c:pt>
                <c:pt idx="26">
                  <c:v>291.80480799999998</c:v>
                </c:pt>
                <c:pt idx="27">
                  <c:v>290.914918</c:v>
                </c:pt>
                <c:pt idx="28">
                  <c:v>291.07118200000002</c:v>
                </c:pt>
                <c:pt idx="29">
                  <c:v>291.09225600000002</c:v>
                </c:pt>
                <c:pt idx="30">
                  <c:v>290.88189299999999</c:v>
                </c:pt>
                <c:pt idx="31">
                  <c:v>293.20863100000003</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'[1]1 zpf '!$D$76:$D$107</c:f>
              <c:numCache>
                <c:formatCode>General</c:formatCode>
                <c:ptCount val="32"/>
                <c:pt idx="0">
                  <c:v>308.89002799999997</c:v>
                </c:pt>
                <c:pt idx="1">
                  <c:v>308.91122100000001</c:v>
                </c:pt>
                <c:pt idx="2">
                  <c:v>308.14845100000002</c:v>
                </c:pt>
                <c:pt idx="3">
                  <c:v>306.97136599999999</c:v>
                </c:pt>
                <c:pt idx="4">
                  <c:v>308.600773</c:v>
                </c:pt>
                <c:pt idx="5">
                  <c:v>307.23150199999998</c:v>
                </c:pt>
                <c:pt idx="6">
                  <c:v>306.39709800000003</c:v>
                </c:pt>
                <c:pt idx="7">
                  <c:v>306.83950199999998</c:v>
                </c:pt>
                <c:pt idx="8">
                  <c:v>306.86079599999999</c:v>
                </c:pt>
                <c:pt idx="9">
                  <c:v>307.45796999999999</c:v>
                </c:pt>
                <c:pt idx="10">
                  <c:v>307.80440499999997</c:v>
                </c:pt>
                <c:pt idx="11">
                  <c:v>306.93449500000003</c:v>
                </c:pt>
                <c:pt idx="12">
                  <c:v>305.91197499999998</c:v>
                </c:pt>
                <c:pt idx="13">
                  <c:v>305.45685400000002</c:v>
                </c:pt>
                <c:pt idx="14">
                  <c:v>305.99900400000001</c:v>
                </c:pt>
                <c:pt idx="15">
                  <c:v>306.020374</c:v>
                </c:pt>
                <c:pt idx="16">
                  <c:v>307.29674499999999</c:v>
                </c:pt>
                <c:pt idx="17">
                  <c:v>307.66931</c:v>
                </c:pt>
                <c:pt idx="18">
                  <c:v>305.942207</c:v>
                </c:pt>
                <c:pt idx="19">
                  <c:v>305.826166</c:v>
                </c:pt>
                <c:pt idx="20">
                  <c:v>303.92436900000001</c:v>
                </c:pt>
                <c:pt idx="21">
                  <c:v>303.94573000000003</c:v>
                </c:pt>
                <c:pt idx="22">
                  <c:v>303.96709199999998</c:v>
                </c:pt>
                <c:pt idx="23">
                  <c:v>305.358992</c:v>
                </c:pt>
                <c:pt idx="24">
                  <c:v>304.10657400000002</c:v>
                </c:pt>
                <c:pt idx="25">
                  <c:v>305.22809699999999</c:v>
                </c:pt>
                <c:pt idx="26">
                  <c:v>303.24058000000002</c:v>
                </c:pt>
                <c:pt idx="27">
                  <c:v>302.23505899999998</c:v>
                </c:pt>
                <c:pt idx="28">
                  <c:v>302.41370799999999</c:v>
                </c:pt>
                <c:pt idx="29">
                  <c:v>302.43503800000002</c:v>
                </c:pt>
                <c:pt idx="30">
                  <c:v>302.333977</c:v>
                </c:pt>
                <c:pt idx="31">
                  <c:v>305.00707</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'[1]1 zpf '!$E$76:$E$107</c:f>
              <c:numCache>
                <c:formatCode>General</c:formatCode>
                <c:ptCount val="32"/>
                <c:pt idx="0">
                  <c:v>136.659322</c:v>
                </c:pt>
                <c:pt idx="1">
                  <c:v>136.66969399999999</c:v>
                </c:pt>
                <c:pt idx="2">
                  <c:v>136.53077200000001</c:v>
                </c:pt>
                <c:pt idx="3">
                  <c:v>136.18863400000001</c:v>
                </c:pt>
                <c:pt idx="4">
                  <c:v>136.789254</c:v>
                </c:pt>
                <c:pt idx="5">
                  <c:v>136.28298699999999</c:v>
                </c:pt>
                <c:pt idx="6">
                  <c:v>135.80978500000001</c:v>
                </c:pt>
                <c:pt idx="7">
                  <c:v>136.01120700000001</c:v>
                </c:pt>
                <c:pt idx="8">
                  <c:v>136.02157500000001</c:v>
                </c:pt>
                <c:pt idx="9">
                  <c:v>136.370014</c:v>
                </c:pt>
                <c:pt idx="10">
                  <c:v>136.37575000000001</c:v>
                </c:pt>
                <c:pt idx="11">
                  <c:v>136.061398</c:v>
                </c:pt>
                <c:pt idx="12">
                  <c:v>135.570346</c:v>
                </c:pt>
                <c:pt idx="13">
                  <c:v>135.398944</c:v>
                </c:pt>
                <c:pt idx="14">
                  <c:v>135.64936900000001</c:v>
                </c:pt>
                <c:pt idx="15">
                  <c:v>135.65959000000001</c:v>
                </c:pt>
                <c:pt idx="16">
                  <c:v>136.17724200000001</c:v>
                </c:pt>
                <c:pt idx="17">
                  <c:v>136.35593</c:v>
                </c:pt>
                <c:pt idx="18">
                  <c:v>135.63200499999999</c:v>
                </c:pt>
                <c:pt idx="19">
                  <c:v>135.637629</c:v>
                </c:pt>
                <c:pt idx="20">
                  <c:v>134.889341</c:v>
                </c:pt>
                <c:pt idx="21">
                  <c:v>134.899553</c:v>
                </c:pt>
                <c:pt idx="22">
                  <c:v>134.90985800000001</c:v>
                </c:pt>
                <c:pt idx="23">
                  <c:v>135.44574700000001</c:v>
                </c:pt>
                <c:pt idx="24">
                  <c:v>134.99259599999999</c:v>
                </c:pt>
                <c:pt idx="25">
                  <c:v>135.39645200000001</c:v>
                </c:pt>
                <c:pt idx="26">
                  <c:v>134.587234</c:v>
                </c:pt>
                <c:pt idx="27">
                  <c:v>134.111625</c:v>
                </c:pt>
                <c:pt idx="28">
                  <c:v>134.19375099999999</c:v>
                </c:pt>
                <c:pt idx="29">
                  <c:v>134.204104</c:v>
                </c:pt>
                <c:pt idx="30">
                  <c:v>134.02980600000001</c:v>
                </c:pt>
                <c:pt idx="31">
                  <c:v>135.35831300000001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20"/>
          <c:min val="10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vlera e  njësive </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2.1019395185901301E-2</c:v>
                </c:pt>
                <c:pt idx="1">
                  <c:v>1.091007493582383E-2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0.65023376011199341</c:v>
                </c:pt>
                <c:pt idx="1">
                  <c:v>0.64416750708056758</c:v>
                </c:pt>
                <c:pt idx="2">
                  <c:v>0.6525522488263007</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6.5284438734295874E-6</c:v>
                </c:pt>
                <c:pt idx="1">
                  <c:v>4.0762531732060217E-3</c:v>
                </c:pt>
                <c:pt idx="2">
                  <c:v>3.4115884745118605E-2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8.468040592899749E-2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6.3191153238545831E-3"/>
                  <c:y val="-2.4242424242424305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7705627705627737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1.5567849661910098E-2</c:v>
                </c:pt>
                <c:pt idx="1">
                  <c:v>3.0829193523401976E-2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0.20710887082217388</c:v>
                </c:pt>
                <c:pt idx="1">
                  <c:v>0.29407995843895929</c:v>
                </c:pt>
                <c:pt idx="2">
                  <c:v>0.29052287635323942</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0"/>
                  <c:y val="-2.155994341674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3-43D3-BF9B-94531B734482}"/>
                </c:ext>
              </c:extLst>
            </c:dLbl>
            <c:dLbl>
              <c:idx val="1"/>
              <c:delete val="1"/>
              <c:extLst>
                <c:ext xmlns:c15="http://schemas.microsoft.com/office/drawing/2012/chart" uri="{CE6537A1-D6FC-4f65-9D91-7224C49458BB}"/>
                <c:ext xmlns:c16="http://schemas.microsoft.com/office/drawing/2014/chart" uri="{C3380CC4-5D6E-409C-BE32-E72D297353CC}">
                  <c16:uniqueId val="{00000003-4E33-43D3-BF9B-94531B734482}"/>
                </c:ext>
              </c:extLst>
            </c:dLbl>
            <c:dLbl>
              <c:idx val="2"/>
              <c:delete val="1"/>
              <c:extLst>
                <c:ext xmlns:c15="http://schemas.microsoft.com/office/drawing/2012/chart" uri="{CE6537A1-D6FC-4f65-9D91-7224C49458BB}"/>
                <c:ext xmlns:c16="http://schemas.microsoft.com/office/drawing/2014/chart" uri="{C3380CC4-5D6E-409C-BE32-E72D297353CC}">
                  <c16:uniqueId val="{00000002-4E33-43D3-BF9B-94531B734482}"/>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('[1]2 zpf inv'!$D$34,'[1]2 zpf inv'!$F$34,'[1]2 zpf inv'!$H$34)</c:f>
              <c:numCache>
                <c:formatCode>General</c:formatCode>
                <c:ptCount val="3"/>
                <c:pt idx="0">
                  <c:v>0</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7.4882233857725749E-3</c:v>
                </c:pt>
                <c:pt idx="1">
                  <c:v>2.8931902878301459E-3</c:v>
                </c:pt>
                <c:pt idx="2">
                  <c:v>3.1916244733242172E-3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6.3357612876675856E-3"/>
                  <c:y val="-4.051719854905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1.0240838628449063E-3</c:v>
                </c:pt>
                <c:pt idx="1">
                  <c:v>3.3935502841002868E-4</c:v>
                </c:pt>
                <c:pt idx="2">
                  <c:v>5.8820355439853753E-4</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1.2870882596532705E-2</c:v>
                </c:pt>
                <c:pt idx="1">
                  <c:v>1.2704467531801057E-2</c:v>
                </c:pt>
                <c:pt idx="2">
                  <c:v>1.9029162047618647E-2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0.71215416213603966</c:v>
                </c:pt>
                <c:pt idx="1">
                  <c:v>0.38872180451127819</c:v>
                </c:pt>
                <c:pt idx="2">
                  <c:v>0.26194144838212635</c:v>
                </c:pt>
                <c:pt idx="3">
                  <c:v>0.52550415183867139</c:v>
                </c:pt>
                <c:pt idx="4">
                  <c:v>0.53564610265641188</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0.2878458378639604</c:v>
                </c:pt>
                <c:pt idx="1">
                  <c:v>0.61127819548872175</c:v>
                </c:pt>
                <c:pt idx="2">
                  <c:v>0.7380585516178737</c:v>
                </c:pt>
                <c:pt idx="3">
                  <c:v>0.47449584816132861</c:v>
                </c:pt>
                <c:pt idx="4">
                  <c:v>0.46435389734358806</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46081</c:v>
                </c:pt>
                <c:pt idx="1">
                  <c:v>46091</c:v>
                </c:pt>
                <c:pt idx="2">
                  <c:v>46101</c:v>
                </c:pt>
                <c:pt idx="3">
                  <c:v>46112</c:v>
                </c:pt>
              </c:numCache>
            </c:numRef>
          </c:cat>
          <c:val>
            <c:numRef>
              <c:f>'[1]3 dpf'!$C$55:$C$58</c:f>
              <c:numCache>
                <c:formatCode>General</c:formatCode>
                <c:ptCount val="4"/>
                <c:pt idx="0">
                  <c:v>2500.4193217136367</c:v>
                </c:pt>
                <c:pt idx="1">
                  <c:v>2496.8382122564622</c:v>
                </c:pt>
                <c:pt idx="2">
                  <c:v>2464.9568538403191</c:v>
                </c:pt>
                <c:pt idx="3">
                  <c:v>2465.7648974365811</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46081</c:v>
                </c:pt>
                <c:pt idx="1">
                  <c:v>46091</c:v>
                </c:pt>
                <c:pt idx="2">
                  <c:v>46101</c:v>
                </c:pt>
                <c:pt idx="3">
                  <c:v>46112</c:v>
                </c:pt>
              </c:numCache>
            </c:numRef>
          </c:cat>
          <c:val>
            <c:numRef>
              <c:f>'[1]3 dpf'!$D$55:$D$58</c:f>
              <c:numCache>
                <c:formatCode>General</c:formatCode>
                <c:ptCount val="4"/>
                <c:pt idx="0">
                  <c:v>2395.0271455831407</c:v>
                </c:pt>
                <c:pt idx="1">
                  <c:v>2387.9355061453789</c:v>
                </c:pt>
                <c:pt idx="2">
                  <c:v>2358.2653861763138</c:v>
                </c:pt>
                <c:pt idx="3">
                  <c:v>2361.0945996183254</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46081</c:v>
                </c:pt>
                <c:pt idx="1">
                  <c:v>46091</c:v>
                </c:pt>
                <c:pt idx="2">
                  <c:v>46101</c:v>
                </c:pt>
                <c:pt idx="3">
                  <c:v>46112</c:v>
                </c:pt>
              </c:numCache>
            </c:numRef>
          </c:cat>
          <c:val>
            <c:numRef>
              <c:f>'[1]3 dpf'!$E$55:$E$58</c:f>
              <c:numCache>
                <c:formatCode>General</c:formatCode>
                <c:ptCount val="4"/>
                <c:pt idx="0">
                  <c:v>42.513609486752003</c:v>
                </c:pt>
                <c:pt idx="1">
                  <c:v>44.670281832898993</c:v>
                </c:pt>
                <c:pt idx="2">
                  <c:v>44.329362825604996</c:v>
                </c:pt>
                <c:pt idx="3">
                  <c:v>44.623124663700999</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46081</c:v>
                </c:pt>
                <c:pt idx="1">
                  <c:v>46091</c:v>
                </c:pt>
                <c:pt idx="2">
                  <c:v>46101</c:v>
                </c:pt>
                <c:pt idx="3">
                  <c:v>46112</c:v>
                </c:pt>
              </c:numCache>
            </c:numRef>
          </c:cat>
          <c:val>
            <c:numRef>
              <c:f>'[1]3 dpf'!$F$55:$F$58</c:f>
              <c:numCache>
                <c:formatCode>General</c:formatCode>
                <c:ptCount val="4"/>
                <c:pt idx="0">
                  <c:v>270.77444540614096</c:v>
                </c:pt>
                <c:pt idx="1">
                  <c:v>269.89542688696304</c:v>
                </c:pt>
                <c:pt idx="2">
                  <c:v>268.011804761566</c:v>
                </c:pt>
                <c:pt idx="3">
                  <c:v>282.76951005879801</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Mjetet neto (në milionë denarë)</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'[1]3 dpf'!$C$85:$C$116</c:f>
              <c:numCache>
                <c:formatCode>General</c:formatCode>
                <c:ptCount val="32"/>
                <c:pt idx="0">
                  <c:v>262.70816500000001</c:v>
                </c:pt>
                <c:pt idx="1">
                  <c:v>262.72308900000002</c:v>
                </c:pt>
                <c:pt idx="2">
                  <c:v>262.37241499999999</c:v>
                </c:pt>
                <c:pt idx="3">
                  <c:v>261.42746299999999</c:v>
                </c:pt>
                <c:pt idx="4">
                  <c:v>262.627928</c:v>
                </c:pt>
                <c:pt idx="5">
                  <c:v>261.64773000000002</c:v>
                </c:pt>
                <c:pt idx="6">
                  <c:v>260.83632599999999</c:v>
                </c:pt>
                <c:pt idx="7">
                  <c:v>261.15428300000002</c:v>
                </c:pt>
                <c:pt idx="8">
                  <c:v>261.16918199999998</c:v>
                </c:pt>
                <c:pt idx="9">
                  <c:v>261.57846699999999</c:v>
                </c:pt>
                <c:pt idx="10">
                  <c:v>262.12810100000002</c:v>
                </c:pt>
                <c:pt idx="11">
                  <c:v>261.41600799999998</c:v>
                </c:pt>
                <c:pt idx="12">
                  <c:v>260.64129800000001</c:v>
                </c:pt>
                <c:pt idx="13">
                  <c:v>260.170118</c:v>
                </c:pt>
                <c:pt idx="14">
                  <c:v>260.55883699999998</c:v>
                </c:pt>
                <c:pt idx="15">
                  <c:v>260.57359100000002</c:v>
                </c:pt>
                <c:pt idx="16">
                  <c:v>261.09460999999999</c:v>
                </c:pt>
                <c:pt idx="17">
                  <c:v>261.50187599999998</c:v>
                </c:pt>
                <c:pt idx="18">
                  <c:v>260.22307599999999</c:v>
                </c:pt>
                <c:pt idx="19">
                  <c:v>259.83304700000002</c:v>
                </c:pt>
                <c:pt idx="20">
                  <c:v>258.62142899999998</c:v>
                </c:pt>
                <c:pt idx="21">
                  <c:v>258.63638300000002</c:v>
                </c:pt>
                <c:pt idx="22">
                  <c:v>258.65140300000002</c:v>
                </c:pt>
                <c:pt idx="23">
                  <c:v>259.55222500000002</c:v>
                </c:pt>
                <c:pt idx="24">
                  <c:v>258.71540800000002</c:v>
                </c:pt>
                <c:pt idx="25">
                  <c:v>259.55031400000001</c:v>
                </c:pt>
                <c:pt idx="26">
                  <c:v>258.23724199999998</c:v>
                </c:pt>
                <c:pt idx="27">
                  <c:v>257.41639400000003</c:v>
                </c:pt>
                <c:pt idx="28">
                  <c:v>257.54021899999998</c:v>
                </c:pt>
                <c:pt idx="29">
                  <c:v>257.55521599999997</c:v>
                </c:pt>
                <c:pt idx="30">
                  <c:v>257.39351499999998</c:v>
                </c:pt>
                <c:pt idx="31">
                  <c:v>259.24064700000002</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'[1]3 dpf'!$D$85:$D$116</c:f>
              <c:numCache>
                <c:formatCode>General</c:formatCode>
                <c:ptCount val="32"/>
                <c:pt idx="0">
                  <c:v>250.21353199999999</c:v>
                </c:pt>
                <c:pt idx="1">
                  <c:v>250.22660400000001</c:v>
                </c:pt>
                <c:pt idx="2">
                  <c:v>249.547653</c:v>
                </c:pt>
                <c:pt idx="3">
                  <c:v>248.475717</c:v>
                </c:pt>
                <c:pt idx="4">
                  <c:v>249.759773</c:v>
                </c:pt>
                <c:pt idx="5">
                  <c:v>248.70444599999999</c:v>
                </c:pt>
                <c:pt idx="6">
                  <c:v>247.931588</c:v>
                </c:pt>
                <c:pt idx="7">
                  <c:v>248.28791100000001</c:v>
                </c:pt>
                <c:pt idx="8">
                  <c:v>248.301267</c:v>
                </c:pt>
                <c:pt idx="9">
                  <c:v>248.73853399999999</c:v>
                </c:pt>
                <c:pt idx="10">
                  <c:v>249.05119099999999</c:v>
                </c:pt>
                <c:pt idx="11">
                  <c:v>248.35334900000001</c:v>
                </c:pt>
                <c:pt idx="12">
                  <c:v>247.45604700000001</c:v>
                </c:pt>
                <c:pt idx="13">
                  <c:v>246.99998400000001</c:v>
                </c:pt>
                <c:pt idx="14">
                  <c:v>247.43805499999999</c:v>
                </c:pt>
                <c:pt idx="15">
                  <c:v>247.45140799999999</c:v>
                </c:pt>
                <c:pt idx="16">
                  <c:v>248.49989199999999</c:v>
                </c:pt>
                <c:pt idx="17">
                  <c:v>248.86042800000001</c:v>
                </c:pt>
                <c:pt idx="18">
                  <c:v>247.459585</c:v>
                </c:pt>
                <c:pt idx="19">
                  <c:v>247.29593199999999</c:v>
                </c:pt>
                <c:pt idx="20">
                  <c:v>245.675961</c:v>
                </c:pt>
                <c:pt idx="21">
                  <c:v>245.68913800000001</c:v>
                </c:pt>
                <c:pt idx="22">
                  <c:v>245.70256900000001</c:v>
                </c:pt>
                <c:pt idx="23">
                  <c:v>246.75672399999999</c:v>
                </c:pt>
                <c:pt idx="24">
                  <c:v>245.76232300000001</c:v>
                </c:pt>
                <c:pt idx="25">
                  <c:v>246.65911399999999</c:v>
                </c:pt>
                <c:pt idx="26">
                  <c:v>245.04964100000001</c:v>
                </c:pt>
                <c:pt idx="27">
                  <c:v>244.12501800000001</c:v>
                </c:pt>
                <c:pt idx="28">
                  <c:v>244.26728199999999</c:v>
                </c:pt>
                <c:pt idx="29">
                  <c:v>244.28030899999999</c:v>
                </c:pt>
                <c:pt idx="30">
                  <c:v>244.124088</c:v>
                </c:pt>
                <c:pt idx="31">
                  <c:v>246.341835</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'[1]3 dpf'!$E$85:$E$116</c:f>
              <c:numCache>
                <c:formatCode>General</c:formatCode>
                <c:ptCount val="32"/>
                <c:pt idx="0">
                  <c:v>125.854652</c:v>
                </c:pt>
                <c:pt idx="1">
                  <c:v>125.861825</c:v>
                </c:pt>
                <c:pt idx="2">
                  <c:v>125.757492</c:v>
                </c:pt>
                <c:pt idx="3">
                  <c:v>125.431146</c:v>
                </c:pt>
                <c:pt idx="4">
                  <c:v>125.980028</c:v>
                </c:pt>
                <c:pt idx="5">
                  <c:v>125.49630000000001</c:v>
                </c:pt>
                <c:pt idx="6">
                  <c:v>125.030676</c:v>
                </c:pt>
                <c:pt idx="7">
                  <c:v>125.21573100000001</c:v>
                </c:pt>
                <c:pt idx="8">
                  <c:v>125.222938</c:v>
                </c:pt>
                <c:pt idx="9">
                  <c:v>125.471952</c:v>
                </c:pt>
                <c:pt idx="10">
                  <c:v>125.439346</c:v>
                </c:pt>
                <c:pt idx="11">
                  <c:v>125.171936</c:v>
                </c:pt>
                <c:pt idx="12">
                  <c:v>124.729366</c:v>
                </c:pt>
                <c:pt idx="13">
                  <c:v>124.565774</c:v>
                </c:pt>
                <c:pt idx="14">
                  <c:v>124.79458099999999</c:v>
                </c:pt>
                <c:pt idx="15">
                  <c:v>124.801378</c:v>
                </c:pt>
                <c:pt idx="16">
                  <c:v>125.25654900000001</c:v>
                </c:pt>
                <c:pt idx="17">
                  <c:v>125.42211399999999</c:v>
                </c:pt>
                <c:pt idx="18">
                  <c:v>124.77791000000001</c:v>
                </c:pt>
                <c:pt idx="19">
                  <c:v>124.802316</c:v>
                </c:pt>
                <c:pt idx="20">
                  <c:v>124.121821</c:v>
                </c:pt>
                <c:pt idx="21">
                  <c:v>124.12861599999999</c:v>
                </c:pt>
                <c:pt idx="22">
                  <c:v>124.135413</c:v>
                </c:pt>
                <c:pt idx="23">
                  <c:v>124.645839</c:v>
                </c:pt>
                <c:pt idx="24">
                  <c:v>124.252222</c:v>
                </c:pt>
                <c:pt idx="25">
                  <c:v>124.604764</c:v>
                </c:pt>
                <c:pt idx="26">
                  <c:v>123.86608099999999</c:v>
                </c:pt>
                <c:pt idx="27">
                  <c:v>123.42100600000001</c:v>
                </c:pt>
                <c:pt idx="28">
                  <c:v>123.495204</c:v>
                </c:pt>
                <c:pt idx="29">
                  <c:v>123.502686</c:v>
                </c:pt>
                <c:pt idx="30">
                  <c:v>123.340442</c:v>
                </c:pt>
                <c:pt idx="31">
                  <c:v>124.551993</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'[1]3 dpf'!$F$85:$F$116</c:f>
              <c:numCache>
                <c:formatCode>General</c:formatCode>
                <c:ptCount val="32"/>
                <c:pt idx="0">
                  <c:v>130.494011</c:v>
                </c:pt>
                <c:pt idx="1">
                  <c:v>130.50135800000001</c:v>
                </c:pt>
                <c:pt idx="2">
                  <c:v>130.43989300000001</c:v>
                </c:pt>
                <c:pt idx="3">
                  <c:v>129.771604</c:v>
                </c:pt>
                <c:pt idx="4">
                  <c:v>130.28582800000001</c:v>
                </c:pt>
                <c:pt idx="5">
                  <c:v>130.01783399999999</c:v>
                </c:pt>
                <c:pt idx="6">
                  <c:v>129.52588600000001</c:v>
                </c:pt>
                <c:pt idx="7">
                  <c:v>129.55489800000001</c:v>
                </c:pt>
                <c:pt idx="8">
                  <c:v>129.56231299999999</c:v>
                </c:pt>
                <c:pt idx="9">
                  <c:v>129.21254200000001</c:v>
                </c:pt>
                <c:pt idx="10">
                  <c:v>129.80130299999999</c:v>
                </c:pt>
                <c:pt idx="11">
                  <c:v>129.703858</c:v>
                </c:pt>
                <c:pt idx="12">
                  <c:v>129.41054600000001</c:v>
                </c:pt>
                <c:pt idx="13">
                  <c:v>129.348118</c:v>
                </c:pt>
                <c:pt idx="14">
                  <c:v>129.38235</c:v>
                </c:pt>
                <c:pt idx="15">
                  <c:v>129.38976199999999</c:v>
                </c:pt>
                <c:pt idx="16">
                  <c:v>129.54273699999999</c:v>
                </c:pt>
                <c:pt idx="17">
                  <c:v>129.73616799999999</c:v>
                </c:pt>
                <c:pt idx="18">
                  <c:v>129.42753300000001</c:v>
                </c:pt>
                <c:pt idx="19">
                  <c:v>128.77153200000001</c:v>
                </c:pt>
                <c:pt idx="20">
                  <c:v>128.35091299999999</c:v>
                </c:pt>
                <c:pt idx="21">
                  <c:v>128.358372</c:v>
                </c:pt>
                <c:pt idx="22">
                  <c:v>128.36583300000001</c:v>
                </c:pt>
                <c:pt idx="23">
                  <c:v>128.533861</c:v>
                </c:pt>
                <c:pt idx="24">
                  <c:v>128.43325100000001</c:v>
                </c:pt>
                <c:pt idx="25">
                  <c:v>128.901893</c:v>
                </c:pt>
                <c:pt idx="26">
                  <c:v>128.42926800000001</c:v>
                </c:pt>
                <c:pt idx="27">
                  <c:v>127.881416</c:v>
                </c:pt>
                <c:pt idx="28">
                  <c:v>127.896736</c:v>
                </c:pt>
                <c:pt idx="29">
                  <c:v>127.904088</c:v>
                </c:pt>
                <c:pt idx="30">
                  <c:v>128.07286099999999</c:v>
                </c:pt>
                <c:pt idx="31">
                  <c:v>128.10600500000001</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title>
          <c:tx>
            <c:rich>
              <a:bodyPr/>
              <a:lstStyle/>
              <a:p>
                <a:pPr>
                  <a:defRPr/>
                </a:pPr>
                <a:r>
                  <a:rPr lang="mk-MK"/>
                  <a:t>вредност на единицата / </a:t>
                </a:r>
                <a:r>
                  <a:rPr lang="en-US">
                    <a:solidFill>
                      <a:srgbClr val="007DA0"/>
                    </a:solidFill>
                  </a:rPr>
                  <a:t>vlera e njësisë</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FA-46C5-BCE1-A734440AE4DD}"/>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2-92FA-46C5-BCE1-A734440AE4DD}"/>
                </c:ext>
              </c:extLst>
            </c:dLbl>
            <c:dLbl>
              <c:idx val="3"/>
              <c:layout>
                <c:manualLayout>
                  <c:x val="1.89873417721518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8-468B-BC5E-AFB52E684A93}"/>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6.380035060688484E-2</c:v>
                </c:pt>
                <c:pt idx="1">
                  <c:v>7.6460573677307507E-3</c:v>
                </c:pt>
                <c:pt idx="2">
                  <c:v>1.9719405705612085E-2</c:v>
                </c:pt>
                <c:pt idx="3">
                  <c:v>8.5320803316182039E-2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0.61409201767974564</c:v>
                </c:pt>
                <c:pt idx="1">
                  <c:v>0.61399832869980031</c:v>
                </c:pt>
                <c:pt idx="2">
                  <c:v>0.61850731315914931</c:v>
                </c:pt>
                <c:pt idx="3">
                  <c:v>0.43952541522198585</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1"/>
              <c:layout>
                <c:manualLayout>
                  <c:x val="0"/>
                  <c:y val="1.038961038961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E0-4F77-B3CD-133507865342}"/>
                </c:ext>
              </c:extLst>
            </c:dLbl>
            <c:dLbl>
              <c:idx val="3"/>
              <c:layout>
                <c:manualLayout>
                  <c:x val="-4.2194092827004216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5.0272228661190564E-5</c:v>
                </c:pt>
                <c:pt idx="1">
                  <c:v>2.7404700060438564E-2</c:v>
                </c:pt>
                <c:pt idx="2">
                  <c:v>4.0199804621769489E-2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3BD-4118-8A42-D777605C8693}"/>
                </c:ext>
              </c:extLst>
            </c:dLbl>
            <c:dLbl>
              <c:idx val="1"/>
              <c:delete val="1"/>
              <c:extLst>
                <c:ext xmlns:c15="http://schemas.microsoft.com/office/drawing/2012/chart" uri="{CE6537A1-D6FC-4f65-9D91-7224C49458BB}"/>
                <c:ext xmlns:c16="http://schemas.microsoft.com/office/drawing/2014/chart" uri="{C3380CC4-5D6E-409C-BE32-E72D297353CC}">
                  <c16:uniqueId val="{00000001-83BD-4118-8A42-D777605C8693}"/>
                </c:ext>
              </c:extLst>
            </c:dLbl>
            <c:dLbl>
              <c:idx val="2"/>
              <c:delete val="1"/>
              <c:extLst>
                <c:ext xmlns:c15="http://schemas.microsoft.com/office/drawing/2012/chart" uri="{CE6537A1-D6FC-4f65-9D91-7224C49458BB}"/>
                <c:ext xmlns:c16="http://schemas.microsoft.com/office/drawing/2014/chart" uri="{C3380CC4-5D6E-409C-BE32-E72D297353CC}">
                  <c16:uniqueId val="{00000000-83BD-4118-8A42-D777605C8693}"/>
                </c:ext>
              </c:extLst>
            </c:dLbl>
            <c:dLbl>
              <c:idx val="3"/>
              <c:layout>
                <c:manualLayout>
                  <c:x val="8.4388185654007668E-3"/>
                  <c:y val="0"/>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D-4118-8A42-D777605C8693}"/>
                </c:ext>
              </c:extLst>
            </c:dLbl>
            <c:numFmt formatCode="0.00%" sourceLinked="0"/>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1.3744124402606375E-2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8.8810856941789293E-2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6.3191153238546603E-3"/>
                  <c:y val="-2.0779220779220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19-4766-AF5F-70D3207755D5}"/>
                </c:ext>
              </c:extLst>
            </c:dLbl>
            <c:dLbl>
              <c:idx val="1"/>
              <c:layout>
                <c:manualLayout>
                  <c:x val="1.2658227848101266E-2"/>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1.2658227848101266E-2"/>
                  <c:y val="2.770562770562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1.632236918346041E-2</c:v>
                </c:pt>
                <c:pt idx="1">
                  <c:v>4.0258030677139706E-2</c:v>
                </c:pt>
                <c:pt idx="2">
                  <c:v>0</c:v>
                </c:pt>
                <c:pt idx="3">
                  <c:v>4.1571381982548304E-2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0.19963799257024095</c:v>
                </c:pt>
                <c:pt idx="1">
                  <c:v>0.29358316242574167</c:v>
                </c:pt>
                <c:pt idx="2">
                  <c:v>0.28972045630479076</c:v>
                </c:pt>
                <c:pt idx="3">
                  <c:v>0.26986410353127871</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1.5439042617148187E-16"/>
                  <c:y val="-1.7344718540100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B3-4D33-8DA5-07B8EE4F6A14}"/>
                </c:ext>
              </c:extLst>
            </c:dLbl>
            <c:dLbl>
              <c:idx val="1"/>
              <c:delete val="1"/>
              <c:extLst>
                <c:ext xmlns:c15="http://schemas.microsoft.com/office/drawing/2012/chart" uri="{CE6537A1-D6FC-4f65-9D91-7224C49458BB}"/>
                <c:ext xmlns:c16="http://schemas.microsoft.com/office/drawing/2014/chart" uri="{C3380CC4-5D6E-409C-BE32-E72D297353CC}">
                  <c16:uniqueId val="{00000002-55B3-4D33-8DA5-07B8EE4F6A14}"/>
                </c:ext>
              </c:extLst>
            </c:dLbl>
            <c:dLbl>
              <c:idx val="2"/>
              <c:delete val="1"/>
              <c:extLst>
                <c:ext xmlns:c15="http://schemas.microsoft.com/office/drawing/2012/chart" uri="{CE6537A1-D6FC-4f65-9D91-7224C49458BB}"/>
                <c:ext xmlns:c16="http://schemas.microsoft.com/office/drawing/2014/chart" uri="{C3380CC4-5D6E-409C-BE32-E72D297353CC}">
                  <c16:uniqueId val="{00000003-55B3-4D33-8DA5-07B8EE4F6A14}"/>
                </c:ext>
              </c:extLst>
            </c:dLbl>
            <c:dLbl>
              <c:idx val="3"/>
              <c:delete val="1"/>
              <c:extLst>
                <c:ext xmlns:c15="http://schemas.microsoft.com/office/drawing/2012/chart" uri="{CE6537A1-D6FC-4f65-9D91-7224C49458BB}"/>
                <c:ext xmlns:c16="http://schemas.microsoft.com/office/drawing/2014/chart" uri="{C3380CC4-5D6E-409C-BE32-E72D297353CC}">
                  <c16:uniqueId val="{00000004-55B3-4D33-8DA5-07B8EE4F6A14}"/>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('[1]4 dpf inv'!$D$33,'[1]4 dpf inv'!$F$33,'[1]4 dpf inv'!$H$33,'[1]4 dpf inv'!$J$33)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6584760328476E-3"/>
                  <c:y val="1.0360750891452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1.2633956251544121E-2</c:v>
                </c:pt>
                <c:pt idx="1">
                  <c:v>1.5825871284978109E-2</c:v>
                </c:pt>
                <c:pt idx="2">
                  <c:v>2.9716602811288788E-2</c:v>
                </c:pt>
                <c:pt idx="3">
                  <c:v>8.4946774558613103E-2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4.2106966282596543E-3"/>
                  <c:y val="-3.4487971274491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3.9220572112030304E-3"/>
                  <c:y val="-3.1111292906568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3.9050398467011882E-3</c:v>
                </c:pt>
                <c:pt idx="1">
                  <c:v>8.9946464435705176E-4</c:v>
                </c:pt>
                <c:pt idx="2">
                  <c:v>1.1206603965774754E-3</c:v>
                </c:pt>
                <c:pt idx="3">
                  <c:v>1.3555988856401613E-2</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4242424242424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7.4714469097254951E-4</c:v>
                </c:pt>
                <c:pt idx="1">
                  <c:v>3.84384839813669E-4</c:v>
                </c:pt>
                <c:pt idx="2">
                  <c:v>1.0157570008120765E-3</c:v>
                </c:pt>
                <c:pt idx="3">
                  <c:v>5.1471408130383929E-2</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04403"/>
          <a:ext cx="602551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 e Maqedonisë së Veriut</a:t>
          </a: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baseline="0">
              <a:solidFill>
                <a:schemeClr val="dk1"/>
              </a:solidFill>
              <a:effectLst/>
              <a:latin typeface="Arial" panose="020B0604020202020204" pitchFamily="34" charset="0"/>
              <a:ea typeface="+mn-ea"/>
              <a:cs typeface="Arial" panose="020B0604020202020204" pitchFamily="34" charset="0"/>
            </a:rPr>
            <a:t>0</a:t>
          </a:r>
          <a:r>
            <a:rPr lang="en-GB" sz="2000" b="0" i="0" u="none" strike="noStrike" baseline="0">
              <a:solidFill>
                <a:schemeClr val="dk1"/>
              </a:solidFill>
              <a:effectLst/>
              <a:latin typeface="Arial" panose="020B0604020202020204" pitchFamily="34" charset="0"/>
              <a:ea typeface="+mn-ea"/>
              <a:cs typeface="Arial" panose="020B0604020202020204" pitchFamily="34" charset="0"/>
            </a:rPr>
            <a:t>3</a:t>
          </a:r>
          <a:r>
            <a:rPr lang="en-US" sz="2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2000" b="0" i="0" u="none" strike="noStrike">
              <a:solidFill>
                <a:schemeClr val="dk1"/>
              </a:solidFill>
              <a:effectLst/>
              <a:latin typeface="Arial" panose="020B0604020202020204" pitchFamily="34" charset="0"/>
              <a:ea typeface="+mn-ea"/>
              <a:cs typeface="Arial" panose="020B0604020202020204" pitchFamily="34" charset="0"/>
            </a:rPr>
            <a:t>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Buletini Mujor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a:t>
          </a:r>
          <a:r>
            <a:rPr lang="en-GB" sz="2000" b="0" i="0" u="none" strike="noStrike">
              <a:solidFill>
                <a:srgbClr val="007DA0"/>
              </a:solidFill>
              <a:effectLst/>
              <a:latin typeface="Arial" panose="020B0604020202020204" pitchFamily="34" charset="0"/>
              <a:ea typeface="+mn-ea"/>
              <a:cs typeface="Arial" panose="020B0604020202020204" pitchFamily="34" charset="0"/>
            </a:rPr>
            <a:t>3</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0.50997</cdr:x>
      <cdr:y>0.9381</cdr:y>
    </cdr:from>
    <cdr:to>
      <cdr:x>1</cdr:x>
      <cdr:y>0.99419</cdr:y>
    </cdr:to>
    <cdr:sp macro="" textlink="">
      <cdr:nvSpPr>
        <cdr:cNvPr id="279558" name="Text Box 6"/>
        <cdr:cNvSpPr txBox="1">
          <a:spLocks xmlns:a="http://schemas.openxmlformats.org/drawingml/2006/main" noChangeArrowheads="1"/>
        </cdr:cNvSpPr>
      </cdr:nvSpPr>
      <cdr:spPr bwMode="auto">
        <a:xfrm xmlns:a="http://schemas.openxmlformats.org/drawingml/2006/main">
          <a:off x="2470942" y="2849067"/>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Në skemë pensioni me llogari profesionale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0.11165</cdr:x>
      <cdr:y>0.93065</cdr:y>
    </cdr:from>
    <cdr:to>
      <cdr:x>0.51663</cdr:x>
      <cdr:y>0.98015</cdr:y>
    </cdr:to>
    <cdr:sp macro="" textlink="">
      <cdr:nvSpPr>
        <cdr:cNvPr id="279559" name="Text Box 7"/>
        <cdr:cNvSpPr txBox="1">
          <a:spLocks xmlns:a="http://schemas.openxmlformats.org/drawingml/2006/main" noChangeArrowheads="1"/>
        </cdr:cNvSpPr>
      </cdr:nvSpPr>
      <cdr:spPr bwMode="auto">
        <a:xfrm xmlns:a="http://schemas.openxmlformats.org/drawingml/2006/main">
          <a:off x="540973" y="2826433"/>
          <a:ext cx="1962237" cy="15033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Me llogari individuale vullnetare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4775" y="606171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66674</xdr:colOff>
      <xdr:row>26</xdr:row>
      <xdr:rowOff>9525</xdr:rowOff>
    </xdr:from>
    <xdr:to>
      <xdr:col>12</xdr:col>
      <xdr:colOff>0</xdr:colOff>
      <xdr:row>49</xdr:row>
      <xdr:rowOff>114300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36</xdr:row>
      <xdr:rowOff>8867</xdr:rowOff>
    </xdr:from>
    <xdr:to>
      <xdr:col>1</xdr:col>
      <xdr:colOff>469221</xdr:colOff>
      <xdr:row>37</xdr:row>
      <xdr:rowOff>46967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5386" y="6990692"/>
          <a:ext cx="289560" cy="190500"/>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0.02073</cdr:x>
      <cdr:y>0.55703</cdr:y>
    </cdr:from>
    <cdr:to>
      <cdr:x>0.08677</cdr:x>
      <cdr:y>0.59351</cdr:y>
    </cdr:to>
    <cdr:sp macro="" textlink="">
      <cdr:nvSpPr>
        <cdr:cNvPr id="3" name="Text Box 3"/>
        <cdr:cNvSpPr txBox="1">
          <a:spLocks xmlns:a="http://schemas.openxmlformats.org/drawingml/2006/main" noChangeArrowheads="1"/>
        </cdr:cNvSpPr>
      </cdr:nvSpPr>
      <cdr:spPr bwMode="auto">
        <a:xfrm xmlns:a="http://schemas.openxmlformats.org/drawingml/2006/main">
          <a:off x="124818" y="2042704"/>
          <a:ext cx="397547" cy="133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dr:relSizeAnchor xmlns:cdr="http://schemas.openxmlformats.org/drawingml/2006/chartDrawing">
    <cdr:from>
      <cdr:x>0.50129</cdr:x>
      <cdr:y>0.62886</cdr:y>
    </cdr:from>
    <cdr:to>
      <cdr:x>0.89078</cdr:x>
      <cdr:y>0.96193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019972" y="2290817"/>
          <a:ext cx="2346430" cy="12133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xmlns:a="http://schemas.openxmlformats.org/drawingml/2006/main">
          <a:r>
            <a:rPr lang="en-US" sz="700">
              <a:solidFill>
                <a:srgbClr val="007DA0"/>
              </a:solidFill>
              <a:latin typeface="Arial" panose="020B0604020202020204" pitchFamily="34" charset="0"/>
              <a:cs typeface="Arial" panose="020B0604020202020204" pitchFamily="34" charset="0"/>
            </a:rPr>
            <a:t>/ Obligacionet e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Depozitat</a:t>
          </a:r>
        </a:p>
        <a:p xmlns:a="http://schemas.openxmlformats.org/drawingml/2006/main">
          <a:r>
            <a:rPr lang="en-US" sz="700">
              <a:solidFill>
                <a:srgbClr val="007DA0"/>
              </a:solidFill>
              <a:latin typeface="Arial" panose="020B0604020202020204" pitchFamily="34" charset="0"/>
              <a:cs typeface="Arial" panose="020B0604020202020204" pitchFamily="34" charset="0"/>
            </a:rPr>
            <a:t>/ Para të gatshme </a:t>
          </a:r>
        </a:p>
        <a:p xmlns:a="http://schemas.openxmlformats.org/drawingml/2006/main">
          <a:r>
            <a:rPr lang="en-US" sz="700">
              <a:solidFill>
                <a:srgbClr val="007DA0"/>
              </a:solidFill>
              <a:latin typeface="Arial" panose="020B0604020202020204" pitchFamily="34" charset="0"/>
              <a:cs typeface="Arial" panose="020B0604020202020204" pitchFamily="34" charset="0"/>
            </a:rPr>
            <a:t>/ Të arkëtueshmet </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28574</xdr:colOff>
      <xdr:row>29</xdr:row>
      <xdr:rowOff>134709</xdr:rowOff>
    </xdr:from>
    <xdr:to>
      <xdr:col>5</xdr:col>
      <xdr:colOff>769655</xdr:colOff>
      <xdr:row>56</xdr:row>
      <xdr:rowOff>89806</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Vullnetar</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me kontratë</a:t>
          </a:r>
        </a:p>
      </cdr:txBody>
    </cdr:sp>
  </cdr:relSizeAnchor>
  <cdr:relSizeAnchor xmlns:cdr="http://schemas.openxmlformats.org/drawingml/2006/chartDrawing">
    <cdr:from>
      <cdr:x>0.56533</cdr:x>
      <cdr:y>0.94529</cdr:y>
    </cdr:from>
    <cdr:to>
      <cdr:x>0.9778</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51340" y="3833084"/>
          <a:ext cx="1861457" cy="17578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a:t>
          </a:r>
          <a:r>
            <a:rPr lang="en-US" sz="700" b="0" i="0" strike="noStrike" baseline="0">
              <a:solidFill>
                <a:srgbClr val="007DA0"/>
              </a:solidFill>
              <a:latin typeface="Arial" panose="020B0604020202020204" pitchFamily="34" charset="0"/>
              <a:cs typeface="Arial" panose="020B0604020202020204" pitchFamily="34" charset="0"/>
            </a:rPr>
            <a:t> </a:t>
          </a:r>
          <a:r>
            <a:rPr lang="en-US" sz="700" b="0" i="0" strike="noStrike">
              <a:solidFill>
                <a:srgbClr val="007DA0"/>
              </a:solidFill>
              <a:latin typeface="Arial" panose="020B0604020202020204" pitchFamily="34" charset="0"/>
              <a:cs typeface="Arial" panose="020B0604020202020204" pitchFamily="34" charset="0"/>
            </a:rPr>
            <a:t>përkohësisht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Gjithsej</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133350</xdr:rowOff>
    </xdr:from>
    <xdr:to>
      <xdr:col>6</xdr:col>
      <xdr:colOff>790575</xdr:colOff>
      <xdr:row>33</xdr:row>
      <xdr:rowOff>133350</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19050</xdr:colOff>
      <xdr:row>36</xdr:row>
      <xdr:rowOff>0</xdr:rowOff>
    </xdr:from>
    <xdr:to>
      <xdr:col>6</xdr:col>
      <xdr:colOff>809625</xdr:colOff>
      <xdr:row>55</xdr:row>
      <xdr:rowOff>19050</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TRIGLAVd</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KBPd</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SAVAd</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8283</xdr:colOff>
      <xdr:row>28</xdr:row>
      <xdr:rowOff>128</xdr:rowOff>
    </xdr:from>
    <xdr:to>
      <xdr:col>9</xdr:col>
      <xdr:colOff>771525</xdr:colOff>
      <xdr:row>52</xdr:row>
      <xdr:rowOff>219075</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592941</xdr:colOff>
      <xdr:row>43</xdr:row>
      <xdr:rowOff>134277</xdr:rowOff>
    </xdr:from>
    <xdr:to>
      <xdr:col>7</xdr:col>
      <xdr:colOff>104775</xdr:colOff>
      <xdr:row>52</xdr:row>
      <xdr:rowOff>5830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12291" y="8192427"/>
          <a:ext cx="2740809" cy="1243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a:r>
            <a:rPr lang="en-US" sz="700">
              <a:solidFill>
                <a:srgbClr val="007DA0"/>
              </a:solidFill>
              <a:latin typeface="Arial" panose="020B0604020202020204" pitchFamily="34" charset="0"/>
              <a:cs typeface="Arial" panose="020B0604020202020204" pitchFamily="34" charset="0"/>
            </a:rPr>
            <a:t>/ Obligacionet e emetuesve vendas</a:t>
          </a:r>
        </a:p>
        <a:p>
          <a:r>
            <a:rPr lang="en-US" sz="700">
              <a:solidFill>
                <a:srgbClr val="007DA0"/>
              </a:solidFill>
              <a:latin typeface="Arial" panose="020B0604020202020204" pitchFamily="34" charset="0"/>
              <a:cs typeface="Arial" panose="020B0604020202020204" pitchFamily="34" charset="0"/>
            </a:rPr>
            <a:t>/ Fondet e investimit të emetuesve vendas</a:t>
          </a:r>
        </a:p>
        <a:p>
          <a:r>
            <a:rPr lang="en-US" sz="700">
              <a:solidFill>
                <a:srgbClr val="007DA0"/>
              </a:solidFill>
              <a:latin typeface="Arial" panose="020B0604020202020204" pitchFamily="34" charset="0"/>
              <a:cs typeface="Arial" panose="020B0604020202020204" pitchFamily="34" charset="0"/>
            </a:rPr>
            <a:t>/ Letrat me vlerë afatshkurte të emetuesve vendas</a:t>
          </a:r>
        </a:p>
        <a:p>
          <a:r>
            <a:rPr lang="en-US" sz="700">
              <a:solidFill>
                <a:srgbClr val="007DA0"/>
              </a:solidFill>
              <a:latin typeface="Arial" panose="020B0604020202020204" pitchFamily="34" charset="0"/>
              <a:cs typeface="Arial" panose="020B0604020202020204" pitchFamily="34" charset="0"/>
            </a:rPr>
            <a:t>/ Aksionet e emetuesve  të huaj </a:t>
          </a:r>
        </a:p>
        <a:p>
          <a:r>
            <a:rPr lang="en-US" sz="700">
              <a:solidFill>
                <a:srgbClr val="007DA0"/>
              </a:solidFill>
              <a:latin typeface="Arial" panose="020B0604020202020204" pitchFamily="34" charset="0"/>
              <a:cs typeface="Arial" panose="020B0604020202020204" pitchFamily="34" charset="0"/>
            </a:rPr>
            <a:t>/ Letrat me vlerë  të emetuesve të huaj  </a:t>
          </a:r>
        </a:p>
        <a:p>
          <a:r>
            <a:rPr lang="en-US" sz="700">
              <a:solidFill>
                <a:srgbClr val="007DA0"/>
              </a:solidFill>
              <a:latin typeface="Arial" panose="020B0604020202020204" pitchFamily="34" charset="0"/>
              <a:cs typeface="Arial" panose="020B0604020202020204" pitchFamily="34" charset="0"/>
            </a:rPr>
            <a:t>/ Fondet e investimit të emetuesve të huaj </a:t>
          </a:r>
        </a:p>
        <a:p>
          <a:r>
            <a:rPr lang="en-US" sz="700">
              <a:solidFill>
                <a:srgbClr val="007DA0"/>
              </a:solidFill>
              <a:latin typeface="Arial" panose="020B0604020202020204" pitchFamily="34" charset="0"/>
              <a:cs typeface="Arial" panose="020B0604020202020204" pitchFamily="34" charset="0"/>
            </a:rPr>
            <a:t>/ / Letrat me vlerë afatshkurte të emetuesve të huaj  </a:t>
          </a:r>
        </a:p>
        <a:p>
          <a:r>
            <a:rPr lang="en-US" sz="700">
              <a:solidFill>
                <a:srgbClr val="007DA0"/>
              </a:solidFill>
              <a:latin typeface="Arial" panose="020B0604020202020204" pitchFamily="34" charset="0"/>
              <a:cs typeface="Arial" panose="020B0604020202020204" pitchFamily="34" charset="0"/>
            </a:rPr>
            <a:t>/ Depozitat</a:t>
          </a:r>
        </a:p>
        <a:p>
          <a:r>
            <a:rPr lang="en-US" sz="700">
              <a:solidFill>
                <a:srgbClr val="007DA0"/>
              </a:solidFill>
              <a:latin typeface="Arial" panose="020B0604020202020204" pitchFamily="34" charset="0"/>
              <a:cs typeface="Arial" panose="020B0604020202020204" pitchFamily="34" charset="0"/>
            </a:rPr>
            <a:t>/ Para të gatshme </a:t>
          </a:r>
        </a:p>
        <a:p>
          <a:r>
            <a:rPr lang="en-US" sz="700">
              <a:solidFill>
                <a:srgbClr val="007DA0"/>
              </a:solidFill>
              <a:latin typeface="Arial" panose="020B0604020202020204" pitchFamily="34" charset="0"/>
              <a:cs typeface="Arial" panose="020B0604020202020204" pitchFamily="34" charset="0"/>
            </a:rPr>
            <a:t>/ Të arkëtueshmet </a:t>
          </a:r>
        </a:p>
      </xdr:txBody>
    </xdr:sp>
    <xdr:clientData/>
  </xdr:twoCellAnchor>
  <xdr:twoCellAnchor>
    <xdr:from>
      <xdr:col>1</xdr:col>
      <xdr:colOff>179363</xdr:colOff>
      <xdr:row>36</xdr:row>
      <xdr:rowOff>75467</xdr:rowOff>
    </xdr:from>
    <xdr:to>
      <xdr:col>1</xdr:col>
      <xdr:colOff>573402</xdr:colOff>
      <xdr:row>37</xdr:row>
      <xdr:rowOff>97146</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67286" y="6955448"/>
          <a:ext cx="394039" cy="175544"/>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TRIGLAVd</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userShapes>
</file>

<file path=xl/drawings/drawing9.xml><?xml version="1.0" encoding="utf-8"?>
<xdr:wsDr xmlns:xdr="http://schemas.openxmlformats.org/drawingml/2006/spreadsheetDrawing" xmlns:a="http://schemas.openxmlformats.org/drawingml/2006/main">
  <xdr:absoluteAnchor>
    <xdr:pos x="79864" y="6301369"/>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2;&#1077;&#1089;&#1077;&#1095;&#1085;&#1080;%20&#1073;&#1080;&#1083;&#1090;&#1077;&#1085;&#1080;\2026\032026\Bilten%20032026%20baza.xlsx" TargetMode="External"/><Relationship Id="rId1" Type="http://schemas.openxmlformats.org/officeDocument/2006/relationships/externalLinkPath" Target="Bilten%2003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zpf "/>
      <sheetName val="2 zpf inv"/>
      <sheetName val="3 dpf"/>
      <sheetName val="4 dpf inv"/>
      <sheetName val="Sheet1"/>
      <sheetName val="2 zpf inv EUR"/>
      <sheetName val="4 dpf inv EUR"/>
    </sheetNames>
    <sheetDataSet>
      <sheetData sheetId="0">
        <row r="5">
          <cell r="B5">
            <v>46081</v>
          </cell>
        </row>
        <row r="6">
          <cell r="C6">
            <v>26602</v>
          </cell>
          <cell r="D6">
            <v>82901</v>
          </cell>
          <cell r="E6">
            <v>144322</v>
          </cell>
          <cell r="F6">
            <v>12651</v>
          </cell>
          <cell r="G6">
            <v>239874</v>
          </cell>
          <cell r="H6">
            <v>266476</v>
          </cell>
        </row>
        <row r="7">
          <cell r="C7">
            <v>31280</v>
          </cell>
          <cell r="D7">
            <v>91405</v>
          </cell>
          <cell r="E7">
            <v>151624</v>
          </cell>
          <cell r="F7">
            <v>13006</v>
          </cell>
          <cell r="G7">
            <v>256035</v>
          </cell>
          <cell r="H7">
            <v>287315</v>
          </cell>
        </row>
        <row r="8">
          <cell r="C8">
            <v>3356</v>
          </cell>
          <cell r="D8">
            <v>32944</v>
          </cell>
          <cell r="E8">
            <v>37413</v>
          </cell>
          <cell r="F8">
            <v>5379</v>
          </cell>
          <cell r="G8">
            <v>75736</v>
          </cell>
          <cell r="H8">
            <v>79092</v>
          </cell>
        </row>
        <row r="9">
          <cell r="C9">
            <v>61238</v>
          </cell>
          <cell r="D9">
            <v>207250</v>
          </cell>
          <cell r="E9">
            <v>333359</v>
          </cell>
          <cell r="F9">
            <v>31036</v>
          </cell>
          <cell r="G9">
            <v>571645</v>
          </cell>
          <cell r="H9">
            <v>632883</v>
          </cell>
        </row>
        <row r="10">
          <cell r="B10">
            <v>46112</v>
          </cell>
        </row>
        <row r="11">
          <cell r="C11">
            <v>26595</v>
          </cell>
          <cell r="D11">
            <v>82975</v>
          </cell>
          <cell r="E11">
            <v>144625</v>
          </cell>
          <cell r="F11">
            <v>12517</v>
          </cell>
          <cell r="G11">
            <v>240117</v>
          </cell>
          <cell r="H11">
            <v>266712</v>
          </cell>
        </row>
        <row r="12">
          <cell r="C12">
            <v>31230</v>
          </cell>
          <cell r="D12">
            <v>91635</v>
          </cell>
          <cell r="E12">
            <v>151922</v>
          </cell>
          <cell r="F12">
            <v>12854</v>
          </cell>
          <cell r="G12">
            <v>256411</v>
          </cell>
          <cell r="H12">
            <v>287641</v>
          </cell>
        </row>
        <row r="13">
          <cell r="C13">
            <v>3386</v>
          </cell>
          <cell r="D13">
            <v>33212</v>
          </cell>
          <cell r="E13">
            <v>37801</v>
          </cell>
          <cell r="F13">
            <v>5279</v>
          </cell>
          <cell r="G13">
            <v>76292</v>
          </cell>
          <cell r="H13">
            <v>79678</v>
          </cell>
        </row>
        <row r="14">
          <cell r="C14">
            <v>61211</v>
          </cell>
          <cell r="D14">
            <v>207822</v>
          </cell>
          <cell r="E14">
            <v>334348</v>
          </cell>
          <cell r="F14">
            <v>30650</v>
          </cell>
          <cell r="G14">
            <v>572820</v>
          </cell>
          <cell r="H14">
            <v>634031</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9.9714298569243229E-2</v>
          </cell>
          <cell r="D34">
            <v>0.31110336242838715</v>
          </cell>
          <cell r="E34">
            <v>0.54225156723357026</v>
          </cell>
          <cell r="F34">
            <v>4.6930771768799305E-2</v>
          </cell>
        </row>
        <row r="35">
          <cell r="B35" t="str">
            <v>КБПз</v>
          </cell>
          <cell r="C35">
            <v>0.10857283905980024</v>
          </cell>
          <cell r="D35">
            <v>0.31857419491658007</v>
          </cell>
          <cell r="E35">
            <v>0.52816531718357262</v>
          </cell>
          <cell r="F35">
            <v>4.4687648840047139E-2</v>
          </cell>
        </row>
        <row r="36">
          <cell r="B36" t="str">
            <v>ТИГЛАВз</v>
          </cell>
          <cell r="C36">
            <v>4.2496046587514748E-2</v>
          </cell>
          <cell r="D36">
            <v>0.41682773161976955</v>
          </cell>
          <cell r="E36">
            <v>0.47442204874620347</v>
          </cell>
          <cell r="F36">
            <v>6.625417304651221E-2</v>
          </cell>
        </row>
        <row r="37">
          <cell r="B37" t="str">
            <v>Вкупно</v>
          </cell>
          <cell r="C37">
            <v>9.6542598074857544E-2</v>
          </cell>
          <cell r="D37">
            <v>0.3277789256361282</v>
          </cell>
          <cell r="E37">
            <v>0.52733699140893742</v>
          </cell>
          <cell r="F37">
            <v>4.8341484880076842E-2</v>
          </cell>
        </row>
        <row r="43">
          <cell r="C43" t="str">
            <v>САВАз</v>
          </cell>
          <cell r="D43" t="str">
            <v>КБПз</v>
          </cell>
          <cell r="E43" t="str">
            <v>ТРИГЛАВз</v>
          </cell>
        </row>
        <row r="44">
          <cell r="B44">
            <v>46081</v>
          </cell>
          <cell r="C44">
            <v>82695.475302090694</v>
          </cell>
          <cell r="D44">
            <v>93602.007561246894</v>
          </cell>
          <cell r="E44">
            <v>17452.899312623314</v>
          </cell>
          <cell r="F44">
            <v>193750.3821759609</v>
          </cell>
          <cell r="G44">
            <v>296.50085200000001</v>
          </cell>
          <cell r="H44">
            <v>308.89002799999997</v>
          </cell>
          <cell r="I44">
            <v>136.659322</v>
          </cell>
        </row>
        <row r="45">
          <cell r="B45">
            <v>46091</v>
          </cell>
          <cell r="C45">
            <v>82910.284643747582</v>
          </cell>
          <cell r="D45">
            <v>93641.866279189693</v>
          </cell>
          <cell r="E45">
            <v>17522.957771820616</v>
          </cell>
          <cell r="F45">
            <v>194075.10869475792</v>
          </cell>
          <cell r="G45">
            <v>296.00766599999997</v>
          </cell>
          <cell r="H45">
            <v>307.80440499999997</v>
          </cell>
          <cell r="I45">
            <v>136.37575000000001</v>
          </cell>
        </row>
        <row r="46">
          <cell r="B46">
            <v>46101</v>
          </cell>
          <cell r="C46">
            <v>82122.665524205644</v>
          </cell>
          <cell r="D46">
            <v>92679.008347732539</v>
          </cell>
          <cell r="E46">
            <v>17429.365677754533</v>
          </cell>
          <cell r="F46">
            <v>192231.03954969268</v>
          </cell>
          <cell r="G46">
            <v>292.40362299999998</v>
          </cell>
          <cell r="H46">
            <v>303.92436900000001</v>
          </cell>
          <cell r="I46">
            <v>134.889341</v>
          </cell>
        </row>
        <row r="47">
          <cell r="B47">
            <v>46112</v>
          </cell>
          <cell r="C47">
            <v>82410.089384435531</v>
          </cell>
          <cell r="D47">
            <v>93074.297941435521</v>
          </cell>
          <cell r="E47">
            <v>17506.516519723318</v>
          </cell>
          <cell r="F47">
            <v>192990.90384559435</v>
          </cell>
          <cell r="G47">
            <v>293.20863100000003</v>
          </cell>
          <cell r="H47">
            <v>305.00707</v>
          </cell>
          <cell r="I47">
            <v>135.35831300000001</v>
          </cell>
        </row>
        <row r="75">
          <cell r="C75" t="str">
            <v>САВАз</v>
          </cell>
          <cell r="D75" t="str">
            <v>КБПз</v>
          </cell>
          <cell r="E75" t="str">
            <v>ТРИГЛАВз</v>
          </cell>
        </row>
        <row r="76">
          <cell r="B76">
            <v>46081</v>
          </cell>
          <cell r="C76">
            <v>296.50085200000001</v>
          </cell>
          <cell r="D76">
            <v>308.89002799999997</v>
          </cell>
          <cell r="E76">
            <v>136.659322</v>
          </cell>
        </row>
        <row r="77">
          <cell r="B77">
            <v>46082</v>
          </cell>
          <cell r="C77">
            <v>296.52172999999999</v>
          </cell>
          <cell r="D77">
            <v>308.91122100000001</v>
          </cell>
          <cell r="E77">
            <v>136.66969399999999</v>
          </cell>
        </row>
        <row r="78">
          <cell r="B78">
            <v>46083</v>
          </cell>
          <cell r="C78">
            <v>296.13899500000002</v>
          </cell>
          <cell r="D78">
            <v>308.14845100000002</v>
          </cell>
          <cell r="E78">
            <v>136.53077200000001</v>
          </cell>
        </row>
        <row r="79">
          <cell r="B79">
            <v>46084</v>
          </cell>
          <cell r="C79">
            <v>295.21123599999999</v>
          </cell>
          <cell r="D79">
            <v>306.97136599999999</v>
          </cell>
          <cell r="E79">
            <v>136.18863400000001</v>
          </cell>
        </row>
        <row r="80">
          <cell r="B80">
            <v>46085</v>
          </cell>
          <cell r="C80">
            <v>296.65289000000001</v>
          </cell>
          <cell r="D80">
            <v>308.600773</v>
          </cell>
          <cell r="E80">
            <v>136.789254</v>
          </cell>
        </row>
        <row r="81">
          <cell r="B81">
            <v>46086</v>
          </cell>
          <cell r="C81">
            <v>295.48436199999998</v>
          </cell>
          <cell r="D81">
            <v>307.23150199999998</v>
          </cell>
          <cell r="E81">
            <v>136.28298699999999</v>
          </cell>
        </row>
        <row r="82">
          <cell r="B82">
            <v>46087</v>
          </cell>
          <cell r="C82">
            <v>294.59534500000001</v>
          </cell>
          <cell r="D82">
            <v>306.39709800000003</v>
          </cell>
          <cell r="E82">
            <v>135.80978500000001</v>
          </cell>
        </row>
        <row r="83">
          <cell r="B83">
            <v>46088</v>
          </cell>
          <cell r="C83">
            <v>294.99271499999998</v>
          </cell>
          <cell r="D83">
            <v>306.83950199999998</v>
          </cell>
          <cell r="E83">
            <v>136.01120700000001</v>
          </cell>
        </row>
        <row r="84">
          <cell r="B84">
            <v>46089</v>
          </cell>
          <cell r="C84">
            <v>295.01374499999997</v>
          </cell>
          <cell r="D84">
            <v>306.86079599999999</v>
          </cell>
          <cell r="E84">
            <v>136.02157500000001</v>
          </cell>
        </row>
        <row r="85">
          <cell r="B85">
            <v>46090</v>
          </cell>
          <cell r="C85">
            <v>295.56181400000003</v>
          </cell>
          <cell r="D85">
            <v>307.45796999999999</v>
          </cell>
          <cell r="E85">
            <v>136.370014</v>
          </cell>
        </row>
        <row r="86">
          <cell r="B86">
            <v>46091</v>
          </cell>
          <cell r="C86">
            <v>296.00766599999997</v>
          </cell>
          <cell r="D86">
            <v>307.80440499999997</v>
          </cell>
          <cell r="E86">
            <v>136.37575000000001</v>
          </cell>
        </row>
        <row r="87">
          <cell r="B87">
            <v>46092</v>
          </cell>
          <cell r="C87">
            <v>295.20017999999999</v>
          </cell>
          <cell r="D87">
            <v>306.93449500000003</v>
          </cell>
          <cell r="E87">
            <v>136.061398</v>
          </cell>
        </row>
        <row r="88">
          <cell r="B88">
            <v>46093</v>
          </cell>
          <cell r="C88">
            <v>294.29521099999999</v>
          </cell>
          <cell r="D88">
            <v>305.91197499999998</v>
          </cell>
          <cell r="E88">
            <v>135.570346</v>
          </cell>
        </row>
        <row r="89">
          <cell r="B89">
            <v>46094</v>
          </cell>
          <cell r="C89">
            <v>293.85628000000003</v>
          </cell>
          <cell r="D89">
            <v>305.45685400000002</v>
          </cell>
          <cell r="E89">
            <v>135.398944</v>
          </cell>
        </row>
        <row r="90">
          <cell r="B90">
            <v>46095</v>
          </cell>
          <cell r="C90">
            <v>294.34103299999998</v>
          </cell>
          <cell r="D90">
            <v>305.99900400000001</v>
          </cell>
          <cell r="E90">
            <v>135.64936900000001</v>
          </cell>
        </row>
        <row r="91">
          <cell r="B91">
            <v>46096</v>
          </cell>
          <cell r="C91">
            <v>294.36193100000003</v>
          </cell>
          <cell r="D91">
            <v>306.020374</v>
          </cell>
          <cell r="E91">
            <v>135.65959000000001</v>
          </cell>
        </row>
        <row r="92">
          <cell r="B92">
            <v>46097</v>
          </cell>
          <cell r="C92">
            <v>295.20138100000003</v>
          </cell>
          <cell r="D92">
            <v>307.29674499999999</v>
          </cell>
          <cell r="E92">
            <v>136.17724200000001</v>
          </cell>
        </row>
        <row r="93">
          <cell r="B93">
            <v>46098</v>
          </cell>
          <cell r="C93">
            <v>295.640669</v>
          </cell>
          <cell r="D93">
            <v>307.66931</v>
          </cell>
          <cell r="E93">
            <v>136.35593</v>
          </cell>
        </row>
        <row r="94">
          <cell r="B94">
            <v>46099</v>
          </cell>
          <cell r="C94">
            <v>294.09149500000001</v>
          </cell>
          <cell r="D94">
            <v>305.942207</v>
          </cell>
          <cell r="E94">
            <v>135.63200499999999</v>
          </cell>
        </row>
        <row r="95">
          <cell r="B95">
            <v>46100</v>
          </cell>
          <cell r="C95">
            <v>293.78472399999998</v>
          </cell>
          <cell r="D95">
            <v>305.826166</v>
          </cell>
          <cell r="E95">
            <v>135.637629</v>
          </cell>
        </row>
        <row r="96">
          <cell r="B96">
            <v>46101</v>
          </cell>
          <cell r="C96">
            <v>292.40362299999998</v>
          </cell>
          <cell r="D96">
            <v>303.92436900000001</v>
          </cell>
          <cell r="E96">
            <v>134.889341</v>
          </cell>
        </row>
        <row r="97">
          <cell r="B97">
            <v>46102</v>
          </cell>
          <cell r="C97">
            <v>292.424598</v>
          </cell>
          <cell r="D97">
            <v>303.94573000000003</v>
          </cell>
          <cell r="E97">
            <v>134.899553</v>
          </cell>
        </row>
        <row r="98">
          <cell r="B98">
            <v>46103</v>
          </cell>
          <cell r="C98">
            <v>292.44563099999999</v>
          </cell>
          <cell r="D98">
            <v>303.96709199999998</v>
          </cell>
          <cell r="E98">
            <v>134.90985800000001</v>
          </cell>
        </row>
        <row r="99">
          <cell r="B99">
            <v>46104</v>
          </cell>
          <cell r="C99">
            <v>293.49632000000003</v>
          </cell>
          <cell r="D99">
            <v>305.358992</v>
          </cell>
          <cell r="E99">
            <v>135.44574700000001</v>
          </cell>
        </row>
        <row r="100">
          <cell r="B100">
            <v>46105</v>
          </cell>
          <cell r="C100">
            <v>292.45257900000001</v>
          </cell>
          <cell r="D100">
            <v>304.10657400000002</v>
          </cell>
          <cell r="E100">
            <v>134.99259599999999</v>
          </cell>
        </row>
        <row r="101">
          <cell r="B101">
            <v>46106</v>
          </cell>
          <cell r="C101">
            <v>293.39168999999998</v>
          </cell>
          <cell r="D101">
            <v>305.22809699999999</v>
          </cell>
          <cell r="E101">
            <v>135.39645200000001</v>
          </cell>
        </row>
        <row r="102">
          <cell r="B102">
            <v>46107</v>
          </cell>
          <cell r="C102">
            <v>291.80480799999998</v>
          </cell>
          <cell r="D102">
            <v>303.24058000000002</v>
          </cell>
          <cell r="E102">
            <v>134.587234</v>
          </cell>
        </row>
        <row r="103">
          <cell r="B103">
            <v>46108</v>
          </cell>
          <cell r="C103">
            <v>290.914918</v>
          </cell>
          <cell r="D103">
            <v>302.23505899999998</v>
          </cell>
          <cell r="E103">
            <v>134.111625</v>
          </cell>
        </row>
        <row r="104">
          <cell r="B104">
            <v>46109</v>
          </cell>
          <cell r="C104">
            <v>291.07118200000002</v>
          </cell>
          <cell r="D104">
            <v>302.41370799999999</v>
          </cell>
          <cell r="E104">
            <v>134.19375099999999</v>
          </cell>
        </row>
        <row r="105">
          <cell r="B105">
            <v>46110</v>
          </cell>
          <cell r="C105">
            <v>291.09225600000002</v>
          </cell>
          <cell r="D105">
            <v>302.43503800000002</v>
          </cell>
          <cell r="E105">
            <v>134.204104</v>
          </cell>
        </row>
        <row r="106">
          <cell r="B106">
            <v>46111</v>
          </cell>
          <cell r="C106">
            <v>290.88189299999999</v>
          </cell>
          <cell r="D106">
            <v>302.333977</v>
          </cell>
          <cell r="E106">
            <v>134.02980600000001</v>
          </cell>
        </row>
        <row r="107">
          <cell r="B107">
            <v>46112</v>
          </cell>
          <cell r="C107">
            <v>293.20863100000003</v>
          </cell>
          <cell r="D107">
            <v>305.00707</v>
          </cell>
          <cell r="E107">
            <v>135.35831300000001</v>
          </cell>
        </row>
      </sheetData>
      <sheetData sheetId="1">
        <row r="2">
          <cell r="H2">
            <v>46112</v>
          </cell>
        </row>
        <row r="6">
          <cell r="C6">
            <v>55388533584.140007</v>
          </cell>
          <cell r="D6">
            <v>0.67125968374176814</v>
          </cell>
          <cell r="E6">
            <v>61384242939.139999</v>
          </cell>
          <cell r="F6">
            <v>0.65915383518959736</v>
          </cell>
          <cell r="G6">
            <v>12029229906.640001</v>
          </cell>
          <cell r="H6">
            <v>0.68666813357141931</v>
          </cell>
          <cell r="I6">
            <v>128802006429.92001</v>
          </cell>
          <cell r="J6">
            <v>0.6668206435155728</v>
          </cell>
        </row>
        <row r="7">
          <cell r="C7">
            <v>1734401014.05</v>
          </cell>
          <cell r="D7">
            <v>2.1019395185901301E-2</v>
          </cell>
          <cell r="E7">
            <v>1016009700</v>
          </cell>
          <cell r="F7">
            <v>1.091007493582383E-2</v>
          </cell>
          <cell r="G7">
            <v>0</v>
          </cell>
          <cell r="H7">
            <v>0</v>
          </cell>
          <cell r="I7">
            <v>2750410714.0500002</v>
          </cell>
          <cell r="J7">
            <v>1.4239146525041334E-2</v>
          </cell>
        </row>
        <row r="8">
          <cell r="C8">
            <v>53653593880.010002</v>
          </cell>
          <cell r="D8">
            <v>0.65023376011199341</v>
          </cell>
          <cell r="E8">
            <v>59988628810.389999</v>
          </cell>
          <cell r="F8">
            <v>0.64416750708056758</v>
          </cell>
          <cell r="G8">
            <v>11431579016.780001</v>
          </cell>
          <cell r="H8">
            <v>0.6525522488263007</v>
          </cell>
          <cell r="I8">
            <v>125073801707.17999</v>
          </cell>
          <cell r="J8">
            <v>0.64751936132842047</v>
          </cell>
        </row>
        <row r="9">
          <cell r="C9">
            <v>538690.07999999996</v>
          </cell>
          <cell r="D9">
            <v>6.5284438734295874E-6</v>
          </cell>
          <cell r="E9">
            <v>379604428.75</v>
          </cell>
          <cell r="F9">
            <v>4.0762531732060217E-3</v>
          </cell>
          <cell r="G9">
            <v>597650889.86000001</v>
          </cell>
          <cell r="H9">
            <v>3.4115884745118605E-2</v>
          </cell>
          <cell r="I9">
            <v>977794008.69000006</v>
          </cell>
          <cell r="J9">
            <v>5.0621356621109144E-3</v>
          </cell>
        </row>
        <row r="10">
          <cell r="C10">
            <v>0</v>
          </cell>
          <cell r="D10">
            <v>0</v>
          </cell>
          <cell r="E10">
            <v>0</v>
          </cell>
          <cell r="F10">
            <v>0</v>
          </cell>
          <cell r="G10">
            <v>0</v>
          </cell>
          <cell r="H10">
            <v>0</v>
          </cell>
          <cell r="I10">
            <v>0</v>
          </cell>
          <cell r="J10">
            <v>0</v>
          </cell>
        </row>
        <row r="11">
          <cell r="C11">
            <v>25361363017.900002</v>
          </cell>
          <cell r="D11">
            <v>0.30735712641308149</v>
          </cell>
          <cell r="E11">
            <v>30257431956.639999</v>
          </cell>
          <cell r="F11">
            <v>0.32490915196236125</v>
          </cell>
          <cell r="G11">
            <v>5089454864.6300001</v>
          </cell>
          <cell r="H11">
            <v>0.29052287635323942</v>
          </cell>
          <cell r="I11">
            <v>60708249839.169998</v>
          </cell>
          <cell r="J11">
            <v>0.31429257467728289</v>
          </cell>
        </row>
        <row r="12">
          <cell r="C12">
            <v>6987345763.9700003</v>
          </cell>
          <cell r="D12">
            <v>8.468040592899749E-2</v>
          </cell>
          <cell r="E12">
            <v>0</v>
          </cell>
          <cell r="F12">
            <v>0</v>
          </cell>
          <cell r="G12">
            <v>0</v>
          </cell>
          <cell r="H12">
            <v>0</v>
          </cell>
          <cell r="I12">
            <v>6987345763.9700003</v>
          </cell>
          <cell r="J12">
            <v>3.6174175604410115E-2</v>
          </cell>
        </row>
        <row r="13">
          <cell r="C13">
            <v>1284570464.6300001</v>
          </cell>
          <cell r="D13">
            <v>1.5567849661910098E-2</v>
          </cell>
          <cell r="E13">
            <v>2870993998.4099998</v>
          </cell>
          <cell r="F13">
            <v>3.0829193523401976E-2</v>
          </cell>
          <cell r="G13">
            <v>0</v>
          </cell>
          <cell r="H13">
            <v>0</v>
          </cell>
          <cell r="I13">
            <v>4155564463.04</v>
          </cell>
          <cell r="J13">
            <v>2.1513765555526986E-2</v>
          </cell>
        </row>
        <row r="14">
          <cell r="C14">
            <v>17089446789.299999</v>
          </cell>
          <cell r="D14">
            <v>0.20710887082217388</v>
          </cell>
          <cell r="E14">
            <v>27386437958.23</v>
          </cell>
          <cell r="F14">
            <v>0.29407995843895929</v>
          </cell>
          <cell r="G14">
            <v>5089454864.6300001</v>
          </cell>
          <cell r="H14">
            <v>0.29052287635323942</v>
          </cell>
          <cell r="I14">
            <v>49565339612.160004</v>
          </cell>
          <cell r="J14">
            <v>0.2566046335173458</v>
          </cell>
        </row>
        <row r="15">
          <cell r="C15">
            <v>0</v>
          </cell>
          <cell r="D15">
            <v>0</v>
          </cell>
          <cell r="E15">
            <v>0</v>
          </cell>
          <cell r="F15">
            <v>0</v>
          </cell>
          <cell r="G15">
            <v>0</v>
          </cell>
          <cell r="H15">
            <v>0</v>
          </cell>
          <cell r="I15">
            <v>0</v>
          </cell>
          <cell r="J15">
            <v>0</v>
          </cell>
        </row>
        <row r="16">
          <cell r="C16">
            <v>80749896602.040009</v>
          </cell>
          <cell r="D16">
            <v>0.97861681015484969</v>
          </cell>
          <cell r="E16">
            <v>91641674895.779999</v>
          </cell>
          <cell r="F16">
            <v>0.98406298715195861</v>
          </cell>
          <cell r="G16">
            <v>17118684771.27</v>
          </cell>
          <cell r="H16">
            <v>0.97719100992465879</v>
          </cell>
          <cell r="I16">
            <v>189510256269.09003</v>
          </cell>
          <cell r="J16">
            <v>0.9811132181928558</v>
          </cell>
        </row>
        <row r="17">
          <cell r="C17">
            <v>617885629.86000001</v>
          </cell>
          <cell r="D17">
            <v>7.4882233857725749E-3</v>
          </cell>
          <cell r="E17">
            <v>269430724.69</v>
          </cell>
          <cell r="F17">
            <v>2.8931902878301459E-3</v>
          </cell>
          <cell r="G17">
            <v>55911702.740000002</v>
          </cell>
          <cell r="H17">
            <v>3.1916244733242172E-3</v>
          </cell>
          <cell r="I17">
            <v>943228057.28999996</v>
          </cell>
          <cell r="J17">
            <v>4.8831843352244268E-3</v>
          </cell>
        </row>
        <row r="18">
          <cell r="C18">
            <v>84501579.349999994</v>
          </cell>
          <cell r="D18">
            <v>1.0240838628449063E-3</v>
          </cell>
          <cell r="E18">
            <v>31602716.079999998</v>
          </cell>
          <cell r="F18">
            <v>3.3935502841002868E-4</v>
          </cell>
          <cell r="G18">
            <v>10304301.949999999</v>
          </cell>
          <cell r="H18">
            <v>5.8820355439853753E-4</v>
          </cell>
          <cell r="I18">
            <v>126408597.38</v>
          </cell>
          <cell r="J18">
            <v>6.5442972968511148E-4</v>
          </cell>
        </row>
        <row r="19">
          <cell r="C19">
            <v>1062032072.27</v>
          </cell>
          <cell r="D19">
            <v>1.2870882596532705E-2</v>
          </cell>
          <cell r="E19">
            <v>1183113986.0699999</v>
          </cell>
          <cell r="F19">
            <v>1.2704467531801057E-2</v>
          </cell>
          <cell r="G19">
            <v>333357780.87</v>
          </cell>
          <cell r="H19">
            <v>1.9029162047618647E-2</v>
          </cell>
          <cell r="I19">
            <v>2578503839.21</v>
          </cell>
          <cell r="J19">
            <v>1.3349167742234644E-2</v>
          </cell>
        </row>
        <row r="20">
          <cell r="C20">
            <v>82514315883.52002</v>
          </cell>
          <cell r="D20">
            <v>0.99999999999999989</v>
          </cell>
          <cell r="E20">
            <v>93125822322.62001</v>
          </cell>
          <cell r="F20">
            <v>0.99999999999999989</v>
          </cell>
          <cell r="G20">
            <v>17518258556.829998</v>
          </cell>
          <cell r="H20">
            <v>1.0000000000000002</v>
          </cell>
          <cell r="I20">
            <v>193158396762.97003</v>
          </cell>
          <cell r="J20">
            <v>1</v>
          </cell>
        </row>
        <row r="21">
          <cell r="C21">
            <v>104226471.12</v>
          </cell>
          <cell r="D21">
            <v>1.263131979026883E-3</v>
          </cell>
          <cell r="E21">
            <v>51524241.780000001</v>
          </cell>
          <cell r="F21">
            <v>5.5327556304955066E-4</v>
          </cell>
          <cell r="G21">
            <v>11742056.08</v>
          </cell>
          <cell r="H21">
            <v>6.7027530401542234E-4</v>
          </cell>
          <cell r="I21">
            <v>167492768.98000002</v>
          </cell>
          <cell r="J21">
            <v>8.6712652303453828E-4</v>
          </cell>
        </row>
        <row r="22">
          <cell r="C22">
            <v>82410089384.435501</v>
          </cell>
          <cell r="D22">
            <v>0.99873686768206804</v>
          </cell>
          <cell r="E22">
            <v>93074297941.435501</v>
          </cell>
          <cell r="F22">
            <v>0.99944672294000247</v>
          </cell>
          <cell r="G22">
            <v>17506516519.723301</v>
          </cell>
          <cell r="H22">
            <v>0.99932972577904333</v>
          </cell>
          <cell r="I22">
            <v>192990903845.5943</v>
          </cell>
          <cell r="J22">
            <v>0.99913287270870621</v>
          </cell>
        </row>
        <row r="26">
          <cell r="D26" t="str">
            <v>САВАз</v>
          </cell>
          <cell r="F26" t="str">
            <v>КБПз</v>
          </cell>
          <cell r="H26" t="str">
            <v>ТРИГЛАВз</v>
          </cell>
        </row>
        <row r="27">
          <cell r="B27" t="str">
            <v xml:space="preserve">Акции од домашни издавачи </v>
          </cell>
          <cell r="D27">
            <v>2.1019395185901301E-2</v>
          </cell>
          <cell r="F27">
            <v>1.091007493582383E-2</v>
          </cell>
          <cell r="H27">
            <v>0</v>
          </cell>
        </row>
        <row r="28">
          <cell r="B28" t="str">
            <v xml:space="preserve">Обврзници од домашни издавачи </v>
          </cell>
          <cell r="D28">
            <v>0.65023376011199341</v>
          </cell>
          <cell r="F28">
            <v>0.64416750708056758</v>
          </cell>
          <cell r="H28">
            <v>0.6525522488263007</v>
          </cell>
        </row>
        <row r="29">
          <cell r="B29" t="str">
            <v xml:space="preserve">Инвестициски фондови од домашни издавачи </v>
          </cell>
          <cell r="D29">
            <v>6.5284438734295874E-6</v>
          </cell>
          <cell r="F29">
            <v>4.0762531732060217E-3</v>
          </cell>
          <cell r="H29">
            <v>3.4115884745118605E-2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8.468040592899749E-2</v>
          </cell>
          <cell r="F31">
            <v>0</v>
          </cell>
          <cell r="H31">
            <v>0</v>
          </cell>
        </row>
        <row r="32">
          <cell r="B32" t="str">
            <v xml:space="preserve">Обврзници од странски издавачи </v>
          </cell>
          <cell r="D32">
            <v>1.5567849661910098E-2</v>
          </cell>
          <cell r="F32">
            <v>3.0829193523401976E-2</v>
          </cell>
          <cell r="H32">
            <v>0</v>
          </cell>
        </row>
        <row r="33">
          <cell r="B33" t="str">
            <v>Инвестициски фондови од странски издавaчи</v>
          </cell>
          <cell r="D33">
            <v>0.20710887082217388</v>
          </cell>
          <cell r="F33">
            <v>0.29407995843895929</v>
          </cell>
          <cell r="H33">
            <v>0.29052287635323942</v>
          </cell>
        </row>
        <row r="34">
          <cell r="B34" t="str">
            <v xml:space="preserve">Краткорочни хартии од странски издавачи </v>
          </cell>
          <cell r="D34">
            <v>0</v>
          </cell>
          <cell r="F34">
            <v>0</v>
          </cell>
          <cell r="H34">
            <v>0</v>
          </cell>
        </row>
        <row r="35">
          <cell r="B35" t="str">
            <v xml:space="preserve">Депозити </v>
          </cell>
          <cell r="D35">
            <v>7.4882233857725749E-3</v>
          </cell>
          <cell r="F35">
            <v>2.8931902878301459E-3</v>
          </cell>
          <cell r="H35">
            <v>3.1916244733242172E-3</v>
          </cell>
        </row>
        <row r="36">
          <cell r="B36" t="str">
            <v xml:space="preserve">Парични средства </v>
          </cell>
          <cell r="D36">
            <v>1.0240838628449063E-3</v>
          </cell>
          <cell r="F36">
            <v>3.3935502841002868E-4</v>
          </cell>
          <cell r="H36">
            <v>5.8820355439853753E-4</v>
          </cell>
        </row>
        <row r="37">
          <cell r="B37" t="str">
            <v>Побарувања</v>
          </cell>
          <cell r="D37">
            <v>1.2870882596532705E-2</v>
          </cell>
          <cell r="F37">
            <v>1.2704467531801057E-2</v>
          </cell>
          <cell r="H37">
            <v>1.9029162047618647E-2</v>
          </cell>
        </row>
      </sheetData>
      <sheetData sheetId="2">
        <row r="5">
          <cell r="B5">
            <v>46081</v>
          </cell>
        </row>
        <row r="6">
          <cell r="C6">
            <v>11671</v>
          </cell>
          <cell r="D6">
            <v>4779</v>
          </cell>
          <cell r="E6">
            <v>16450</v>
          </cell>
        </row>
        <row r="7">
          <cell r="C7">
            <v>7095</v>
          </cell>
          <cell r="D7">
            <v>11398</v>
          </cell>
          <cell r="E7">
            <v>18493</v>
          </cell>
        </row>
        <row r="8">
          <cell r="C8">
            <v>167</v>
          </cell>
          <cell r="D8">
            <v>388</v>
          </cell>
          <cell r="E8">
            <v>555</v>
          </cell>
        </row>
        <row r="9">
          <cell r="C9">
            <v>437</v>
          </cell>
          <cell r="D9">
            <v>399</v>
          </cell>
          <cell r="E9">
            <v>836</v>
          </cell>
        </row>
        <row r="10">
          <cell r="C10">
            <v>19370</v>
          </cell>
          <cell r="D10">
            <v>16964</v>
          </cell>
          <cell r="E10">
            <v>36334</v>
          </cell>
        </row>
        <row r="11">
          <cell r="B11">
            <v>46112</v>
          </cell>
        </row>
        <row r="12">
          <cell r="C12">
            <v>11789</v>
          </cell>
          <cell r="D12">
            <v>4765</v>
          </cell>
          <cell r="E12">
            <v>16554</v>
          </cell>
        </row>
        <row r="13">
          <cell r="C13">
            <v>7238</v>
          </cell>
          <cell r="D13">
            <v>11382</v>
          </cell>
          <cell r="E13">
            <v>18620</v>
          </cell>
        </row>
        <row r="14">
          <cell r="C14">
            <v>170</v>
          </cell>
          <cell r="D14">
            <v>479</v>
          </cell>
          <cell r="E14">
            <v>649</v>
          </cell>
        </row>
        <row r="15">
          <cell r="C15">
            <v>443</v>
          </cell>
          <cell r="D15">
            <v>400</v>
          </cell>
          <cell r="E15">
            <v>843</v>
          </cell>
        </row>
        <row r="16">
          <cell r="C16">
            <v>19640</v>
          </cell>
          <cell r="D16">
            <v>17026</v>
          </cell>
          <cell r="E16">
            <v>36666</v>
          </cell>
        </row>
        <row r="29">
          <cell r="C29" t="str">
            <v xml:space="preserve">Со доброволна индивидуална сметка </v>
          </cell>
          <cell r="D29" t="str">
            <v>Во пензиска шема со професионална сметка</v>
          </cell>
        </row>
        <row r="30">
          <cell r="B30" t="str">
            <v>САВАд</v>
          </cell>
          <cell r="C30">
            <v>0.71215416213603966</v>
          </cell>
          <cell r="D30">
            <v>0.2878458378639604</v>
          </cell>
        </row>
        <row r="31">
          <cell r="B31" t="str">
            <v>КБПд</v>
          </cell>
          <cell r="C31">
            <v>0.38872180451127819</v>
          </cell>
          <cell r="D31">
            <v>0.61127819548872175</v>
          </cell>
        </row>
        <row r="32">
          <cell r="B32" t="str">
            <v>ТРИГЛАВд</v>
          </cell>
          <cell r="C32">
            <v>0.26194144838212635</v>
          </cell>
          <cell r="D32">
            <v>0.7380585516178737</v>
          </cell>
        </row>
        <row r="33">
          <cell r="B33" t="str">
            <v>ВФПд</v>
          </cell>
          <cell r="C33">
            <v>0.52550415183867139</v>
          </cell>
          <cell r="D33">
            <v>0.47449584816132861</v>
          </cell>
        </row>
        <row r="34">
          <cell r="B34" t="str">
            <v>Вкупно</v>
          </cell>
          <cell r="C34">
            <v>0.53564610265641188</v>
          </cell>
          <cell r="D34">
            <v>0.46435389734358806</v>
          </cell>
        </row>
        <row r="38">
          <cell r="B38">
            <v>46081</v>
          </cell>
        </row>
        <row r="39">
          <cell r="C39">
            <v>1266</v>
          </cell>
        </row>
        <row r="40">
          <cell r="C40">
            <v>2843</v>
          </cell>
        </row>
        <row r="41">
          <cell r="C41">
            <v>8</v>
          </cell>
        </row>
        <row r="42">
          <cell r="C42">
            <v>172</v>
          </cell>
        </row>
        <row r="43">
          <cell r="C43">
            <v>4289</v>
          </cell>
        </row>
        <row r="44">
          <cell r="B44">
            <v>46112</v>
          </cell>
        </row>
        <row r="45">
          <cell r="C45">
            <v>1266</v>
          </cell>
        </row>
        <row r="46">
          <cell r="C46">
            <v>2839</v>
          </cell>
        </row>
        <row r="47">
          <cell r="C47">
            <v>9</v>
          </cell>
        </row>
        <row r="48">
          <cell r="C48">
            <v>172</v>
          </cell>
        </row>
        <row r="49">
          <cell r="C49">
            <v>4286</v>
          </cell>
        </row>
        <row r="54">
          <cell r="C54" t="str">
            <v>САВАд</v>
          </cell>
          <cell r="D54" t="str">
            <v>КБПд</v>
          </cell>
          <cell r="E54" t="str">
            <v>ТРИГЛАВд</v>
          </cell>
          <cell r="F54" t="str">
            <v>ВФПд</v>
          </cell>
        </row>
        <row r="55">
          <cell r="B55">
            <v>46081</v>
          </cell>
          <cell r="C55">
            <v>2500.4193217136367</v>
          </cell>
          <cell r="D55">
            <v>2395.0271455831407</v>
          </cell>
          <cell r="E55">
            <v>42.513609486752003</v>
          </cell>
          <cell r="F55">
            <v>270.77444540614096</v>
          </cell>
          <cell r="G55">
            <v>5208.7345221896703</v>
          </cell>
          <cell r="H55">
            <v>262.70816500000001</v>
          </cell>
          <cell r="I55">
            <v>250.21353199999999</v>
          </cell>
          <cell r="J55">
            <v>125.854652</v>
          </cell>
          <cell r="K55">
            <v>130.494011</v>
          </cell>
        </row>
        <row r="56">
          <cell r="B56">
            <v>46091</v>
          </cell>
          <cell r="C56">
            <v>2496.8382122564622</v>
          </cell>
          <cell r="D56">
            <v>2387.9355061453789</v>
          </cell>
          <cell r="E56">
            <v>44.670281832898993</v>
          </cell>
          <cell r="F56">
            <v>269.89542688696304</v>
          </cell>
          <cell r="G56">
            <v>5199.339427121703</v>
          </cell>
          <cell r="H56">
            <v>262.12810100000002</v>
          </cell>
          <cell r="I56">
            <v>249.05119099999999</v>
          </cell>
          <cell r="J56">
            <v>125.439346</v>
          </cell>
          <cell r="K56">
            <v>129.80130299999999</v>
          </cell>
        </row>
        <row r="57">
          <cell r="B57">
            <v>46101</v>
          </cell>
          <cell r="C57">
            <v>2464.9568538403191</v>
          </cell>
          <cell r="D57">
            <v>2358.2653861763138</v>
          </cell>
          <cell r="E57">
            <v>44.329362825604996</v>
          </cell>
          <cell r="F57">
            <v>268.011804761566</v>
          </cell>
          <cell r="G57">
            <v>5135.563407603805</v>
          </cell>
          <cell r="H57">
            <v>258.62142899999998</v>
          </cell>
          <cell r="I57">
            <v>245.675961</v>
          </cell>
          <cell r="J57">
            <v>124.121821</v>
          </cell>
          <cell r="K57">
            <v>128.35091299999999</v>
          </cell>
        </row>
        <row r="58">
          <cell r="B58">
            <v>46112</v>
          </cell>
          <cell r="C58">
            <v>2465.7648974365811</v>
          </cell>
          <cell r="D58">
            <v>2361.0945996183254</v>
          </cell>
          <cell r="E58">
            <v>44.623124663700999</v>
          </cell>
          <cell r="F58">
            <v>282.76951005879801</v>
          </cell>
          <cell r="G58">
            <v>5154.2521317774053</v>
          </cell>
          <cell r="H58">
            <v>259.24064700000002</v>
          </cell>
          <cell r="I58">
            <v>246.341835</v>
          </cell>
          <cell r="J58">
            <v>124.551993</v>
          </cell>
          <cell r="K58">
            <v>128.10600500000001</v>
          </cell>
        </row>
        <row r="84">
          <cell r="C84" t="str">
            <v>САВАд</v>
          </cell>
          <cell r="D84" t="str">
            <v>КБПд</v>
          </cell>
          <cell r="E84" t="str">
            <v>ТРИГЛАВд</v>
          </cell>
          <cell r="F84" t="str">
            <v>ВФПд</v>
          </cell>
        </row>
        <row r="85">
          <cell r="B85">
            <v>46081</v>
          </cell>
          <cell r="C85">
            <v>262.70816500000001</v>
          </cell>
          <cell r="D85">
            <v>250.21353199999999</v>
          </cell>
          <cell r="E85">
            <v>125.854652</v>
          </cell>
          <cell r="F85">
            <v>130.494011</v>
          </cell>
        </row>
        <row r="86">
          <cell r="B86">
            <v>46082</v>
          </cell>
          <cell r="C86">
            <v>262.72308900000002</v>
          </cell>
          <cell r="D86">
            <v>250.22660400000001</v>
          </cell>
          <cell r="E86">
            <v>125.861825</v>
          </cell>
          <cell r="F86">
            <v>130.50135800000001</v>
          </cell>
        </row>
        <row r="87">
          <cell r="B87">
            <v>46083</v>
          </cell>
          <cell r="C87">
            <v>262.37241499999999</v>
          </cell>
          <cell r="D87">
            <v>249.547653</v>
          </cell>
          <cell r="E87">
            <v>125.757492</v>
          </cell>
          <cell r="F87">
            <v>130.43989300000001</v>
          </cell>
        </row>
        <row r="88">
          <cell r="B88">
            <v>46084</v>
          </cell>
          <cell r="C88">
            <v>261.42746299999999</v>
          </cell>
          <cell r="D88">
            <v>248.475717</v>
          </cell>
          <cell r="E88">
            <v>125.431146</v>
          </cell>
          <cell r="F88">
            <v>129.771604</v>
          </cell>
        </row>
        <row r="89">
          <cell r="B89">
            <v>46085</v>
          </cell>
          <cell r="C89">
            <v>262.627928</v>
          </cell>
          <cell r="D89">
            <v>249.759773</v>
          </cell>
          <cell r="E89">
            <v>125.980028</v>
          </cell>
          <cell r="F89">
            <v>130.28582800000001</v>
          </cell>
        </row>
        <row r="90">
          <cell r="B90">
            <v>46086</v>
          </cell>
          <cell r="C90">
            <v>261.64773000000002</v>
          </cell>
          <cell r="D90">
            <v>248.70444599999999</v>
          </cell>
          <cell r="E90">
            <v>125.49630000000001</v>
          </cell>
          <cell r="F90">
            <v>130.01783399999999</v>
          </cell>
        </row>
        <row r="91">
          <cell r="B91">
            <v>46087</v>
          </cell>
          <cell r="C91">
            <v>260.83632599999999</v>
          </cell>
          <cell r="D91">
            <v>247.931588</v>
          </cell>
          <cell r="E91">
            <v>125.030676</v>
          </cell>
          <cell r="F91">
            <v>129.52588600000001</v>
          </cell>
        </row>
        <row r="92">
          <cell r="B92">
            <v>46088</v>
          </cell>
          <cell r="C92">
            <v>261.15428300000002</v>
          </cell>
          <cell r="D92">
            <v>248.28791100000001</v>
          </cell>
          <cell r="E92">
            <v>125.21573100000001</v>
          </cell>
          <cell r="F92">
            <v>129.55489800000001</v>
          </cell>
        </row>
        <row r="93">
          <cell r="B93">
            <v>46089</v>
          </cell>
          <cell r="C93">
            <v>261.16918199999998</v>
          </cell>
          <cell r="D93">
            <v>248.301267</v>
          </cell>
          <cell r="E93">
            <v>125.222938</v>
          </cell>
          <cell r="F93">
            <v>129.56231299999999</v>
          </cell>
        </row>
        <row r="94">
          <cell r="B94">
            <v>46090</v>
          </cell>
          <cell r="C94">
            <v>261.57846699999999</v>
          </cell>
          <cell r="D94">
            <v>248.73853399999999</v>
          </cell>
          <cell r="E94">
            <v>125.471952</v>
          </cell>
          <cell r="F94">
            <v>129.21254200000001</v>
          </cell>
        </row>
        <row r="95">
          <cell r="B95">
            <v>46091</v>
          </cell>
          <cell r="C95">
            <v>262.12810100000002</v>
          </cell>
          <cell r="D95">
            <v>249.05119099999999</v>
          </cell>
          <cell r="E95">
            <v>125.439346</v>
          </cell>
          <cell r="F95">
            <v>129.80130299999999</v>
          </cell>
        </row>
        <row r="96">
          <cell r="B96">
            <v>46092</v>
          </cell>
          <cell r="C96">
            <v>261.41600799999998</v>
          </cell>
          <cell r="D96">
            <v>248.35334900000001</v>
          </cell>
          <cell r="E96">
            <v>125.171936</v>
          </cell>
          <cell r="F96">
            <v>129.703858</v>
          </cell>
        </row>
        <row r="97">
          <cell r="B97">
            <v>46093</v>
          </cell>
          <cell r="C97">
            <v>260.64129800000001</v>
          </cell>
          <cell r="D97">
            <v>247.45604700000001</v>
          </cell>
          <cell r="E97">
            <v>124.729366</v>
          </cell>
          <cell r="F97">
            <v>129.41054600000001</v>
          </cell>
        </row>
        <row r="98">
          <cell r="B98">
            <v>46094</v>
          </cell>
          <cell r="C98">
            <v>260.170118</v>
          </cell>
          <cell r="D98">
            <v>246.99998400000001</v>
          </cell>
          <cell r="E98">
            <v>124.565774</v>
          </cell>
          <cell r="F98">
            <v>129.348118</v>
          </cell>
        </row>
        <row r="99">
          <cell r="B99">
            <v>46095</v>
          </cell>
          <cell r="C99">
            <v>260.55883699999998</v>
          </cell>
          <cell r="D99">
            <v>247.43805499999999</v>
          </cell>
          <cell r="E99">
            <v>124.79458099999999</v>
          </cell>
          <cell r="F99">
            <v>129.38235</v>
          </cell>
        </row>
        <row r="100">
          <cell r="B100">
            <v>46096</v>
          </cell>
          <cell r="C100">
            <v>260.57359100000002</v>
          </cell>
          <cell r="D100">
            <v>247.45140799999999</v>
          </cell>
          <cell r="E100">
            <v>124.801378</v>
          </cell>
          <cell r="F100">
            <v>129.38976199999999</v>
          </cell>
        </row>
        <row r="101">
          <cell r="B101">
            <v>46097</v>
          </cell>
          <cell r="C101">
            <v>261.09460999999999</v>
          </cell>
          <cell r="D101">
            <v>248.49989199999999</v>
          </cell>
          <cell r="E101">
            <v>125.25654900000001</v>
          </cell>
          <cell r="F101">
            <v>129.54273699999999</v>
          </cell>
        </row>
        <row r="102">
          <cell r="B102">
            <v>46098</v>
          </cell>
          <cell r="C102">
            <v>261.50187599999998</v>
          </cell>
          <cell r="D102">
            <v>248.86042800000001</v>
          </cell>
          <cell r="E102">
            <v>125.42211399999999</v>
          </cell>
          <cell r="F102">
            <v>129.73616799999999</v>
          </cell>
        </row>
        <row r="103">
          <cell r="B103">
            <v>46099</v>
          </cell>
          <cell r="C103">
            <v>260.22307599999999</v>
          </cell>
          <cell r="D103">
            <v>247.459585</v>
          </cell>
          <cell r="E103">
            <v>124.77791000000001</v>
          </cell>
          <cell r="F103">
            <v>129.42753300000001</v>
          </cell>
        </row>
        <row r="104">
          <cell r="B104">
            <v>46100</v>
          </cell>
          <cell r="C104">
            <v>259.83304700000002</v>
          </cell>
          <cell r="D104">
            <v>247.29593199999999</v>
          </cell>
          <cell r="E104">
            <v>124.802316</v>
          </cell>
          <cell r="F104">
            <v>128.77153200000001</v>
          </cell>
        </row>
        <row r="105">
          <cell r="B105">
            <v>46101</v>
          </cell>
          <cell r="C105">
            <v>258.62142899999998</v>
          </cell>
          <cell r="D105">
            <v>245.675961</v>
          </cell>
          <cell r="E105">
            <v>124.121821</v>
          </cell>
          <cell r="F105">
            <v>128.35091299999999</v>
          </cell>
        </row>
        <row r="106">
          <cell r="B106">
            <v>46102</v>
          </cell>
          <cell r="C106">
            <v>258.63638300000002</v>
          </cell>
          <cell r="D106">
            <v>245.68913800000001</v>
          </cell>
          <cell r="E106">
            <v>124.12861599999999</v>
          </cell>
          <cell r="F106">
            <v>128.358372</v>
          </cell>
        </row>
        <row r="107">
          <cell r="B107">
            <v>46103</v>
          </cell>
          <cell r="C107">
            <v>258.65140300000002</v>
          </cell>
          <cell r="D107">
            <v>245.70256900000001</v>
          </cell>
          <cell r="E107">
            <v>124.135413</v>
          </cell>
          <cell r="F107">
            <v>128.36583300000001</v>
          </cell>
        </row>
        <row r="108">
          <cell r="B108">
            <v>46104</v>
          </cell>
          <cell r="C108">
            <v>259.55222500000002</v>
          </cell>
          <cell r="D108">
            <v>246.75672399999999</v>
          </cell>
          <cell r="E108">
            <v>124.645839</v>
          </cell>
          <cell r="F108">
            <v>128.533861</v>
          </cell>
        </row>
        <row r="109">
          <cell r="B109">
            <v>46105</v>
          </cell>
          <cell r="C109">
            <v>258.71540800000002</v>
          </cell>
          <cell r="D109">
            <v>245.76232300000001</v>
          </cell>
          <cell r="E109">
            <v>124.252222</v>
          </cell>
          <cell r="F109">
            <v>128.43325100000001</v>
          </cell>
        </row>
        <row r="110">
          <cell r="B110">
            <v>46106</v>
          </cell>
          <cell r="C110">
            <v>259.55031400000001</v>
          </cell>
          <cell r="D110">
            <v>246.65911399999999</v>
          </cell>
          <cell r="E110">
            <v>124.604764</v>
          </cell>
          <cell r="F110">
            <v>128.901893</v>
          </cell>
        </row>
        <row r="111">
          <cell r="B111">
            <v>46107</v>
          </cell>
          <cell r="C111">
            <v>258.23724199999998</v>
          </cell>
          <cell r="D111">
            <v>245.04964100000001</v>
          </cell>
          <cell r="E111">
            <v>123.86608099999999</v>
          </cell>
          <cell r="F111">
            <v>128.42926800000001</v>
          </cell>
        </row>
        <row r="112">
          <cell r="B112">
            <v>46108</v>
          </cell>
          <cell r="C112">
            <v>257.41639400000003</v>
          </cell>
          <cell r="D112">
            <v>244.12501800000001</v>
          </cell>
          <cell r="E112">
            <v>123.42100600000001</v>
          </cell>
          <cell r="F112">
            <v>127.881416</v>
          </cell>
        </row>
        <row r="113">
          <cell r="B113">
            <v>46109</v>
          </cell>
          <cell r="C113">
            <v>257.54021899999998</v>
          </cell>
          <cell r="D113">
            <v>244.26728199999999</v>
          </cell>
          <cell r="E113">
            <v>123.495204</v>
          </cell>
          <cell r="F113">
            <v>127.896736</v>
          </cell>
        </row>
        <row r="114">
          <cell r="B114">
            <v>46110</v>
          </cell>
          <cell r="C114">
            <v>257.55521599999997</v>
          </cell>
          <cell r="D114">
            <v>244.28030899999999</v>
          </cell>
          <cell r="E114">
            <v>123.502686</v>
          </cell>
          <cell r="F114">
            <v>127.904088</v>
          </cell>
        </row>
        <row r="115">
          <cell r="B115">
            <v>46111</v>
          </cell>
          <cell r="C115">
            <v>257.39351499999998</v>
          </cell>
          <cell r="D115">
            <v>244.124088</v>
          </cell>
          <cell r="E115">
            <v>123.340442</v>
          </cell>
          <cell r="F115">
            <v>128.07286099999999</v>
          </cell>
        </row>
        <row r="116">
          <cell r="B116">
            <v>46112</v>
          </cell>
          <cell r="C116">
            <v>259.24064700000002</v>
          </cell>
          <cell r="D116">
            <v>246.341835</v>
          </cell>
          <cell r="E116">
            <v>124.551993</v>
          </cell>
          <cell r="F116">
            <v>128.10600500000001</v>
          </cell>
        </row>
      </sheetData>
      <sheetData sheetId="3">
        <row r="2">
          <cell r="J2">
            <v>46112</v>
          </cell>
        </row>
        <row r="5">
          <cell r="C5">
            <v>1685749867.8499999</v>
          </cell>
          <cell r="D5">
            <v>0.67794264051529163</v>
          </cell>
          <cell r="E5">
            <v>1537129567.0899999</v>
          </cell>
          <cell r="F5">
            <v>0.64904908612796963</v>
          </cell>
          <cell r="G5">
            <v>30297327.879999999</v>
          </cell>
          <cell r="H5">
            <v>0.67842652348653099</v>
          </cell>
          <cell r="I5">
            <v>154364035.84</v>
          </cell>
          <cell r="J5">
            <v>0.53859034294077424</v>
          </cell>
          <cell r="K5">
            <v>3407540798.6599998</v>
          </cell>
          <cell r="L5">
            <v>0.65705111141145212</v>
          </cell>
        </row>
        <row r="6">
          <cell r="C6">
            <v>158643853</v>
          </cell>
          <cell r="D6">
            <v>6.380035060688484E-2</v>
          </cell>
          <cell r="E6">
            <v>18108000</v>
          </cell>
          <cell r="F6">
            <v>7.6460573677307507E-3</v>
          </cell>
          <cell r="G6">
            <v>880633.76</v>
          </cell>
          <cell r="H6">
            <v>1.9719405705612085E-2</v>
          </cell>
          <cell r="I6">
            <v>24453582.789999999</v>
          </cell>
          <cell r="J6">
            <v>8.5320803316182039E-2</v>
          </cell>
          <cell r="K6">
            <v>202086069.54999998</v>
          </cell>
          <cell r="L6">
            <v>3.8966775291675151E-2</v>
          </cell>
        </row>
        <row r="7">
          <cell r="C7">
            <v>1526981009.5799999</v>
          </cell>
          <cell r="D7">
            <v>0.61409201767974564</v>
          </cell>
          <cell r="E7">
            <v>1454119581.03</v>
          </cell>
          <cell r="F7">
            <v>0.61399832869980031</v>
          </cell>
          <cell r="G7">
            <v>27621441.989999998</v>
          </cell>
          <cell r="H7">
            <v>0.61850731315914931</v>
          </cell>
          <cell r="I7">
            <v>125971283.81</v>
          </cell>
          <cell r="J7">
            <v>0.43952541522198585</v>
          </cell>
          <cell r="K7">
            <v>3134693316.4099994</v>
          </cell>
          <cell r="L7">
            <v>0.60443993166308985</v>
          </cell>
        </row>
        <row r="8">
          <cell r="C8">
            <v>125005.27</v>
          </cell>
          <cell r="D8">
            <v>5.0272228661190564E-5</v>
          </cell>
          <cell r="E8">
            <v>64901986.060000002</v>
          </cell>
          <cell r="F8">
            <v>2.7404700060438564E-2</v>
          </cell>
          <cell r="G8">
            <v>1795252.13</v>
          </cell>
          <cell r="H8">
            <v>4.0199804621769489E-2</v>
          </cell>
          <cell r="I8">
            <v>0</v>
          </cell>
          <cell r="J8">
            <v>0</v>
          </cell>
          <cell r="K8">
            <v>66822243.460000008</v>
          </cell>
          <cell r="L8">
            <v>1.2884843330317669E-2</v>
          </cell>
        </row>
        <row r="9">
          <cell r="C9">
            <v>0</v>
          </cell>
          <cell r="D9">
            <v>0</v>
          </cell>
          <cell r="E9">
            <v>0</v>
          </cell>
          <cell r="F9">
            <v>0</v>
          </cell>
          <cell r="G9">
            <v>0</v>
          </cell>
          <cell r="H9">
            <v>0</v>
          </cell>
          <cell r="I9">
            <v>3939169.24</v>
          </cell>
          <cell r="J9">
            <v>1.3744124402606375E-2</v>
          </cell>
          <cell r="K9">
            <v>3939169.24</v>
          </cell>
          <cell r="L9">
            <v>7.5956112636937976E-4</v>
          </cell>
        </row>
        <row r="10">
          <cell r="C10">
            <v>757834086.44999993</v>
          </cell>
          <cell r="D10">
            <v>0.30477121869549062</v>
          </cell>
          <cell r="E10">
            <v>790629213.71999991</v>
          </cell>
          <cell r="F10">
            <v>0.33384119310288135</v>
          </cell>
          <cell r="G10">
            <v>12938402.84</v>
          </cell>
          <cell r="H10">
            <v>0.28972045630479076</v>
          </cell>
          <cell r="I10">
            <v>89259748.300000012</v>
          </cell>
          <cell r="J10">
            <v>0.31143548551382705</v>
          </cell>
          <cell r="K10">
            <v>1650661451.3099997</v>
          </cell>
          <cell r="L10">
            <v>0.31828494660248169</v>
          </cell>
        </row>
        <row r="11">
          <cell r="C11">
            <v>220834155.28999999</v>
          </cell>
          <cell r="D11">
            <v>8.8810856941789293E-2</v>
          </cell>
          <cell r="E11">
            <v>0</v>
          </cell>
          <cell r="F11">
            <v>0</v>
          </cell>
          <cell r="G11">
            <v>0</v>
          </cell>
          <cell r="H11">
            <v>0</v>
          </cell>
          <cell r="I11">
            <v>0</v>
          </cell>
          <cell r="J11">
            <v>0</v>
          </cell>
          <cell r="K11">
            <v>220834155.28999999</v>
          </cell>
          <cell r="L11">
            <v>4.2581831222083491E-2</v>
          </cell>
        </row>
        <row r="12">
          <cell r="C12">
            <v>40586666.259999998</v>
          </cell>
          <cell r="D12">
            <v>1.632236918346041E-2</v>
          </cell>
          <cell r="E12">
            <v>95342263.920000002</v>
          </cell>
          <cell r="F12">
            <v>4.0258030677139706E-2</v>
          </cell>
          <cell r="G12">
            <v>0</v>
          </cell>
          <cell r="H12">
            <v>0</v>
          </cell>
          <cell r="I12">
            <v>11914670.18</v>
          </cell>
          <cell r="J12">
            <v>4.1571381982548304E-2</v>
          </cell>
          <cell r="K12">
            <v>147843600.36000001</v>
          </cell>
          <cell r="L12">
            <v>2.8507597611100874E-2</v>
          </cell>
        </row>
        <row r="13">
          <cell r="C13">
            <v>496413264.89999998</v>
          </cell>
          <cell r="D13">
            <v>0.19963799257024095</v>
          </cell>
          <cell r="E13">
            <v>695286949.79999995</v>
          </cell>
          <cell r="F13">
            <v>0.29358316242574167</v>
          </cell>
          <cell r="G13">
            <v>12938402.84</v>
          </cell>
          <cell r="H13">
            <v>0.28972045630479076</v>
          </cell>
          <cell r="I13">
            <v>77345078.120000005</v>
          </cell>
          <cell r="J13">
            <v>0.26986410353127871</v>
          </cell>
          <cell r="K13">
            <v>1281983695.6599998</v>
          </cell>
          <cell r="L13">
            <v>0.24719551776929735</v>
          </cell>
        </row>
        <row r="14">
          <cell r="C14">
            <v>0</v>
          </cell>
          <cell r="D14">
            <v>0</v>
          </cell>
          <cell r="E14">
            <v>0</v>
          </cell>
          <cell r="F14">
            <v>0</v>
          </cell>
          <cell r="G14">
            <v>0</v>
          </cell>
          <cell r="H14">
            <v>0</v>
          </cell>
          <cell r="I14">
            <v>0</v>
          </cell>
          <cell r="J14">
            <v>0</v>
          </cell>
          <cell r="K14">
            <v>0</v>
          </cell>
          <cell r="L14">
            <v>0</v>
          </cell>
        </row>
        <row r="15">
          <cell r="C15">
            <v>2443583954.2999997</v>
          </cell>
          <cell r="D15">
            <v>0.98271385921078225</v>
          </cell>
          <cell r="E15">
            <v>2327758780.8099999</v>
          </cell>
          <cell r="F15">
            <v>0.98289027923085104</v>
          </cell>
          <cell r="G15">
            <v>43235730.719999999</v>
          </cell>
          <cell r="H15">
            <v>0.96814697979132169</v>
          </cell>
          <cell r="I15">
            <v>243623784.14000002</v>
          </cell>
          <cell r="J15">
            <v>0.85002582845460128</v>
          </cell>
          <cell r="K15">
            <v>5058202249.9700003</v>
          </cell>
          <cell r="L15">
            <v>0.97533605801393397</v>
          </cell>
        </row>
        <row r="16">
          <cell r="C16">
            <v>31415180</v>
          </cell>
          <cell r="D16">
            <v>1.2633956251544121E-2</v>
          </cell>
          <cell r="E16">
            <v>37480084.630000003</v>
          </cell>
          <cell r="F16">
            <v>1.5825871284978109E-2</v>
          </cell>
          <cell r="G16">
            <v>1327090.8899999999</v>
          </cell>
          <cell r="H16">
            <v>2.9716602811288788E-2</v>
          </cell>
          <cell r="I16">
            <v>24346383.34</v>
          </cell>
          <cell r="J16">
            <v>8.4946774558613103E-2</v>
          </cell>
          <cell r="K16">
            <v>94568738.859999999</v>
          </cell>
          <cell r="L16">
            <v>1.8234996627825347E-2</v>
          </cell>
        </row>
        <row r="17">
          <cell r="C17">
            <v>9710143.6199999992</v>
          </cell>
          <cell r="D17">
            <v>3.9050398467011882E-3</v>
          </cell>
          <cell r="E17">
            <v>2130183.5699999998</v>
          </cell>
          <cell r="F17">
            <v>8.9946464435705176E-4</v>
          </cell>
          <cell r="G17">
            <v>50046.71</v>
          </cell>
          <cell r="H17">
            <v>1.1206603965774754E-3</v>
          </cell>
          <cell r="I17">
            <v>3885248.18</v>
          </cell>
          <cell r="J17">
            <v>1.3555988856401613E-2</v>
          </cell>
          <cell r="K17">
            <v>15775622.08</v>
          </cell>
          <cell r="L17">
            <v>3.0418975540798185E-3</v>
          </cell>
        </row>
        <row r="18">
          <cell r="C18">
            <v>1857825.41</v>
          </cell>
          <cell r="D18">
            <v>7.4714469097254951E-4</v>
          </cell>
          <cell r="E18">
            <v>910330.69</v>
          </cell>
          <cell r="F18">
            <v>3.84384839813669E-4</v>
          </cell>
          <cell r="G18">
            <v>45361.91</v>
          </cell>
          <cell r="H18">
            <v>1.0157570008120765E-3</v>
          </cell>
          <cell r="I18">
            <v>14752092</v>
          </cell>
          <cell r="J18">
            <v>5.1471408130383929E-2</v>
          </cell>
          <cell r="K18">
            <v>17565610.009999998</v>
          </cell>
          <cell r="L18">
            <v>3.3870478041610748E-3</v>
          </cell>
        </row>
        <row r="19">
          <cell r="C19">
            <v>2486567103.3299994</v>
          </cell>
          <cell r="D19">
            <v>1</v>
          </cell>
          <cell r="E19">
            <v>2368279379.7000003</v>
          </cell>
          <cell r="F19">
            <v>0.99999999999999989</v>
          </cell>
          <cell r="G19">
            <v>44658230.229999997</v>
          </cell>
          <cell r="H19">
            <v>0.99999999999999989</v>
          </cell>
          <cell r="I19">
            <v>286607507.66000003</v>
          </cell>
          <cell r="J19">
            <v>1</v>
          </cell>
          <cell r="K19">
            <v>5186112220.9199991</v>
          </cell>
          <cell r="L19">
            <v>1</v>
          </cell>
        </row>
        <row r="20">
          <cell r="C20">
            <v>20802202.940000001</v>
          </cell>
          <cell r="D20">
            <v>8.3658321193672124E-3</v>
          </cell>
          <cell r="E20">
            <v>7184776.8799999999</v>
          </cell>
          <cell r="F20">
            <v>3.0337539318989154E-3</v>
          </cell>
          <cell r="G20">
            <v>35105.410000000003</v>
          </cell>
          <cell r="H20">
            <v>7.8609048811829744E-4</v>
          </cell>
          <cell r="I20">
            <v>3837996.57</v>
          </cell>
          <cell r="J20">
            <v>1.3391123635717811E-2</v>
          </cell>
          <cell r="K20">
            <v>31860081.800000001</v>
          </cell>
          <cell r="L20">
            <v>6.1433460061818962E-3</v>
          </cell>
        </row>
        <row r="21">
          <cell r="C21">
            <v>2465764897.4366002</v>
          </cell>
          <cell r="D21">
            <v>0.99163416669289117</v>
          </cell>
          <cell r="E21">
            <v>2361094599.6183</v>
          </cell>
          <cell r="F21">
            <v>0.99696624471619122</v>
          </cell>
          <cell r="G21">
            <v>44623124.663699999</v>
          </cell>
          <cell r="H21">
            <v>0.99921390601196702</v>
          </cell>
          <cell r="I21">
            <v>282769510.05879998</v>
          </cell>
          <cell r="J21">
            <v>0.98660887276633025</v>
          </cell>
          <cell r="K21">
            <v>5154252131.7774</v>
          </cell>
          <cell r="L21">
            <v>0.9938566525779986</v>
          </cell>
        </row>
        <row r="25">
          <cell r="D25" t="str">
            <v>САВАд</v>
          </cell>
          <cell r="F25" t="str">
            <v>КБПд</v>
          </cell>
          <cell r="H25" t="str">
            <v>ТРИГЛАВд</v>
          </cell>
          <cell r="J25" t="str">
            <v>ВФПд</v>
          </cell>
        </row>
        <row r="26">
          <cell r="B26" t="str">
            <v xml:space="preserve">Акции од домашни издавачи </v>
          </cell>
          <cell r="D26">
            <v>6.380035060688484E-2</v>
          </cell>
          <cell r="F26">
            <v>7.6460573677307507E-3</v>
          </cell>
          <cell r="H26">
            <v>1.9719405705612085E-2</v>
          </cell>
          <cell r="J26">
            <v>8.5320803316182039E-2</v>
          </cell>
        </row>
        <row r="27">
          <cell r="B27" t="str">
            <v xml:space="preserve">Обврзници од домашни издавачи </v>
          </cell>
          <cell r="D27">
            <v>0.61409201767974564</v>
          </cell>
          <cell r="F27">
            <v>0.61399832869980031</v>
          </cell>
          <cell r="H27">
            <v>0.61850731315914931</v>
          </cell>
          <cell r="J27">
            <v>0.43952541522198585</v>
          </cell>
        </row>
        <row r="28">
          <cell r="B28" t="str">
            <v xml:space="preserve">Инвестициски фондови од домашни издавачи  </v>
          </cell>
          <cell r="D28">
            <v>5.0272228661190564E-5</v>
          </cell>
          <cell r="F28">
            <v>2.7404700060438564E-2</v>
          </cell>
          <cell r="H28">
            <v>4.0199804621769489E-2</v>
          </cell>
          <cell r="J28">
            <v>0</v>
          </cell>
        </row>
        <row r="29">
          <cell r="B29" t="str">
            <v xml:space="preserve">Краткорочни хартии од домашни издавачи  </v>
          </cell>
          <cell r="D29">
            <v>0</v>
          </cell>
          <cell r="F29">
            <v>0</v>
          </cell>
          <cell r="H29">
            <v>0</v>
          </cell>
          <cell r="J29">
            <v>1.3744124402606375E-2</v>
          </cell>
        </row>
        <row r="30">
          <cell r="B30" t="str">
            <v xml:space="preserve">Акции од странски издавачи  </v>
          </cell>
          <cell r="D30">
            <v>8.8810856941789293E-2</v>
          </cell>
          <cell r="F30">
            <v>0</v>
          </cell>
          <cell r="H30">
            <v>0</v>
          </cell>
          <cell r="J30">
            <v>0</v>
          </cell>
        </row>
        <row r="31">
          <cell r="B31" t="str">
            <v xml:space="preserve">Обврзници од странски издавачи </v>
          </cell>
          <cell r="D31">
            <v>1.632236918346041E-2</v>
          </cell>
          <cell r="F31">
            <v>4.0258030677139706E-2</v>
          </cell>
          <cell r="H31">
            <v>0</v>
          </cell>
          <cell r="J31">
            <v>4.1571381982548304E-2</v>
          </cell>
        </row>
        <row r="32">
          <cell r="B32" t="str">
            <v xml:space="preserve">Инвестициски фондови од странски издавaчи </v>
          </cell>
          <cell r="D32">
            <v>0.19963799257024095</v>
          </cell>
          <cell r="F32">
            <v>0.29358316242574167</v>
          </cell>
          <cell r="H32">
            <v>0.28972045630479076</v>
          </cell>
          <cell r="J32">
            <v>0.26986410353127871</v>
          </cell>
        </row>
        <row r="33">
          <cell r="B33" t="str">
            <v xml:space="preserve">Краткорочни хартии од странски издавачи </v>
          </cell>
          <cell r="D33">
            <v>0</v>
          </cell>
          <cell r="F33">
            <v>0</v>
          </cell>
          <cell r="H33">
            <v>0</v>
          </cell>
          <cell r="J33">
            <v>0</v>
          </cell>
        </row>
        <row r="34">
          <cell r="B34" t="str">
            <v>Депозити</v>
          </cell>
          <cell r="D34">
            <v>1.2633956251544121E-2</v>
          </cell>
          <cell r="F34">
            <v>1.5825871284978109E-2</v>
          </cell>
          <cell r="H34">
            <v>2.9716602811288788E-2</v>
          </cell>
          <cell r="J34">
            <v>8.4946774558613103E-2</v>
          </cell>
        </row>
        <row r="35">
          <cell r="B35" t="str">
            <v>Парични средства</v>
          </cell>
          <cell r="D35">
            <v>3.9050398467011882E-3</v>
          </cell>
          <cell r="F35">
            <v>8.9946464435705176E-4</v>
          </cell>
          <cell r="H35">
            <v>1.1206603965774754E-3</v>
          </cell>
          <cell r="J35">
            <v>1.3555988856401613E-2</v>
          </cell>
        </row>
        <row r="36">
          <cell r="B36" t="str">
            <v>Побарувања</v>
          </cell>
          <cell r="D36">
            <v>7.4714469097254951E-4</v>
          </cell>
          <cell r="F36">
            <v>3.84384839813669E-4</v>
          </cell>
          <cell r="H36">
            <v>1.0157570008120765E-3</v>
          </cell>
          <cell r="J36">
            <v>5.1471408130383929E-2</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topLeftCell="A6" workbookViewId="0">
      <selection activeCell="K19" sqref="K19"/>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zoomScaleNormal="100" workbookViewId="0">
      <selection activeCell="A42" sqref="A42"/>
    </sheetView>
  </sheetViews>
  <sheetFormatPr defaultRowHeight="12.75"/>
  <cols>
    <col min="1" max="1" width="104.5703125" bestFit="1" customWidth="1"/>
  </cols>
  <sheetData>
    <row r="1" spans="1:6" ht="11.25" customHeight="1"/>
    <row r="2" spans="1:6">
      <c r="A2" s="56" t="s">
        <v>118</v>
      </c>
    </row>
    <row r="3" spans="1:6">
      <c r="A3" s="3"/>
    </row>
    <row r="4" spans="1:6">
      <c r="A4" s="62" t="s">
        <v>5</v>
      </c>
    </row>
    <row r="5" spans="1:6">
      <c r="A5" s="63" t="s">
        <v>74</v>
      </c>
    </row>
    <row r="7" spans="1:6">
      <c r="A7" s="30" t="s">
        <v>75</v>
      </c>
    </row>
    <row r="8" spans="1:6">
      <c r="A8" s="6"/>
    </row>
    <row r="9" spans="1:6" ht="13.5">
      <c r="A9" s="6" t="s">
        <v>18</v>
      </c>
      <c r="B9" s="11"/>
      <c r="C9" s="11"/>
      <c r="D9" s="11"/>
      <c r="E9" s="1"/>
    </row>
    <row r="10" spans="1:6" ht="13.5">
      <c r="A10" s="32" t="s">
        <v>120</v>
      </c>
      <c r="B10" s="11"/>
      <c r="C10" s="11"/>
      <c r="D10" s="11"/>
      <c r="E10" s="1"/>
    </row>
    <row r="11" spans="1:6">
      <c r="A11" s="6"/>
    </row>
    <row r="12" spans="1:6" ht="13.5">
      <c r="A12" s="6" t="s">
        <v>44</v>
      </c>
      <c r="B12" s="1"/>
      <c r="C12" s="1"/>
      <c r="D12" s="1"/>
      <c r="E12" s="1"/>
      <c r="F12" s="1"/>
    </row>
    <row r="13" spans="1:6" ht="13.5">
      <c r="A13" s="32" t="s">
        <v>83</v>
      </c>
      <c r="B13" s="1"/>
      <c r="C13" s="1"/>
      <c r="D13" s="1"/>
      <c r="E13" s="1"/>
      <c r="F13" s="1"/>
    </row>
    <row r="14" spans="1:6">
      <c r="A14" s="6"/>
    </row>
    <row r="15" spans="1:6">
      <c r="A15" s="6" t="s">
        <v>20</v>
      </c>
      <c r="B15" s="11"/>
      <c r="C15" s="11"/>
      <c r="D15" s="11"/>
      <c r="E15" s="11"/>
    </row>
    <row r="16" spans="1:6">
      <c r="A16" s="32" t="s">
        <v>115</v>
      </c>
      <c r="B16" s="11"/>
      <c r="C16" s="11"/>
      <c r="D16" s="11"/>
      <c r="E16" s="11"/>
    </row>
    <row r="17" spans="1:1">
      <c r="A17" s="6"/>
    </row>
    <row r="18" spans="1:1">
      <c r="A18" s="6" t="s">
        <v>21</v>
      </c>
    </row>
    <row r="19" spans="1:1">
      <c r="A19" s="32" t="s">
        <v>76</v>
      </c>
    </row>
    <row r="20" spans="1:1">
      <c r="A20" s="6"/>
    </row>
    <row r="21" spans="1:1">
      <c r="A21" s="6" t="s">
        <v>22</v>
      </c>
    </row>
    <row r="22" spans="1:1">
      <c r="A22" s="32" t="s">
        <v>114</v>
      </c>
    </row>
    <row r="23" spans="1:1">
      <c r="A23" s="6"/>
    </row>
    <row r="24" spans="1:1">
      <c r="A24" s="6" t="s">
        <v>23</v>
      </c>
    </row>
    <row r="25" spans="1:1">
      <c r="A25" s="32" t="s">
        <v>77</v>
      </c>
    </row>
    <row r="26" spans="1:1">
      <c r="A26" s="6"/>
    </row>
    <row r="27" spans="1:1">
      <c r="A27" s="6" t="s">
        <v>24</v>
      </c>
    </row>
    <row r="28" spans="1:1">
      <c r="A28" s="32" t="s">
        <v>78</v>
      </c>
    </row>
    <row r="30" spans="1:1">
      <c r="A30" s="30" t="s">
        <v>79</v>
      </c>
    </row>
    <row r="32" spans="1:1">
      <c r="A32" s="6" t="s">
        <v>28</v>
      </c>
    </row>
    <row r="33" spans="1:1">
      <c r="A33" s="32" t="s">
        <v>80</v>
      </c>
    </row>
    <row r="34" spans="1:1">
      <c r="A34" s="6"/>
    </row>
    <row r="35" spans="1:1">
      <c r="A35" s="6" t="s">
        <v>29</v>
      </c>
    </row>
    <row r="36" spans="1:1">
      <c r="A36" s="32" t="s">
        <v>81</v>
      </c>
    </row>
    <row r="37" spans="1:1">
      <c r="A37" s="6"/>
    </row>
    <row r="38" spans="1:1">
      <c r="A38" s="6" t="s">
        <v>30</v>
      </c>
    </row>
    <row r="39" spans="1:1">
      <c r="A39" s="32" t="s">
        <v>82</v>
      </c>
    </row>
    <row r="40" spans="1:1">
      <c r="A40" s="6"/>
    </row>
    <row r="41" spans="1:1">
      <c r="A41" s="6" t="s">
        <v>45</v>
      </c>
    </row>
    <row r="42" spans="1:1">
      <c r="A42" s="32" t="s">
        <v>116</v>
      </c>
    </row>
    <row r="43" spans="1:1">
      <c r="A43" s="6"/>
    </row>
    <row r="44" spans="1:1">
      <c r="A44" s="6" t="s">
        <v>31</v>
      </c>
    </row>
    <row r="45" spans="1:1">
      <c r="A45" s="32" t="s">
        <v>84</v>
      </c>
    </row>
    <row r="46" spans="1:1">
      <c r="A46" s="6"/>
    </row>
    <row r="47" spans="1:1">
      <c r="A47" s="6" t="s">
        <v>32</v>
      </c>
    </row>
    <row r="48" spans="1:1">
      <c r="A48" s="32" t="s">
        <v>117</v>
      </c>
    </row>
    <row r="49" spans="1:2">
      <c r="A49" s="32"/>
    </row>
    <row r="50" spans="1:2">
      <c r="A50" s="6" t="s">
        <v>33</v>
      </c>
    </row>
    <row r="51" spans="1:2">
      <c r="A51" s="32" t="s">
        <v>85</v>
      </c>
    </row>
    <row r="52" spans="1:2">
      <c r="A52" s="6"/>
    </row>
    <row r="53" spans="1:2">
      <c r="A53" s="6" t="s">
        <v>34</v>
      </c>
    </row>
    <row r="54" spans="1:2">
      <c r="A54" s="32" t="s">
        <v>86</v>
      </c>
    </row>
    <row r="55" spans="1:2">
      <c r="A55" s="6"/>
    </row>
    <row r="56" spans="1:2">
      <c r="A56" s="70" t="s">
        <v>42</v>
      </c>
      <c r="B56" s="6"/>
    </row>
    <row r="57" spans="1:2">
      <c r="A57" s="71" t="s">
        <v>87</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O41" sqref="O41"/>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21" t="s">
        <v>48</v>
      </c>
      <c r="C2" s="121"/>
      <c r="D2" s="121"/>
      <c r="E2" s="121"/>
      <c r="F2" s="121"/>
      <c r="G2" s="121"/>
      <c r="H2" s="121"/>
    </row>
    <row r="4" spans="2:8">
      <c r="B4" s="6" t="s">
        <v>6</v>
      </c>
      <c r="C4" s="6" t="s">
        <v>11</v>
      </c>
      <c r="D4" s="6" t="s">
        <v>10</v>
      </c>
      <c r="E4" s="6" t="s">
        <v>12</v>
      </c>
      <c r="F4" s="6"/>
    </row>
    <row r="5" spans="2:8">
      <c r="B5" s="6"/>
      <c r="C5" s="32" t="s">
        <v>88</v>
      </c>
      <c r="D5" s="32" t="s">
        <v>10</v>
      </c>
      <c r="E5" s="32" t="s">
        <v>89</v>
      </c>
      <c r="F5" s="32"/>
    </row>
    <row r="6" spans="2:8">
      <c r="B6" s="6" t="s">
        <v>7</v>
      </c>
      <c r="C6" s="6" t="s">
        <v>13</v>
      </c>
      <c r="D6" s="6" t="s">
        <v>10</v>
      </c>
      <c r="E6" s="6" t="s">
        <v>14</v>
      </c>
      <c r="F6" s="6"/>
    </row>
    <row r="7" spans="2:8">
      <c r="B7" s="6"/>
      <c r="C7" s="32" t="s">
        <v>90</v>
      </c>
      <c r="D7" s="32" t="s">
        <v>10</v>
      </c>
      <c r="E7" s="32" t="s">
        <v>91</v>
      </c>
      <c r="F7" s="6"/>
    </row>
    <row r="8" spans="2:8">
      <c r="B8" s="6" t="s">
        <v>8</v>
      </c>
      <c r="C8" s="6" t="s">
        <v>2</v>
      </c>
      <c r="D8" s="6" t="s">
        <v>10</v>
      </c>
      <c r="E8" s="6" t="s">
        <v>38</v>
      </c>
      <c r="F8" s="6"/>
    </row>
    <row r="9" spans="2:8">
      <c r="B9" s="6"/>
      <c r="C9" s="32" t="s">
        <v>93</v>
      </c>
      <c r="D9" s="32" t="s">
        <v>10</v>
      </c>
      <c r="E9" s="32" t="s">
        <v>92</v>
      </c>
      <c r="F9" s="32"/>
    </row>
    <row r="10" spans="2:8">
      <c r="B10" s="6" t="s">
        <v>15</v>
      </c>
      <c r="C10" s="6" t="s">
        <v>9</v>
      </c>
      <c r="D10" s="6" t="s">
        <v>10</v>
      </c>
      <c r="E10" s="6" t="s">
        <v>39</v>
      </c>
      <c r="F10" s="6"/>
    </row>
    <row r="11" spans="2:8">
      <c r="B11" s="6"/>
      <c r="C11" s="32" t="s">
        <v>94</v>
      </c>
      <c r="D11" s="32" t="s">
        <v>10</v>
      </c>
      <c r="E11" s="32" t="s">
        <v>98</v>
      </c>
      <c r="F11" s="32"/>
    </row>
    <row r="12" spans="2:8">
      <c r="B12" s="6" t="s">
        <v>16</v>
      </c>
      <c r="C12" s="6" t="s">
        <v>3</v>
      </c>
      <c r="D12" s="6" t="s">
        <v>10</v>
      </c>
      <c r="E12" s="6" t="s">
        <v>46</v>
      </c>
      <c r="F12" s="6"/>
    </row>
    <row r="13" spans="2:8">
      <c r="B13" s="6"/>
      <c r="C13" s="32" t="s">
        <v>95</v>
      </c>
      <c r="D13" s="32" t="s">
        <v>10</v>
      </c>
      <c r="E13" s="32" t="s">
        <v>96</v>
      </c>
      <c r="F13" s="32"/>
      <c r="G13" s="33"/>
      <c r="H13" s="33"/>
    </row>
    <row r="14" spans="2:8">
      <c r="B14" s="6" t="s">
        <v>26</v>
      </c>
      <c r="C14" s="6" t="s">
        <v>17</v>
      </c>
      <c r="D14" s="6" t="s">
        <v>10</v>
      </c>
      <c r="E14" s="6" t="s">
        <v>40</v>
      </c>
      <c r="F14" s="6"/>
    </row>
    <row r="15" spans="2:8">
      <c r="B15" s="6"/>
      <c r="C15" s="32" t="s">
        <v>36</v>
      </c>
      <c r="D15" s="32" t="s">
        <v>10</v>
      </c>
      <c r="E15" s="32" t="s">
        <v>97</v>
      </c>
      <c r="F15" s="32"/>
    </row>
    <row r="16" spans="2:8">
      <c r="B16" s="6" t="s">
        <v>27</v>
      </c>
      <c r="C16" s="6" t="s">
        <v>1</v>
      </c>
      <c r="D16" s="6" t="s">
        <v>10</v>
      </c>
      <c r="E16" s="6" t="s">
        <v>41</v>
      </c>
      <c r="F16" s="6"/>
    </row>
    <row r="17" spans="2:8">
      <c r="B17" s="6"/>
      <c r="C17" s="32" t="s">
        <v>37</v>
      </c>
      <c r="D17" s="32" t="s">
        <v>10</v>
      </c>
      <c r="E17" s="32" t="s">
        <v>99</v>
      </c>
      <c r="F17" s="32"/>
    </row>
    <row r="18" spans="2:8">
      <c r="B18" s="6" t="s">
        <v>60</v>
      </c>
      <c r="C18" s="6" t="s">
        <v>56</v>
      </c>
      <c r="D18" s="6" t="s">
        <v>10</v>
      </c>
      <c r="E18" s="6" t="s">
        <v>61</v>
      </c>
      <c r="F18" s="6"/>
    </row>
    <row r="19" spans="2:8">
      <c r="B19" s="6"/>
      <c r="C19" s="32" t="s">
        <v>57</v>
      </c>
      <c r="D19" s="32" t="s">
        <v>10</v>
      </c>
      <c r="E19" s="32" t="s">
        <v>100</v>
      </c>
      <c r="F19" s="32"/>
      <c r="G19" s="33"/>
      <c r="H19" s="33"/>
    </row>
    <row r="20" spans="2:8">
      <c r="B20" s="97" t="s">
        <v>68</v>
      </c>
      <c r="C20" s="6" t="s">
        <v>66</v>
      </c>
      <c r="D20" s="6" t="s">
        <v>10</v>
      </c>
      <c r="E20" s="6" t="s">
        <v>65</v>
      </c>
      <c r="F20" s="6"/>
    </row>
    <row r="21" spans="2:8">
      <c r="B21" s="6"/>
      <c r="C21" s="32" t="s">
        <v>67</v>
      </c>
      <c r="D21" s="32" t="s">
        <v>10</v>
      </c>
      <c r="E21" s="32" t="s">
        <v>101</v>
      </c>
      <c r="F21" s="32"/>
      <c r="G21" s="33"/>
      <c r="H21" s="33"/>
    </row>
    <row r="22" spans="2:8">
      <c r="C22" s="55"/>
      <c r="D22" s="55"/>
      <c r="E22" s="55"/>
      <c r="F22" s="55"/>
    </row>
    <row r="23" spans="2:8">
      <c r="B23" s="123" t="s">
        <v>102</v>
      </c>
      <c r="C23" s="124"/>
      <c r="D23" s="124"/>
      <c r="E23" s="124"/>
      <c r="F23" s="124"/>
      <c r="G23" s="124"/>
      <c r="H23" s="124"/>
    </row>
    <row r="24" spans="2:8">
      <c r="C24" s="55"/>
      <c r="D24" s="55"/>
      <c r="E24" s="55"/>
      <c r="F24" s="55"/>
    </row>
    <row r="25" spans="2:8">
      <c r="C25" s="6" t="s">
        <v>108</v>
      </c>
      <c r="D25" s="6"/>
      <c r="E25" s="6"/>
      <c r="F25" s="32"/>
      <c r="G25" s="6"/>
      <c r="H25" s="6"/>
    </row>
    <row r="26" spans="2:8">
      <c r="C26" s="6" t="s">
        <v>107</v>
      </c>
      <c r="D26" s="32"/>
      <c r="E26" s="32"/>
      <c r="F26" s="32"/>
      <c r="G26" s="6"/>
      <c r="H26" s="6"/>
    </row>
    <row r="27" spans="2:8">
      <c r="C27" s="6" t="s">
        <v>106</v>
      </c>
      <c r="D27" s="32"/>
      <c r="E27" s="32"/>
      <c r="F27" s="32"/>
      <c r="G27" s="6"/>
      <c r="H27" s="6"/>
    </row>
    <row r="28" spans="2:8">
      <c r="C28" s="6" t="s">
        <v>109</v>
      </c>
      <c r="D28" s="32"/>
      <c r="E28" s="32"/>
      <c r="F28" s="32"/>
      <c r="G28" s="6"/>
      <c r="H28" s="6"/>
    </row>
    <row r="29" spans="2:8">
      <c r="C29" s="6" t="s">
        <v>103</v>
      </c>
      <c r="D29" s="32"/>
      <c r="E29" s="32"/>
      <c r="F29" s="32"/>
      <c r="G29" s="6"/>
      <c r="H29" s="6"/>
    </row>
    <row r="30" spans="2:8">
      <c r="C30" s="6" t="s">
        <v>104</v>
      </c>
      <c r="D30" s="32"/>
      <c r="E30" s="32"/>
      <c r="F30" s="32"/>
      <c r="G30" s="6"/>
      <c r="H30" s="6"/>
    </row>
    <row r="31" spans="2:8">
      <c r="C31" s="6" t="s">
        <v>105</v>
      </c>
      <c r="D31" s="32"/>
      <c r="E31" s="32"/>
      <c r="F31" s="32"/>
      <c r="G31" s="6"/>
      <c r="H31" s="6"/>
    </row>
    <row r="32" spans="2:8">
      <c r="C32" s="6"/>
      <c r="D32" s="32"/>
      <c r="E32" s="32"/>
      <c r="F32" s="32"/>
      <c r="G32" s="6"/>
      <c r="H32" s="6"/>
    </row>
    <row r="33" spans="2:13">
      <c r="C33" s="61"/>
      <c r="D33" s="61"/>
      <c r="E33" s="61"/>
      <c r="F33" s="61"/>
      <c r="G33" s="61"/>
      <c r="H33" s="61"/>
    </row>
    <row r="34" spans="2:13">
      <c r="B34" s="2"/>
      <c r="C34" s="128" t="s">
        <v>47</v>
      </c>
      <c r="D34" s="128"/>
      <c r="E34" s="128"/>
      <c r="F34" s="128"/>
      <c r="G34" s="128"/>
      <c r="H34" s="128"/>
    </row>
    <row r="35" spans="2:13">
      <c r="C35" s="128"/>
      <c r="D35" s="128"/>
      <c r="E35" s="128"/>
      <c r="F35" s="128"/>
      <c r="G35" s="128"/>
      <c r="H35" s="128"/>
    </row>
    <row r="36" spans="2:13" ht="13.15" customHeight="1">
      <c r="C36" s="122" t="s">
        <v>195</v>
      </c>
      <c r="D36" s="122"/>
      <c r="E36" s="122"/>
      <c r="F36" s="122"/>
      <c r="G36" s="122"/>
      <c r="H36" s="122"/>
    </row>
    <row r="37" spans="2:13" ht="10.9" customHeight="1">
      <c r="C37" s="122"/>
      <c r="D37" s="122"/>
      <c r="E37" s="122"/>
      <c r="F37" s="122"/>
      <c r="G37" s="122"/>
      <c r="H37" s="122"/>
    </row>
    <row r="38" spans="2:13">
      <c r="C38" s="6"/>
      <c r="D38" s="64"/>
      <c r="E38" s="64"/>
      <c r="F38" s="64"/>
      <c r="G38" s="6"/>
      <c r="H38" s="6"/>
    </row>
    <row r="39" spans="2:13" ht="12.75" customHeight="1">
      <c r="B39" s="130" t="s">
        <v>110</v>
      </c>
      <c r="C39" s="130"/>
      <c r="D39" s="130"/>
      <c r="E39" s="130"/>
      <c r="F39" s="130"/>
      <c r="G39" s="130"/>
      <c r="H39" s="130"/>
      <c r="I39" s="60"/>
      <c r="J39" s="60"/>
      <c r="K39" s="60"/>
      <c r="L39" s="60"/>
      <c r="M39" s="60"/>
    </row>
    <row r="41" spans="2:13">
      <c r="B41" s="131" t="s">
        <v>43</v>
      </c>
      <c r="C41" s="131"/>
      <c r="D41" s="131"/>
      <c r="E41" s="131"/>
      <c r="F41" s="131"/>
      <c r="G41" s="131"/>
      <c r="H41" s="131"/>
    </row>
    <row r="42" spans="2:13">
      <c r="B42" s="132" t="s">
        <v>73</v>
      </c>
      <c r="C42" s="132"/>
      <c r="D42" s="132"/>
      <c r="E42" s="132"/>
      <c r="F42" s="132"/>
      <c r="G42" s="132"/>
      <c r="H42" s="132"/>
    </row>
    <row r="43" spans="2:13">
      <c r="B43" s="125" t="s">
        <v>63</v>
      </c>
      <c r="C43" s="126"/>
      <c r="D43" s="126"/>
      <c r="E43" s="126"/>
      <c r="F43" s="126"/>
      <c r="G43" s="126"/>
      <c r="H43" s="126"/>
      <c r="J43" s="2"/>
    </row>
    <row r="44" spans="2:13">
      <c r="B44" s="94"/>
      <c r="C44" s="95"/>
      <c r="D44" s="95"/>
      <c r="E44" s="129" t="s">
        <v>64</v>
      </c>
      <c r="F44" s="129"/>
      <c r="G44" s="95"/>
      <c r="H44" s="95"/>
      <c r="J44" s="2"/>
    </row>
    <row r="45" spans="2:13">
      <c r="B45" s="69"/>
      <c r="C45" s="69"/>
      <c r="D45" s="69"/>
      <c r="E45" s="69"/>
      <c r="F45" s="69"/>
      <c r="G45" s="69"/>
      <c r="H45" s="69"/>
      <c r="J45" s="2"/>
    </row>
    <row r="46" spans="2:13">
      <c r="B46" s="127" t="s">
        <v>111</v>
      </c>
      <c r="C46" s="127"/>
      <c r="D46" s="127"/>
      <c r="E46" s="127"/>
      <c r="F46" s="127"/>
      <c r="G46" s="127"/>
      <c r="H46" s="127"/>
    </row>
    <row r="47" spans="2:13">
      <c r="B47" s="118" t="s">
        <v>112</v>
      </c>
      <c r="C47" s="118"/>
      <c r="D47" s="118"/>
      <c r="E47" s="118"/>
      <c r="F47" s="118"/>
      <c r="G47" s="118"/>
      <c r="H47" s="118"/>
    </row>
    <row r="48" spans="2:13">
      <c r="B48" s="119" t="s">
        <v>62</v>
      </c>
      <c r="C48" s="119"/>
      <c r="D48" s="119"/>
      <c r="E48" s="119"/>
      <c r="F48" s="119"/>
      <c r="G48" s="119"/>
      <c r="H48" s="119"/>
    </row>
    <row r="49" spans="2:8">
      <c r="B49" s="96"/>
      <c r="C49" s="96"/>
      <c r="D49" s="96"/>
      <c r="E49" s="120" t="s">
        <v>64</v>
      </c>
      <c r="F49" s="120"/>
      <c r="G49" s="96"/>
      <c r="H49" s="96"/>
    </row>
    <row r="51" spans="2:8">
      <c r="B51" s="10" t="s">
        <v>113</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00000000-0004-0000-0200-000001000000}"/>
    <hyperlink ref="E49"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zoomScaleNormal="10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21.42578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13" t="s">
        <v>119</v>
      </c>
      <c r="C2" s="113"/>
      <c r="D2" s="113"/>
      <c r="E2" s="113"/>
      <c r="F2" s="113"/>
      <c r="G2" s="113"/>
      <c r="H2" s="113"/>
    </row>
    <row r="4" spans="2:8">
      <c r="B4" s="11" t="s">
        <v>18</v>
      </c>
    </row>
    <row r="5" spans="2:8">
      <c r="B5" s="55" t="s">
        <v>120</v>
      </c>
    </row>
    <row r="6" spans="2:8">
      <c r="B6" s="21"/>
    </row>
    <row r="7" spans="2:8">
      <c r="B7" s="133" t="s">
        <v>121</v>
      </c>
      <c r="C7" s="133" t="s">
        <v>122</v>
      </c>
      <c r="D7" s="134" t="s">
        <v>123</v>
      </c>
      <c r="E7" s="134"/>
      <c r="F7" s="134"/>
      <c r="G7" s="134"/>
      <c r="H7" s="133" t="s">
        <v>126</v>
      </c>
    </row>
    <row r="8" spans="2:8" ht="44.25" customHeight="1">
      <c r="B8" s="134"/>
      <c r="C8" s="133"/>
      <c r="D8" s="77" t="s">
        <v>124</v>
      </c>
      <c r="E8" s="74" t="s">
        <v>196</v>
      </c>
      <c r="F8" s="74" t="s">
        <v>197</v>
      </c>
      <c r="G8" s="74" t="s">
        <v>125</v>
      </c>
      <c r="H8" s="134"/>
    </row>
    <row r="9" spans="2:8">
      <c r="B9" s="12">
        <f>'[1]1 zpf '!B5</f>
        <v>46081</v>
      </c>
      <c r="C9" s="76"/>
      <c r="D9" s="13"/>
      <c r="E9" s="76"/>
      <c r="F9" s="76"/>
      <c r="G9" s="76"/>
      <c r="H9" s="13"/>
    </row>
    <row r="10" spans="2:8">
      <c r="B10" s="14" t="s">
        <v>127</v>
      </c>
      <c r="C10" s="15">
        <f>'[1]1 zpf '!C6</f>
        <v>26602</v>
      </c>
      <c r="D10" s="15">
        <f>'[1]1 zpf '!D6</f>
        <v>82901</v>
      </c>
      <c r="E10" s="15">
        <f>'[1]1 zpf '!E6</f>
        <v>144322</v>
      </c>
      <c r="F10" s="15">
        <f>'[1]1 zpf '!F6</f>
        <v>12651</v>
      </c>
      <c r="G10" s="15">
        <f>'[1]1 zpf '!G6</f>
        <v>239874</v>
      </c>
      <c r="H10" s="15">
        <f>'[1]1 zpf '!H6</f>
        <v>266476</v>
      </c>
    </row>
    <row r="11" spans="2:8">
      <c r="B11" s="14" t="s">
        <v>128</v>
      </c>
      <c r="C11" s="15">
        <f>'[1]1 zpf '!C7</f>
        <v>31280</v>
      </c>
      <c r="D11" s="15">
        <f>'[1]1 zpf '!D7</f>
        <v>91405</v>
      </c>
      <c r="E11" s="15">
        <f>'[1]1 zpf '!E7</f>
        <v>151624</v>
      </c>
      <c r="F11" s="15">
        <f>'[1]1 zpf '!F7</f>
        <v>13006</v>
      </c>
      <c r="G11" s="15">
        <f>'[1]1 zpf '!G7</f>
        <v>256035</v>
      </c>
      <c r="H11" s="15">
        <f>'[1]1 zpf '!H7</f>
        <v>287315</v>
      </c>
    </row>
    <row r="12" spans="2:8">
      <c r="B12" s="14" t="s">
        <v>198</v>
      </c>
      <c r="C12" s="15">
        <f>'[1]1 zpf '!C8</f>
        <v>3356</v>
      </c>
      <c r="D12" s="15">
        <f>'[1]1 zpf '!D8</f>
        <v>32944</v>
      </c>
      <c r="E12" s="15">
        <f>'[1]1 zpf '!E8</f>
        <v>37413</v>
      </c>
      <c r="F12" s="15">
        <f>'[1]1 zpf '!F8</f>
        <v>5379</v>
      </c>
      <c r="G12" s="15">
        <f>'[1]1 zpf '!G8</f>
        <v>75736</v>
      </c>
      <c r="H12" s="15">
        <f>'[1]1 zpf '!H8</f>
        <v>79092</v>
      </c>
    </row>
    <row r="13" spans="2:8">
      <c r="B13" s="16" t="s">
        <v>129</v>
      </c>
      <c r="C13" s="17">
        <f>'[1]1 zpf '!C9</f>
        <v>61238</v>
      </c>
      <c r="D13" s="17">
        <f>'[1]1 zpf '!D9</f>
        <v>207250</v>
      </c>
      <c r="E13" s="17">
        <f>'[1]1 zpf '!E9</f>
        <v>333359</v>
      </c>
      <c r="F13" s="17">
        <f>'[1]1 zpf '!F9</f>
        <v>31036</v>
      </c>
      <c r="G13" s="17">
        <f>'[1]1 zpf '!G9</f>
        <v>571645</v>
      </c>
      <c r="H13" s="17">
        <f>'[1]1 zpf '!H9</f>
        <v>632883</v>
      </c>
    </row>
    <row r="14" spans="2:8">
      <c r="B14" s="18">
        <f>'[1]1 zpf '!B10</f>
        <v>46112</v>
      </c>
      <c r="C14" s="19"/>
      <c r="D14" s="19"/>
      <c r="E14" s="19"/>
      <c r="F14" s="19"/>
      <c r="G14" s="19"/>
      <c r="H14" s="19"/>
    </row>
    <row r="15" spans="2:8">
      <c r="B15" s="72" t="s">
        <v>130</v>
      </c>
      <c r="C15" s="20">
        <f>'[1]1 zpf '!C11</f>
        <v>26595</v>
      </c>
      <c r="D15" s="20">
        <f>'[1]1 zpf '!D11</f>
        <v>82975</v>
      </c>
      <c r="E15" s="20">
        <f>'[1]1 zpf '!E11</f>
        <v>144625</v>
      </c>
      <c r="F15" s="20">
        <f>'[1]1 zpf '!F11</f>
        <v>12517</v>
      </c>
      <c r="G15" s="20">
        <f>'[1]1 zpf '!G11</f>
        <v>240117</v>
      </c>
      <c r="H15" s="20">
        <f>'[1]1 zpf '!H11</f>
        <v>266712</v>
      </c>
    </row>
    <row r="16" spans="2:8">
      <c r="B16" s="72" t="s">
        <v>128</v>
      </c>
      <c r="C16" s="20">
        <f>'[1]1 zpf '!C12</f>
        <v>31230</v>
      </c>
      <c r="D16" s="20">
        <f>'[1]1 zpf '!D12</f>
        <v>91635</v>
      </c>
      <c r="E16" s="20">
        <f>'[1]1 zpf '!E12</f>
        <v>151922</v>
      </c>
      <c r="F16" s="20">
        <f>'[1]1 zpf '!F12</f>
        <v>12854</v>
      </c>
      <c r="G16" s="20">
        <f>'[1]1 zpf '!G12</f>
        <v>256411</v>
      </c>
      <c r="H16" s="20">
        <f>'[1]1 zpf '!H12</f>
        <v>287641</v>
      </c>
    </row>
    <row r="17" spans="2:9">
      <c r="B17" s="72" t="s">
        <v>131</v>
      </c>
      <c r="C17" s="20">
        <f>'[1]1 zpf '!C13</f>
        <v>3386</v>
      </c>
      <c r="D17" s="20">
        <f>'[1]1 zpf '!D13</f>
        <v>33212</v>
      </c>
      <c r="E17" s="20">
        <f>'[1]1 zpf '!E13</f>
        <v>37801</v>
      </c>
      <c r="F17" s="20">
        <f>'[1]1 zpf '!F13</f>
        <v>5279</v>
      </c>
      <c r="G17" s="20">
        <f>'[1]1 zpf '!G13</f>
        <v>76292</v>
      </c>
      <c r="H17" s="20">
        <f>'[1]1 zpf '!H13</f>
        <v>79678</v>
      </c>
      <c r="I17" s="22"/>
    </row>
    <row r="18" spans="2:9">
      <c r="B18" s="16" t="s">
        <v>129</v>
      </c>
      <c r="C18" s="17">
        <f>'[1]1 zpf '!C14</f>
        <v>61211</v>
      </c>
      <c r="D18" s="17">
        <f>'[1]1 zpf '!D14</f>
        <v>207822</v>
      </c>
      <c r="E18" s="17">
        <f>'[1]1 zpf '!E14</f>
        <v>334348</v>
      </c>
      <c r="F18" s="17">
        <f>'[1]1 zpf '!F14</f>
        <v>30650</v>
      </c>
      <c r="G18" s="17">
        <f>'[1]1 zpf '!G14</f>
        <v>572820</v>
      </c>
      <c r="H18" s="17">
        <f>'[1]1 zpf '!H14</f>
        <v>634031</v>
      </c>
    </row>
    <row r="19" spans="2:9">
      <c r="B19" s="23"/>
      <c r="C19" s="24"/>
      <c r="D19" s="24"/>
      <c r="E19" s="24"/>
      <c r="F19" s="24"/>
      <c r="G19" s="24"/>
      <c r="H19" s="24"/>
    </row>
    <row r="20" spans="2:9">
      <c r="B20" s="135" t="s">
        <v>4</v>
      </c>
      <c r="C20" s="135"/>
      <c r="D20" s="135"/>
      <c r="E20" s="135"/>
      <c r="F20" s="135"/>
      <c r="G20" s="135"/>
      <c r="H20" s="135"/>
    </row>
    <row r="21" spans="2:9">
      <c r="B21" s="135"/>
      <c r="C21" s="135"/>
      <c r="D21" s="135"/>
      <c r="E21" s="135"/>
      <c r="F21" s="135"/>
      <c r="G21" s="135"/>
      <c r="H21" s="135"/>
    </row>
    <row r="22" spans="2:9" ht="22.5" customHeight="1">
      <c r="B22" s="135"/>
      <c r="C22" s="135"/>
      <c r="D22" s="135"/>
      <c r="E22" s="135"/>
      <c r="F22" s="135"/>
      <c r="G22" s="135"/>
      <c r="H22" s="135"/>
    </row>
    <row r="23" spans="2:9">
      <c r="B23" s="27"/>
      <c r="C23" s="28"/>
      <c r="D23" s="28"/>
      <c r="E23" s="28"/>
      <c r="F23" s="28"/>
      <c r="G23" s="28"/>
      <c r="H23" s="28"/>
    </row>
    <row r="24" spans="2:9">
      <c r="B24" s="136" t="s">
        <v>132</v>
      </c>
      <c r="C24" s="136"/>
      <c r="D24" s="136"/>
      <c r="E24" s="136"/>
      <c r="F24" s="136"/>
      <c r="G24" s="136"/>
      <c r="H24" s="136"/>
    </row>
    <row r="25" spans="2:9">
      <c r="B25" s="136"/>
      <c r="C25" s="136"/>
      <c r="D25" s="136"/>
      <c r="E25" s="136"/>
      <c r="F25" s="136"/>
      <c r="G25" s="136"/>
      <c r="H25" s="136"/>
    </row>
    <row r="26" spans="2:9" ht="24" customHeight="1">
      <c r="B26" s="136"/>
      <c r="C26" s="136"/>
      <c r="D26" s="136"/>
      <c r="E26" s="136"/>
      <c r="F26" s="136"/>
      <c r="G26" s="136"/>
      <c r="H26" s="136"/>
    </row>
    <row r="27" spans="2:9">
      <c r="B27" s="27"/>
      <c r="C27" s="28"/>
      <c r="D27" s="28"/>
      <c r="E27" s="28"/>
      <c r="F27" s="28"/>
      <c r="G27" s="28"/>
      <c r="H27" s="28"/>
    </row>
    <row r="28" spans="2:9">
      <c r="B28" s="58"/>
      <c r="C28" s="58"/>
      <c r="D28" s="58"/>
      <c r="E28" s="58"/>
      <c r="F28" s="58"/>
      <c r="G28" s="58"/>
      <c r="H28" s="58"/>
    </row>
    <row r="29" spans="2:9" ht="15.75" customHeight="1">
      <c r="B29" s="11" t="s">
        <v>44</v>
      </c>
      <c r="G29" s="58"/>
      <c r="H29" s="58"/>
    </row>
    <row r="30" spans="2:9">
      <c r="B30" s="55" t="s">
        <v>19</v>
      </c>
      <c r="G30" s="29"/>
      <c r="H30" s="29"/>
    </row>
    <row r="31" spans="2:9" ht="10.5" customHeight="1">
      <c r="G31" s="59"/>
      <c r="H31" s="59"/>
    </row>
    <row r="32" spans="2:9">
      <c r="G32" s="24"/>
      <c r="H32" s="24"/>
    </row>
    <row r="58" spans="2:2">
      <c r="B58" s="25" t="s">
        <v>133</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pageSetUpPr fitToPage="1"/>
  </sheetPr>
  <dimension ref="B1:I59"/>
  <sheetViews>
    <sheetView showGridLines="0" workbookViewId="0">
      <selection activeCell="F8" sqref="F8"/>
    </sheetView>
  </sheetViews>
  <sheetFormatPr defaultColWidth="9.140625" defaultRowHeight="12"/>
  <cols>
    <col min="1" max="1" width="1.28515625" style="11" customWidth="1"/>
    <col min="2" max="2" width="11.85546875" style="11" customWidth="1"/>
    <col min="3" max="3" width="12.140625" style="11" customWidth="1"/>
    <col min="4" max="5" width="11.85546875" style="11" customWidth="1"/>
    <col min="6" max="6" width="12.28515625" style="11" customWidth="1"/>
    <col min="7" max="7" width="13.85546875" style="11" customWidth="1"/>
    <col min="8" max="8" width="12.85546875" style="11" customWidth="1"/>
    <col min="9" max="9" width="15.28515625" style="11" customWidth="1"/>
    <col min="10" max="10" width="1.28515625" style="11" customWidth="1"/>
    <col min="11" max="11" width="21.42578125" style="11" customWidth="1"/>
    <col min="12" max="12" width="23" style="11" customWidth="1"/>
    <col min="13" max="13" width="18.85546875" style="11" bestFit="1" customWidth="1"/>
    <col min="14" max="14" width="15.140625" style="11" bestFit="1" customWidth="1"/>
    <col min="15" max="15" width="25.28515625" style="11" customWidth="1"/>
    <col min="16" max="16" width="9.140625" style="11"/>
    <col min="17" max="17" width="11.42578125" style="11" customWidth="1"/>
    <col min="18" max="19" width="9.140625" style="11"/>
    <col min="20" max="20" width="9.140625" style="11" customWidth="1"/>
    <col min="21" max="21" width="20" style="11" customWidth="1"/>
    <col min="22" max="22" width="13.140625" style="11" customWidth="1"/>
    <col min="23" max="16384" width="9.140625" style="11"/>
  </cols>
  <sheetData>
    <row r="1" spans="2:9" ht="12.75">
      <c r="B1" s="4"/>
      <c r="C1" s="4"/>
      <c r="D1" s="4"/>
      <c r="E1" s="4"/>
      <c r="F1" s="4"/>
      <c r="G1" s="4"/>
      <c r="H1" s="4"/>
      <c r="I1" s="4"/>
    </row>
    <row r="2" spans="2:9" ht="12.75">
      <c r="B2" s="113" t="s">
        <v>119</v>
      </c>
      <c r="C2" s="113"/>
      <c r="D2" s="113"/>
      <c r="E2" s="113"/>
      <c r="F2" s="113"/>
      <c r="G2" s="113"/>
      <c r="H2" s="113"/>
      <c r="I2" s="113"/>
    </row>
    <row r="4" spans="2:9">
      <c r="B4" s="6" t="s">
        <v>20</v>
      </c>
    </row>
    <row r="5" spans="2:9">
      <c r="B5" s="32" t="s">
        <v>199</v>
      </c>
    </row>
    <row r="6" spans="2:9" ht="26.25" customHeight="1">
      <c r="B6" s="137" t="s">
        <v>135</v>
      </c>
      <c r="C6" s="138" t="s">
        <v>200</v>
      </c>
      <c r="D6" s="138"/>
      <c r="E6" s="138"/>
      <c r="F6" s="139"/>
      <c r="G6" s="138" t="s">
        <v>134</v>
      </c>
      <c r="H6" s="138"/>
      <c r="I6" s="138"/>
    </row>
    <row r="7" spans="2:9" ht="24">
      <c r="B7" s="137"/>
      <c r="C7" s="75" t="s">
        <v>136</v>
      </c>
      <c r="D7" s="75" t="s">
        <v>137</v>
      </c>
      <c r="E7" s="79" t="s">
        <v>138</v>
      </c>
      <c r="F7" s="79" t="s">
        <v>204</v>
      </c>
      <c r="G7" s="82" t="s">
        <v>136</v>
      </c>
      <c r="H7" s="79" t="s">
        <v>137</v>
      </c>
      <c r="I7" s="75" t="s">
        <v>138</v>
      </c>
    </row>
    <row r="8" spans="2:9">
      <c r="B8" s="81">
        <f>'[1]1 zpf '!B44</f>
        <v>46081</v>
      </c>
      <c r="C8" s="80">
        <f>'[1]1 zpf '!C44</f>
        <v>82695.475302090694</v>
      </c>
      <c r="D8" s="80">
        <f>'[1]1 zpf '!D44</f>
        <v>93602.007561246894</v>
      </c>
      <c r="E8" s="7">
        <f>'[1]1 zpf '!E44</f>
        <v>17452.899312623314</v>
      </c>
      <c r="F8" s="7">
        <f>'[1]1 zpf '!F44</f>
        <v>193750.3821759609</v>
      </c>
      <c r="G8" s="84">
        <f>'[1]1 zpf '!G44</f>
        <v>296.50085200000001</v>
      </c>
      <c r="H8" s="8">
        <f>'[1]1 zpf '!H44</f>
        <v>308.89002799999997</v>
      </c>
      <c r="I8" s="78">
        <f>'[1]1 zpf '!I44</f>
        <v>136.659322</v>
      </c>
    </row>
    <row r="9" spans="2:9">
      <c r="B9" s="73">
        <f>'[1]1 zpf '!B45</f>
        <v>46091</v>
      </c>
      <c r="C9" s="7">
        <f>'[1]1 zpf '!C45</f>
        <v>82910.284643747582</v>
      </c>
      <c r="D9" s="7">
        <f>'[1]1 zpf '!D45</f>
        <v>93641.866279189693</v>
      </c>
      <c r="E9" s="7">
        <f>'[1]1 zpf '!E45</f>
        <v>17522.957771820616</v>
      </c>
      <c r="F9" s="7">
        <f>'[1]1 zpf '!F45</f>
        <v>194075.10869475792</v>
      </c>
      <c r="G9" s="83">
        <f>'[1]1 zpf '!G45</f>
        <v>296.00766599999997</v>
      </c>
      <c r="H9" s="8">
        <f>'[1]1 zpf '!H45</f>
        <v>307.80440499999997</v>
      </c>
      <c r="I9" s="8">
        <f>'[1]1 zpf '!I45</f>
        <v>136.37575000000001</v>
      </c>
    </row>
    <row r="10" spans="2:9">
      <c r="B10" s="73">
        <f>'[1]1 zpf '!B46</f>
        <v>46101</v>
      </c>
      <c r="C10" s="7">
        <f>'[1]1 zpf '!C46</f>
        <v>82122.665524205644</v>
      </c>
      <c r="D10" s="7">
        <f>'[1]1 zpf '!D46</f>
        <v>92679.008347732539</v>
      </c>
      <c r="E10" s="7">
        <f>'[1]1 zpf '!E46</f>
        <v>17429.365677754533</v>
      </c>
      <c r="F10" s="7">
        <f>'[1]1 zpf '!F46</f>
        <v>192231.03954969268</v>
      </c>
      <c r="G10" s="83">
        <f>'[1]1 zpf '!G46</f>
        <v>292.40362299999998</v>
      </c>
      <c r="H10" s="8">
        <f>'[1]1 zpf '!H46</f>
        <v>303.92436900000001</v>
      </c>
      <c r="I10" s="8">
        <f>'[1]1 zpf '!I46</f>
        <v>134.889341</v>
      </c>
    </row>
    <row r="11" spans="2:9">
      <c r="B11" s="73">
        <f>'[1]1 zpf '!B47</f>
        <v>46112</v>
      </c>
      <c r="C11" s="7">
        <f>'[1]1 zpf '!C47</f>
        <v>82410.089384435531</v>
      </c>
      <c r="D11" s="7">
        <f>'[1]1 zpf '!D47</f>
        <v>93074.297941435521</v>
      </c>
      <c r="E11" s="7">
        <f>'[1]1 zpf '!E47</f>
        <v>17506.516519723318</v>
      </c>
      <c r="F11" s="7">
        <f>'[1]1 zpf '!F47</f>
        <v>192990.90384559435</v>
      </c>
      <c r="G11" s="83">
        <f>'[1]1 zpf '!G47</f>
        <v>293.20863100000003</v>
      </c>
      <c r="H11" s="8">
        <f>'[1]1 zpf '!H47</f>
        <v>305.00707</v>
      </c>
      <c r="I11" s="8">
        <f>'[1]1 zpf '!I47</f>
        <v>135.35831300000001</v>
      </c>
    </row>
    <row r="12" spans="2:9">
      <c r="B12" s="5"/>
    </row>
    <row r="13" spans="2:9" ht="12.75">
      <c r="B13" s="2" t="s">
        <v>21</v>
      </c>
    </row>
    <row r="14" spans="2:9" ht="12.75">
      <c r="B14" s="33" t="s">
        <v>76</v>
      </c>
    </row>
    <row r="15" spans="2:9">
      <c r="B15" s="5"/>
    </row>
    <row r="16" spans="2:9">
      <c r="B16" s="5"/>
    </row>
    <row r="17" spans="2:9">
      <c r="B17" s="5"/>
    </row>
    <row r="18" spans="2:9">
      <c r="B18" s="5"/>
    </row>
    <row r="19" spans="2:9">
      <c r="B19" s="5"/>
    </row>
    <row r="20" spans="2:9">
      <c r="B20" s="5"/>
    </row>
    <row r="21" spans="2:9">
      <c r="B21" s="5"/>
    </row>
    <row r="22" spans="2:9">
      <c r="B22" s="5"/>
    </row>
    <row r="23" spans="2:9">
      <c r="B23" s="5"/>
    </row>
    <row r="24" spans="2:9">
      <c r="B24" s="23"/>
      <c r="C24" s="24"/>
      <c r="D24" s="24"/>
      <c r="E24" s="24"/>
      <c r="F24" s="24"/>
      <c r="G24" s="24"/>
      <c r="H24" s="24"/>
      <c r="I24" s="24"/>
    </row>
    <row r="25" spans="2:9">
      <c r="B25" s="23"/>
      <c r="C25" s="24"/>
      <c r="D25" s="24"/>
      <c r="E25" s="24"/>
      <c r="F25" s="24"/>
      <c r="G25" s="24"/>
      <c r="H25" s="24"/>
      <c r="I25" s="24"/>
    </row>
    <row r="26" spans="2:9" ht="12.75">
      <c r="C26" s="2"/>
      <c r="D26" s="2"/>
      <c r="E26" s="2"/>
      <c r="F26" s="6"/>
    </row>
    <row r="27" spans="2:9" ht="12.75">
      <c r="C27" s="2"/>
      <c r="D27" s="2"/>
      <c r="E27" s="2"/>
      <c r="F27" s="6"/>
    </row>
    <row r="35" spans="2:7">
      <c r="B35" s="6" t="s">
        <v>22</v>
      </c>
      <c r="C35" s="6"/>
      <c r="D35" s="6"/>
      <c r="E35" s="6"/>
      <c r="F35" s="6"/>
      <c r="G35" s="6"/>
    </row>
    <row r="36" spans="2:7">
      <c r="B36" s="32" t="s">
        <v>140</v>
      </c>
      <c r="C36" s="6"/>
      <c r="D36" s="6"/>
      <c r="E36" s="6"/>
      <c r="F36" s="6"/>
      <c r="G36" s="6"/>
    </row>
    <row r="38" spans="2:7">
      <c r="C38" s="6"/>
      <c r="D38" s="6"/>
      <c r="E38" s="6"/>
    </row>
    <row r="39" spans="2:7">
      <c r="C39" s="6"/>
      <c r="D39" s="6"/>
      <c r="E39" s="6"/>
    </row>
    <row r="59" spans="2:2">
      <c r="B59" s="25" t="s">
        <v>139</v>
      </c>
    </row>
  </sheetData>
  <sheetProtection formatCells="0" formatColumns="0" formatRows="0" insertColumns="0" insertRows="0" insertHyperlinks="0" deleteColumns="0" deleteRows="0" sort="0" autoFilter="0" pivotTables="0"/>
  <mergeCells count="4">
    <mergeCell ref="B6:B7"/>
    <mergeCell ref="C6:F6"/>
    <mergeCell ref="G6:I6"/>
    <mergeCell ref="B2:I2"/>
  </mergeCells>
  <hyperlinks>
    <hyperlink ref="B59" location="'2 Содржина'!A1" display="Содржина / Table of Contents" xr:uid="{00000000-0004-0000-0400-000000000000}"/>
  </hyperlinks>
  <pageMargins left="0.25" right="0.25"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P54"/>
  <sheetViews>
    <sheetView showGridLines="0" zoomScaleNormal="100" workbookViewId="0">
      <selection activeCell="S12" sqref="S12"/>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8" width="10.42578125" style="11" customWidth="1"/>
    <col min="9" max="9" width="6.7109375" style="11" bestFit="1" customWidth="1"/>
    <col min="10" max="10" width="12.7109375" style="11" customWidth="1"/>
    <col min="11" max="11" width="1.28515625" style="11" customWidth="1"/>
    <col min="12" max="12" width="12.85546875" style="1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6" ht="6.75" customHeight="1">
      <c r="B1" s="4"/>
      <c r="C1" s="4"/>
      <c r="D1" s="4"/>
      <c r="E1" s="4"/>
      <c r="F1" s="4"/>
      <c r="G1" s="4"/>
      <c r="H1" s="4"/>
      <c r="I1" s="4"/>
      <c r="J1" s="4"/>
      <c r="K1" s="4"/>
      <c r="L1" s="4"/>
      <c r="M1" s="4"/>
    </row>
    <row r="2" spans="2:16" ht="12.75">
      <c r="B2" s="113" t="s">
        <v>119</v>
      </c>
      <c r="C2" s="113"/>
      <c r="D2" s="113"/>
      <c r="E2" s="113"/>
      <c r="F2" s="113"/>
      <c r="G2" s="113"/>
      <c r="H2" s="113"/>
      <c r="I2" s="113"/>
      <c r="J2" s="31"/>
      <c r="K2" s="26"/>
      <c r="L2" s="26"/>
      <c r="M2" s="26"/>
    </row>
    <row r="4" spans="2:16">
      <c r="B4" s="6" t="s">
        <v>23</v>
      </c>
      <c r="I4" s="115">
        <f>'[1]2 zpf inv'!$H$2</f>
        <v>46112</v>
      </c>
      <c r="J4" s="115"/>
    </row>
    <row r="5" spans="2:16" ht="12.75" customHeight="1">
      <c r="B5" s="32" t="s">
        <v>141</v>
      </c>
      <c r="E5" s="117" t="s">
        <v>202</v>
      </c>
      <c r="F5" s="117"/>
      <c r="G5" s="117"/>
      <c r="H5" s="117"/>
      <c r="I5" s="117"/>
      <c r="J5" s="117"/>
      <c r="L5" s="41"/>
    </row>
    <row r="6" spans="2:16" ht="24.75" customHeight="1">
      <c r="B6" s="85" t="s">
        <v>142</v>
      </c>
      <c r="C6" s="114" t="s">
        <v>136</v>
      </c>
      <c r="D6" s="114"/>
      <c r="E6" s="114" t="s">
        <v>137</v>
      </c>
      <c r="F6" s="114"/>
      <c r="G6" s="114" t="s">
        <v>138</v>
      </c>
      <c r="H6" s="114"/>
      <c r="I6" s="114" t="s">
        <v>204</v>
      </c>
      <c r="J6" s="114"/>
    </row>
    <row r="7" spans="2:16" ht="10.5" customHeight="1">
      <c r="B7" s="86"/>
      <c r="C7" s="51" t="s">
        <v>25</v>
      </c>
      <c r="D7" s="52" t="s">
        <v>0</v>
      </c>
      <c r="E7" s="51" t="s">
        <v>25</v>
      </c>
      <c r="F7" s="52" t="s">
        <v>0</v>
      </c>
      <c r="G7" s="51" t="s">
        <v>25</v>
      </c>
      <c r="H7" s="52" t="s">
        <v>0</v>
      </c>
      <c r="I7" s="51" t="s">
        <v>25</v>
      </c>
      <c r="J7" s="52" t="s">
        <v>0</v>
      </c>
    </row>
    <row r="8" spans="2:16" ht="8.25" customHeight="1">
      <c r="B8" s="35"/>
      <c r="C8" s="53" t="s">
        <v>143</v>
      </c>
      <c r="D8" s="54" t="s">
        <v>144</v>
      </c>
      <c r="E8" s="53" t="s">
        <v>143</v>
      </c>
      <c r="F8" s="54" t="s">
        <v>144</v>
      </c>
      <c r="G8" s="53" t="s">
        <v>143</v>
      </c>
      <c r="H8" s="54" t="s">
        <v>144</v>
      </c>
      <c r="I8" s="53" t="s">
        <v>143</v>
      </c>
      <c r="J8" s="54" t="s">
        <v>144</v>
      </c>
    </row>
    <row r="9" spans="2:16">
      <c r="B9" s="40" t="s">
        <v>201</v>
      </c>
      <c r="C9" s="49">
        <f>'[1]2 zpf inv'!C6/10^6</f>
        <v>55388.533584140008</v>
      </c>
      <c r="D9" s="50">
        <f>'[1]2 zpf inv'!D6</f>
        <v>0.67125968374176814</v>
      </c>
      <c r="E9" s="49">
        <f>'[1]2 zpf inv'!E6/10^6</f>
        <v>61384.24293914</v>
      </c>
      <c r="F9" s="50">
        <f>'[1]2 zpf inv'!F6</f>
        <v>0.65915383518959736</v>
      </c>
      <c r="G9" s="49">
        <f>'[1]2 zpf inv'!G6/10^6</f>
        <v>12029.229906640001</v>
      </c>
      <c r="H9" s="50">
        <f>'[1]2 zpf inv'!H6</f>
        <v>0.68666813357141931</v>
      </c>
      <c r="I9" s="49">
        <f>'[1]2 zpf inv'!I6/10^6</f>
        <v>128802.00642992002</v>
      </c>
      <c r="J9" s="50">
        <f>'[1]2 zpf inv'!J6</f>
        <v>0.6668206435155728</v>
      </c>
      <c r="L9" s="46"/>
      <c r="M9" s="47"/>
      <c r="N9" s="46"/>
      <c r="O9" s="47"/>
      <c r="P9" s="46"/>
    </row>
    <row r="10" spans="2:16" ht="21.75" customHeight="1">
      <c r="B10" s="36" t="s">
        <v>145</v>
      </c>
      <c r="C10" s="43">
        <f>'[1]2 zpf inv'!C7/10^6</f>
        <v>1734.40101405</v>
      </c>
      <c r="D10" s="45">
        <f>'[1]2 zpf inv'!D7</f>
        <v>2.1019395185901301E-2</v>
      </c>
      <c r="E10" s="43">
        <f>'[1]2 zpf inv'!E7/10^6</f>
        <v>1016.0097</v>
      </c>
      <c r="F10" s="45">
        <f>'[1]2 zpf inv'!F7</f>
        <v>1.091007493582383E-2</v>
      </c>
      <c r="G10" s="43">
        <f>'[1]2 zpf inv'!G7/10^6</f>
        <v>0</v>
      </c>
      <c r="H10" s="45">
        <f>'[1]2 zpf inv'!H7</f>
        <v>0</v>
      </c>
      <c r="I10" s="43">
        <f>'[1]2 zpf inv'!I7/10^6</f>
        <v>2750.41071405</v>
      </c>
      <c r="J10" s="45">
        <f>'[1]2 zpf inv'!J7</f>
        <v>1.4239146525041334E-2</v>
      </c>
      <c r="L10" s="46"/>
      <c r="M10" s="47"/>
      <c r="N10" s="46"/>
      <c r="O10" s="47"/>
      <c r="P10" s="46"/>
    </row>
    <row r="11" spans="2:16" ht="21" customHeight="1">
      <c r="B11" s="36" t="s">
        <v>160</v>
      </c>
      <c r="C11" s="43">
        <f>'[1]2 zpf inv'!C8/10^6</f>
        <v>53653.593880010005</v>
      </c>
      <c r="D11" s="45">
        <f>'[1]2 zpf inv'!D8</f>
        <v>0.65023376011199341</v>
      </c>
      <c r="E11" s="43">
        <f>'[1]2 zpf inv'!E8/10^6</f>
        <v>59988.628810390001</v>
      </c>
      <c r="F11" s="45">
        <f>'[1]2 zpf inv'!F8</f>
        <v>0.64416750708056758</v>
      </c>
      <c r="G11" s="43">
        <f>'[1]2 zpf inv'!G8/10^6</f>
        <v>11431.579016780001</v>
      </c>
      <c r="H11" s="45">
        <f>'[1]2 zpf inv'!H8</f>
        <v>0.6525522488263007</v>
      </c>
      <c r="I11" s="43">
        <f>'[1]2 zpf inv'!I8/10^6</f>
        <v>125073.80170718</v>
      </c>
      <c r="J11" s="45">
        <f>'[1]2 zpf inv'!J8</f>
        <v>0.64751936132842047</v>
      </c>
      <c r="L11" s="46"/>
      <c r="M11" s="47"/>
      <c r="N11" s="46"/>
      <c r="O11" s="47"/>
      <c r="P11" s="46"/>
    </row>
    <row r="12" spans="2:16" ht="21.75" customHeight="1">
      <c r="B12" s="36" t="s">
        <v>146</v>
      </c>
      <c r="C12" s="43">
        <f>'[1]2 zpf inv'!C9/10^6</f>
        <v>0.53869007999999996</v>
      </c>
      <c r="D12" s="45">
        <f>'[1]2 zpf inv'!D9</f>
        <v>6.5284438734295874E-6</v>
      </c>
      <c r="E12" s="43">
        <f>'[1]2 zpf inv'!E9/10^6</f>
        <v>379.60442875000001</v>
      </c>
      <c r="F12" s="45">
        <f>'[1]2 zpf inv'!F9</f>
        <v>4.0762531732060217E-3</v>
      </c>
      <c r="G12" s="43">
        <f>'[1]2 zpf inv'!G9/10^6</f>
        <v>597.65088986000001</v>
      </c>
      <c r="H12" s="45">
        <f>'[1]2 zpf inv'!H9</f>
        <v>3.4115884745118605E-2</v>
      </c>
      <c r="I12" s="43">
        <f>'[1]2 zpf inv'!I9/10^6</f>
        <v>977.79400869000006</v>
      </c>
      <c r="J12" s="45">
        <f>'[1]2 zpf inv'!J9</f>
        <v>5.0621356621109144E-3</v>
      </c>
      <c r="L12" s="46"/>
      <c r="M12" s="47"/>
      <c r="N12" s="46"/>
      <c r="O12" s="47"/>
      <c r="P12" s="46"/>
    </row>
    <row r="13" spans="2:16" ht="33.75">
      <c r="B13" s="36" t="s">
        <v>161</v>
      </c>
      <c r="C13" s="43">
        <f>'[1]2 zpf inv'!C10/10^6</f>
        <v>0</v>
      </c>
      <c r="D13" s="45">
        <f>'[1]2 zpf inv'!D10</f>
        <v>0</v>
      </c>
      <c r="E13" s="43">
        <f>'[1]2 zpf inv'!E10/10^6</f>
        <v>0</v>
      </c>
      <c r="F13" s="45">
        <f>'[1]2 zpf inv'!F10</f>
        <v>0</v>
      </c>
      <c r="G13" s="43">
        <f>'[1]2 zpf inv'!G10/10^6</f>
        <v>0</v>
      </c>
      <c r="H13" s="45">
        <f>'[1]2 zpf inv'!H10</f>
        <v>0</v>
      </c>
      <c r="I13" s="43">
        <f>'[1]2 zpf inv'!I10/10^6</f>
        <v>0</v>
      </c>
      <c r="J13" s="45">
        <f>'[1]2 zpf inv'!J10</f>
        <v>0</v>
      </c>
      <c r="L13" s="46"/>
      <c r="M13" s="47"/>
      <c r="N13" s="46"/>
      <c r="O13" s="47"/>
      <c r="P13" s="46"/>
    </row>
    <row r="14" spans="2:16">
      <c r="B14" s="40" t="s">
        <v>159</v>
      </c>
      <c r="C14" s="49">
        <f>'[1]2 zpf inv'!C11/10^6</f>
        <v>25361.363017900003</v>
      </c>
      <c r="D14" s="50">
        <f>'[1]2 zpf inv'!D11</f>
        <v>0.30735712641308149</v>
      </c>
      <c r="E14" s="49">
        <f>'[1]2 zpf inv'!E11/10^6</f>
        <v>30257.431956640001</v>
      </c>
      <c r="F14" s="50">
        <f>'[1]2 zpf inv'!F11</f>
        <v>0.32490915196236125</v>
      </c>
      <c r="G14" s="49">
        <f>'[1]2 zpf inv'!G11/10^6</f>
        <v>5089.45486463</v>
      </c>
      <c r="H14" s="50">
        <f>'[1]2 zpf inv'!H11</f>
        <v>0.29052287635323942</v>
      </c>
      <c r="I14" s="49">
        <f>'[1]2 zpf inv'!I11/10^6</f>
        <v>60708.249839169999</v>
      </c>
      <c r="J14" s="50">
        <f>'[1]2 zpf inv'!J11</f>
        <v>0.31429257467728289</v>
      </c>
      <c r="L14" s="46"/>
      <c r="M14" s="47"/>
      <c r="N14" s="46"/>
      <c r="O14" s="47"/>
      <c r="P14" s="46"/>
    </row>
    <row r="15" spans="2:16" ht="21.75" customHeight="1">
      <c r="B15" s="36" t="s">
        <v>147</v>
      </c>
      <c r="C15" s="43">
        <f>'[1]2 zpf inv'!C12/10^6</f>
        <v>6987.34576397</v>
      </c>
      <c r="D15" s="45">
        <f>'[1]2 zpf inv'!D12</f>
        <v>8.468040592899749E-2</v>
      </c>
      <c r="E15" s="43">
        <f>'[1]2 zpf inv'!E12/10^6</f>
        <v>0</v>
      </c>
      <c r="F15" s="45">
        <f>'[1]2 zpf inv'!F12</f>
        <v>0</v>
      </c>
      <c r="G15" s="43">
        <f>'[1]2 zpf inv'!G12/10^6</f>
        <v>0</v>
      </c>
      <c r="H15" s="45">
        <f>'[1]2 zpf inv'!H12</f>
        <v>0</v>
      </c>
      <c r="I15" s="43">
        <f>'[1]2 zpf inv'!I12/10^6</f>
        <v>6987.34576397</v>
      </c>
      <c r="J15" s="45">
        <f>'[1]2 zpf inv'!J12</f>
        <v>3.6174175604410115E-2</v>
      </c>
      <c r="L15" s="46"/>
      <c r="M15" s="47"/>
      <c r="N15" s="46"/>
      <c r="O15" s="47"/>
      <c r="P15" s="46"/>
    </row>
    <row r="16" spans="2:16" ht="21" customHeight="1">
      <c r="B16" s="36" t="s">
        <v>157</v>
      </c>
      <c r="C16" s="43">
        <f>'[1]2 zpf inv'!C13/10^6</f>
        <v>1284.5704646300001</v>
      </c>
      <c r="D16" s="45">
        <f>'[1]2 zpf inv'!D13</f>
        <v>1.5567849661910098E-2</v>
      </c>
      <c r="E16" s="43">
        <f>'[1]2 zpf inv'!E13/10^6</f>
        <v>2870.9939984099997</v>
      </c>
      <c r="F16" s="45">
        <f>'[1]2 zpf inv'!F13</f>
        <v>3.0829193523401976E-2</v>
      </c>
      <c r="G16" s="43">
        <f>'[1]2 zpf inv'!G13/10^6</f>
        <v>0</v>
      </c>
      <c r="H16" s="45">
        <f>'[1]2 zpf inv'!H13</f>
        <v>0</v>
      </c>
      <c r="I16" s="43">
        <f>'[1]2 zpf inv'!I13/10^6</f>
        <v>4155.5644630400002</v>
      </c>
      <c r="J16" s="45">
        <f>'[1]2 zpf inv'!J13</f>
        <v>2.1513765555526986E-2</v>
      </c>
      <c r="L16" s="46"/>
      <c r="M16" s="47"/>
      <c r="N16" s="46"/>
      <c r="O16" s="47"/>
      <c r="P16" s="46"/>
    </row>
    <row r="17" spans="2:16" ht="21.75" customHeight="1">
      <c r="B17" s="36" t="s">
        <v>148</v>
      </c>
      <c r="C17" s="43">
        <f>'[1]2 zpf inv'!C14/10^6</f>
        <v>17089.4467893</v>
      </c>
      <c r="D17" s="45">
        <f>'[1]2 zpf inv'!D14</f>
        <v>0.20710887082217388</v>
      </c>
      <c r="E17" s="43">
        <f>'[1]2 zpf inv'!E14/10^6</f>
        <v>27386.437958229999</v>
      </c>
      <c r="F17" s="45">
        <f>'[1]2 zpf inv'!F14</f>
        <v>0.29407995843895929</v>
      </c>
      <c r="G17" s="43">
        <f>'[1]2 zpf inv'!G14/10^6</f>
        <v>5089.45486463</v>
      </c>
      <c r="H17" s="45">
        <f>'[1]2 zpf inv'!H14</f>
        <v>0.29052287635323942</v>
      </c>
      <c r="I17" s="43">
        <f>'[1]2 zpf inv'!I14/10^6</f>
        <v>49565.339612160002</v>
      </c>
      <c r="J17" s="45">
        <f>'[1]2 zpf inv'!J14</f>
        <v>0.2566046335173458</v>
      </c>
      <c r="L17" s="46"/>
      <c r="M17" s="47"/>
      <c r="N17" s="46"/>
      <c r="O17" s="47"/>
      <c r="P17" s="46"/>
    </row>
    <row r="18" spans="2:16" ht="33.75">
      <c r="B18" s="36" t="s">
        <v>158</v>
      </c>
      <c r="C18" s="43">
        <f>'[1]2 zpf inv'!C15/10^6</f>
        <v>0</v>
      </c>
      <c r="D18" s="45">
        <f>'[1]2 zpf inv'!D15</f>
        <v>0</v>
      </c>
      <c r="E18" s="43">
        <f>'[1]2 zpf inv'!E15/10^6</f>
        <v>0</v>
      </c>
      <c r="F18" s="45">
        <f>'[1]2 zpf inv'!F15</f>
        <v>0</v>
      </c>
      <c r="G18" s="43">
        <f>'[1]2 zpf inv'!G15/10^6</f>
        <v>0</v>
      </c>
      <c r="H18" s="45">
        <f>'[1]2 zpf inv'!H15</f>
        <v>0</v>
      </c>
      <c r="I18" s="43">
        <f>'[1]2 zpf inv'!I15/10^6</f>
        <v>0</v>
      </c>
      <c r="J18" s="45">
        <f>'[1]2 zpf inv'!J15</f>
        <v>0</v>
      </c>
      <c r="L18" s="46"/>
      <c r="M18" s="47"/>
      <c r="N18" s="46"/>
      <c r="O18" s="47"/>
      <c r="P18" s="46"/>
    </row>
    <row r="19" spans="2:16" ht="25.5" customHeight="1">
      <c r="B19" s="68" t="s">
        <v>149</v>
      </c>
      <c r="C19" s="66">
        <f>'[1]2 zpf inv'!C16/10^6</f>
        <v>80749.896602040011</v>
      </c>
      <c r="D19" s="67">
        <f>'[1]2 zpf inv'!D16</f>
        <v>0.97861681015484969</v>
      </c>
      <c r="E19" s="66">
        <f>'[1]2 zpf inv'!E16/10^6</f>
        <v>91641.674895780001</v>
      </c>
      <c r="F19" s="67">
        <f>'[1]2 zpf inv'!F16</f>
        <v>0.98406298715195861</v>
      </c>
      <c r="G19" s="66">
        <f>'[1]2 zpf inv'!G16/10^6</f>
        <v>17118.68477127</v>
      </c>
      <c r="H19" s="67">
        <f>'[1]2 zpf inv'!H16</f>
        <v>0.97719100992465879</v>
      </c>
      <c r="I19" s="66">
        <f>'[1]2 zpf inv'!I16/10^6</f>
        <v>189510.25626909002</v>
      </c>
      <c r="J19" s="67">
        <f>'[1]2 zpf inv'!J16</f>
        <v>0.9811132181928558</v>
      </c>
      <c r="L19" s="46"/>
      <c r="M19" s="47"/>
      <c r="N19" s="46"/>
      <c r="O19" s="47"/>
      <c r="P19" s="46"/>
    </row>
    <row r="20" spans="2:16">
      <c r="B20" s="34" t="s">
        <v>150</v>
      </c>
      <c r="C20" s="43">
        <f>'[1]2 zpf inv'!C17/10^6</f>
        <v>617.88562985999999</v>
      </c>
      <c r="D20" s="45">
        <f>'[1]2 zpf inv'!D17</f>
        <v>7.4882233857725749E-3</v>
      </c>
      <c r="E20" s="43">
        <f>'[1]2 zpf inv'!E17/10^6</f>
        <v>269.43072468999998</v>
      </c>
      <c r="F20" s="45">
        <f>'[1]2 zpf inv'!F17</f>
        <v>2.8931902878301459E-3</v>
      </c>
      <c r="G20" s="43">
        <f>'[1]2 zpf inv'!G17/10^6</f>
        <v>55.911702740000003</v>
      </c>
      <c r="H20" s="45">
        <f>'[1]2 zpf inv'!H17</f>
        <v>3.1916244733242172E-3</v>
      </c>
      <c r="I20" s="43">
        <f>'[1]2 zpf inv'!I17/10^6</f>
        <v>943.22805728999992</v>
      </c>
      <c r="J20" s="45">
        <f>'[1]2 zpf inv'!J17</f>
        <v>4.8831843352244268E-3</v>
      </c>
      <c r="L20" s="46"/>
      <c r="M20" s="47"/>
      <c r="N20" s="46"/>
      <c r="O20" s="47"/>
      <c r="P20" s="46"/>
    </row>
    <row r="21" spans="2:16" ht="11.25" customHeight="1">
      <c r="B21" s="39" t="s">
        <v>151</v>
      </c>
      <c r="C21" s="43">
        <f>'[1]2 zpf inv'!C18/10^6</f>
        <v>84.50157935</v>
      </c>
      <c r="D21" s="45">
        <f>'[1]2 zpf inv'!D18</f>
        <v>1.0240838628449063E-3</v>
      </c>
      <c r="E21" s="43">
        <f>'[1]2 zpf inv'!E18/10^6</f>
        <v>31.602716079999997</v>
      </c>
      <c r="F21" s="45">
        <f>'[1]2 zpf inv'!F18</f>
        <v>3.3935502841002868E-4</v>
      </c>
      <c r="G21" s="43">
        <f>'[1]2 zpf inv'!G18/10^6</f>
        <v>10.304301949999999</v>
      </c>
      <c r="H21" s="45">
        <f>'[1]2 zpf inv'!H18</f>
        <v>5.8820355439853753E-4</v>
      </c>
      <c r="I21" s="43">
        <f>'[1]2 zpf inv'!I18/10^6</f>
        <v>126.40859737999999</v>
      </c>
      <c r="J21" s="45">
        <f>'[1]2 zpf inv'!J18</f>
        <v>6.5442972968511148E-4</v>
      </c>
      <c r="L21" s="46"/>
      <c r="M21" s="47"/>
      <c r="N21" s="46"/>
      <c r="O21" s="47"/>
      <c r="P21" s="46"/>
    </row>
    <row r="22" spans="2:16">
      <c r="B22" s="39" t="s">
        <v>152</v>
      </c>
      <c r="C22" s="43">
        <f>'[1]2 zpf inv'!C19/10^6</f>
        <v>1062.0320722700001</v>
      </c>
      <c r="D22" s="45">
        <f>'[1]2 zpf inv'!D19</f>
        <v>1.2870882596532705E-2</v>
      </c>
      <c r="E22" s="43">
        <f>'[1]2 zpf inv'!E19/10^6</f>
        <v>1183.11398607</v>
      </c>
      <c r="F22" s="45">
        <f>'[1]2 zpf inv'!F19</f>
        <v>1.2704467531801057E-2</v>
      </c>
      <c r="G22" s="43">
        <f>'[1]2 zpf inv'!G19/10^6</f>
        <v>333.35778087</v>
      </c>
      <c r="H22" s="45">
        <f>'[1]2 zpf inv'!H19</f>
        <v>1.9029162047618647E-2</v>
      </c>
      <c r="I22" s="43">
        <f>'[1]2 zpf inv'!I19/10^6</f>
        <v>2578.50383921</v>
      </c>
      <c r="J22" s="45">
        <f>'[1]2 zpf inv'!J19</f>
        <v>1.3349167742234644E-2</v>
      </c>
      <c r="L22" s="46"/>
      <c r="M22" s="47"/>
      <c r="N22" s="46"/>
      <c r="O22" s="47"/>
      <c r="P22" s="46"/>
    </row>
    <row r="23" spans="2:16">
      <c r="B23" s="38" t="s">
        <v>153</v>
      </c>
      <c r="C23" s="42">
        <f>'[1]2 zpf inv'!C20/10^6</f>
        <v>82514.315883520016</v>
      </c>
      <c r="D23" s="44">
        <f>'[1]2 zpf inv'!D20</f>
        <v>0.99999999999999989</v>
      </c>
      <c r="E23" s="42">
        <f>'[1]2 zpf inv'!E20/10^6</f>
        <v>93125.822322620006</v>
      </c>
      <c r="F23" s="44">
        <f>'[1]2 zpf inv'!F20</f>
        <v>0.99999999999999989</v>
      </c>
      <c r="G23" s="42">
        <f>'[1]2 zpf inv'!G20/10^6</f>
        <v>17518.258556829998</v>
      </c>
      <c r="H23" s="44">
        <f>'[1]2 zpf inv'!H20</f>
        <v>1.0000000000000002</v>
      </c>
      <c r="I23" s="42">
        <f>'[1]2 zpf inv'!I20/10^6</f>
        <v>193158.39676297002</v>
      </c>
      <c r="J23" s="44">
        <f>'[1]2 zpf inv'!J20</f>
        <v>1</v>
      </c>
      <c r="L23" s="46"/>
      <c r="M23" s="47"/>
      <c r="N23" s="46"/>
      <c r="O23" s="47"/>
      <c r="P23" s="46"/>
    </row>
    <row r="24" spans="2:16">
      <c r="B24" s="37" t="s">
        <v>154</v>
      </c>
      <c r="C24" s="43">
        <f>'[1]2 zpf inv'!C21/10^6</f>
        <v>104.22647112</v>
      </c>
      <c r="D24" s="45">
        <f>'[1]2 zpf inv'!D21</f>
        <v>1.263131979026883E-3</v>
      </c>
      <c r="E24" s="43">
        <f>'[1]2 zpf inv'!E21/10^6</f>
        <v>51.524241780000004</v>
      </c>
      <c r="F24" s="45">
        <f>'[1]2 zpf inv'!F21</f>
        <v>5.5327556304955066E-4</v>
      </c>
      <c r="G24" s="43">
        <f>'[1]2 zpf inv'!G21/10^6</f>
        <v>11.742056079999999</v>
      </c>
      <c r="H24" s="45">
        <f>'[1]2 zpf inv'!H21</f>
        <v>6.7027530401542234E-4</v>
      </c>
      <c r="I24" s="43">
        <f>'[1]2 zpf inv'!I21/10^6</f>
        <v>167.49276898000002</v>
      </c>
      <c r="J24" s="45">
        <f>'[1]2 zpf inv'!J21</f>
        <v>8.6712652303453828E-4</v>
      </c>
      <c r="L24" s="46"/>
      <c r="M24" s="47"/>
      <c r="N24" s="46"/>
      <c r="O24" s="47"/>
      <c r="P24" s="46"/>
    </row>
    <row r="25" spans="2:16">
      <c r="B25" s="48" t="s">
        <v>155</v>
      </c>
      <c r="C25" s="49">
        <f>'[1]2 zpf inv'!C22/10^6</f>
        <v>82410.089384435501</v>
      </c>
      <c r="D25" s="50">
        <f>'[1]2 zpf inv'!D22</f>
        <v>0.99873686768206804</v>
      </c>
      <c r="E25" s="49">
        <f>'[1]2 zpf inv'!E22/10^6</f>
        <v>93074.297941435507</v>
      </c>
      <c r="F25" s="50">
        <f>'[1]2 zpf inv'!F22</f>
        <v>0.99944672294000247</v>
      </c>
      <c r="G25" s="49">
        <f>'[1]2 zpf inv'!G22/10^6</f>
        <v>17506.5165197233</v>
      </c>
      <c r="H25" s="50">
        <f>'[1]2 zpf inv'!H22</f>
        <v>0.99932972577904333</v>
      </c>
      <c r="I25" s="49">
        <f>'[1]2 zpf inv'!I22/10^6</f>
        <v>192990.90384559429</v>
      </c>
      <c r="J25" s="50">
        <f>'[1]2 zpf inv'!J22</f>
        <v>0.99913287270870621</v>
      </c>
      <c r="L25" s="46"/>
      <c r="M25" s="47"/>
      <c r="N25" s="46"/>
      <c r="O25" s="47"/>
      <c r="P25" s="46"/>
    </row>
    <row r="26" spans="2:16">
      <c r="B26" s="5"/>
      <c r="L26" s="47"/>
      <c r="M26" s="47"/>
      <c r="N26" s="47"/>
      <c r="O26" s="47"/>
      <c r="P26" s="46"/>
    </row>
    <row r="27" spans="2:16">
      <c r="B27" s="6" t="s">
        <v>24</v>
      </c>
      <c r="E27" s="24"/>
      <c r="F27" s="24"/>
      <c r="G27" s="24"/>
      <c r="H27" s="24"/>
      <c r="I27" s="24"/>
      <c r="J27" s="24"/>
      <c r="K27" s="24"/>
      <c r="L27" s="24"/>
      <c r="M27" s="24"/>
    </row>
    <row r="28" spans="2:16">
      <c r="B28" s="32" t="s">
        <v>156</v>
      </c>
      <c r="E28" s="24"/>
      <c r="F28" s="24"/>
      <c r="G28" s="24"/>
      <c r="H28" s="24"/>
      <c r="I28" s="24"/>
      <c r="J28" s="24"/>
      <c r="K28" s="24"/>
      <c r="L28" s="24"/>
      <c r="M28" s="24"/>
    </row>
    <row r="29" spans="2:16" ht="12.75">
      <c r="C29" s="2"/>
      <c r="D29" s="2"/>
      <c r="E29" s="2"/>
      <c r="F29" s="2"/>
      <c r="G29" s="2"/>
      <c r="H29" s="2"/>
      <c r="I29" s="6"/>
      <c r="J29" s="6"/>
    </row>
    <row r="30" spans="2:16" ht="12.75">
      <c r="C30" s="2"/>
      <c r="D30" s="2"/>
      <c r="E30" s="2"/>
      <c r="F30" s="2"/>
      <c r="G30" s="2"/>
      <c r="H30" s="2"/>
      <c r="I30" s="6"/>
      <c r="J30" s="6"/>
    </row>
    <row r="41" spans="3:8">
      <c r="C41" s="6"/>
      <c r="D41" s="6"/>
      <c r="E41" s="6"/>
      <c r="F41" s="6"/>
      <c r="G41" s="6"/>
      <c r="H41" s="6"/>
    </row>
    <row r="42" spans="3:8">
      <c r="C42" s="6"/>
      <c r="D42" s="6"/>
      <c r="E42" s="6"/>
      <c r="F42" s="6"/>
      <c r="G42" s="6"/>
      <c r="H42" s="6"/>
    </row>
    <row r="53" spans="2:2" ht="24" customHeight="1"/>
    <row r="54" spans="2:2">
      <c r="B54" s="25" t="s">
        <v>162</v>
      </c>
    </row>
  </sheetData>
  <mergeCells count="7">
    <mergeCell ref="B2:I2"/>
    <mergeCell ref="C6:D6"/>
    <mergeCell ref="E6:F6"/>
    <mergeCell ref="I6:J6"/>
    <mergeCell ref="I4:J4"/>
    <mergeCell ref="E5:J5"/>
    <mergeCell ref="G6:H6"/>
  </mergeCells>
  <hyperlinks>
    <hyperlink ref="B54" location="'2 Содржина'!A1" display="Содржина / Table of Contents" xr:uid="{00000000-0004-0000-0500-000000000000}"/>
  </hyperlinks>
  <pageMargins left="0.25" right="0.25"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pageSetUpPr fitToPage="1"/>
  </sheetPr>
  <dimension ref="B1:G62"/>
  <sheetViews>
    <sheetView showGridLines="0" zoomScaleNormal="100" workbookViewId="0">
      <selection activeCell="E7" sqref="E7:E8"/>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13" t="s">
        <v>163</v>
      </c>
      <c r="C2" s="113"/>
      <c r="D2" s="113"/>
      <c r="E2" s="113"/>
      <c r="F2" s="113"/>
      <c r="G2" s="26"/>
    </row>
    <row r="3" spans="2:7" ht="6" customHeight="1"/>
    <row r="4" spans="2:7">
      <c r="B4" s="11" t="s">
        <v>28</v>
      </c>
    </row>
    <row r="5" spans="2:7">
      <c r="B5" s="55" t="s">
        <v>164</v>
      </c>
    </row>
    <row r="6" spans="2:7" ht="0.75" customHeight="1">
      <c r="B6" s="21"/>
    </row>
    <row r="7" spans="2:7" ht="25.5" customHeight="1">
      <c r="B7" s="133" t="s">
        <v>165</v>
      </c>
      <c r="C7" s="133" t="s">
        <v>166</v>
      </c>
      <c r="D7" s="133" t="s">
        <v>203</v>
      </c>
      <c r="E7" s="133" t="s">
        <v>126</v>
      </c>
    </row>
    <row r="8" spans="2:7" ht="25.5" customHeight="1">
      <c r="B8" s="133"/>
      <c r="C8" s="133"/>
      <c r="D8" s="133"/>
      <c r="E8" s="133"/>
    </row>
    <row r="9" spans="2:7">
      <c r="B9" s="87">
        <f>'[1]3 dpf'!B5</f>
        <v>46081</v>
      </c>
      <c r="C9" s="76"/>
      <c r="D9" s="76"/>
      <c r="E9" s="76"/>
    </row>
    <row r="10" spans="2:7">
      <c r="B10" s="14" t="s">
        <v>49</v>
      </c>
      <c r="C10" s="15">
        <f>'[1]3 dpf'!C6</f>
        <v>11671</v>
      </c>
      <c r="D10" s="15">
        <f>'[1]3 dpf'!D6</f>
        <v>4779</v>
      </c>
      <c r="E10" s="15">
        <f>'[1]3 dpf'!E6</f>
        <v>16450</v>
      </c>
    </row>
    <row r="11" spans="2:7">
      <c r="B11" s="14" t="s">
        <v>50</v>
      </c>
      <c r="C11" s="15">
        <f>'[1]3 dpf'!C7</f>
        <v>7095</v>
      </c>
      <c r="D11" s="15">
        <f>'[1]3 dpf'!D7</f>
        <v>11398</v>
      </c>
      <c r="E11" s="15">
        <f>'[1]3 dpf'!E7</f>
        <v>18493</v>
      </c>
    </row>
    <row r="12" spans="2:7">
      <c r="B12" s="14" t="s">
        <v>55</v>
      </c>
      <c r="C12" s="15">
        <f>'[1]3 dpf'!C8</f>
        <v>167</v>
      </c>
      <c r="D12" s="15">
        <f>'[1]3 dpf'!D8</f>
        <v>388</v>
      </c>
      <c r="E12" s="15">
        <f>'[1]3 dpf'!E8</f>
        <v>555</v>
      </c>
    </row>
    <row r="13" spans="2:7">
      <c r="B13" s="14" t="s">
        <v>69</v>
      </c>
      <c r="C13" s="15">
        <f>'[1]3 dpf'!C9</f>
        <v>437</v>
      </c>
      <c r="D13" s="15">
        <f>'[1]3 dpf'!D9</f>
        <v>399</v>
      </c>
      <c r="E13" s="15">
        <f>'[1]3 dpf'!E9</f>
        <v>836</v>
      </c>
    </row>
    <row r="14" spans="2:7">
      <c r="B14" s="16" t="s">
        <v>129</v>
      </c>
      <c r="C14" s="17">
        <f>'[1]3 dpf'!C10</f>
        <v>19370</v>
      </c>
      <c r="D14" s="17">
        <f>'[1]3 dpf'!D10</f>
        <v>16964</v>
      </c>
      <c r="E14" s="17">
        <f>'[1]3 dpf'!E10</f>
        <v>36334</v>
      </c>
    </row>
    <row r="15" spans="2:7">
      <c r="B15" s="18">
        <f>'[1]3 dpf'!$B$11</f>
        <v>46112</v>
      </c>
      <c r="C15" s="19"/>
      <c r="D15" s="19"/>
      <c r="E15" s="19"/>
    </row>
    <row r="16" spans="2:7">
      <c r="B16" s="72" t="s">
        <v>49</v>
      </c>
      <c r="C16" s="20">
        <f>'[1]3 dpf'!C12</f>
        <v>11789</v>
      </c>
      <c r="D16" s="20">
        <f>'[1]3 dpf'!D12</f>
        <v>4765</v>
      </c>
      <c r="E16" s="20">
        <f>'[1]3 dpf'!E12</f>
        <v>16554</v>
      </c>
    </row>
    <row r="17" spans="2:7">
      <c r="B17" s="72" t="s">
        <v>51</v>
      </c>
      <c r="C17" s="20">
        <f>'[1]3 dpf'!C13</f>
        <v>7238</v>
      </c>
      <c r="D17" s="20">
        <f>'[1]3 dpf'!D13</f>
        <v>11382</v>
      </c>
      <c r="E17" s="20">
        <f>'[1]3 dpf'!E13</f>
        <v>18620</v>
      </c>
    </row>
    <row r="18" spans="2:7">
      <c r="B18" s="72" t="s">
        <v>55</v>
      </c>
      <c r="C18" s="20">
        <f>'[1]3 dpf'!C14</f>
        <v>170</v>
      </c>
      <c r="D18" s="20">
        <f>'[1]3 dpf'!D14</f>
        <v>479</v>
      </c>
      <c r="E18" s="20">
        <f>'[1]3 dpf'!E14</f>
        <v>649</v>
      </c>
    </row>
    <row r="19" spans="2:7">
      <c r="B19" s="72" t="s">
        <v>69</v>
      </c>
      <c r="C19" s="20">
        <f>'[1]3 dpf'!C15</f>
        <v>443</v>
      </c>
      <c r="D19" s="20">
        <f>'[1]3 dpf'!D15</f>
        <v>400</v>
      </c>
      <c r="E19" s="20">
        <f>'[1]3 dpf'!E15</f>
        <v>843</v>
      </c>
    </row>
    <row r="20" spans="2:7">
      <c r="B20" s="16" t="s">
        <v>129</v>
      </c>
      <c r="C20" s="17">
        <f>'[1]3 dpf'!C16</f>
        <v>19640</v>
      </c>
      <c r="D20" s="17">
        <f>'[1]3 dpf'!D16</f>
        <v>17026</v>
      </c>
      <c r="E20" s="17">
        <f>'[1]3 dpf'!E16</f>
        <v>36666</v>
      </c>
    </row>
    <row r="21" spans="2:7" ht="3.75" customHeight="1">
      <c r="B21" s="23"/>
      <c r="C21" s="24"/>
      <c r="D21" s="24"/>
      <c r="E21" s="24"/>
      <c r="F21" s="24"/>
      <c r="G21" s="24"/>
    </row>
    <row r="22" spans="2:7">
      <c r="B22" s="11" t="s">
        <v>29</v>
      </c>
      <c r="C22" s="58"/>
      <c r="D22" s="58"/>
      <c r="E22" s="58"/>
      <c r="F22" s="58"/>
      <c r="G22" s="58"/>
    </row>
    <row r="23" spans="2:7">
      <c r="B23" s="55" t="s">
        <v>167</v>
      </c>
      <c r="C23" s="58"/>
      <c r="D23" s="58"/>
      <c r="E23" s="58"/>
      <c r="F23" s="58"/>
      <c r="G23" s="58"/>
    </row>
    <row r="24" spans="2:7" ht="17.25" customHeight="1">
      <c r="B24" s="133" t="s">
        <v>168</v>
      </c>
      <c r="C24" s="133" t="s">
        <v>169</v>
      </c>
      <c r="D24" s="28"/>
      <c r="E24" s="28"/>
      <c r="F24" s="28"/>
      <c r="G24" s="28"/>
    </row>
    <row r="25" spans="2:7" ht="15" customHeight="1">
      <c r="B25" s="134"/>
      <c r="C25" s="134"/>
      <c r="D25" s="59"/>
      <c r="E25" s="59"/>
      <c r="F25" s="59"/>
      <c r="G25" s="59"/>
    </row>
    <row r="26" spans="2:7">
      <c r="B26" s="12">
        <f>'[1]3 dpf'!$B$38</f>
        <v>46081</v>
      </c>
      <c r="C26" s="13"/>
      <c r="D26" s="59"/>
      <c r="E26" s="59"/>
      <c r="F26" s="59"/>
      <c r="G26" s="59"/>
    </row>
    <row r="27" spans="2:7">
      <c r="B27" s="14" t="s">
        <v>49</v>
      </c>
      <c r="C27" s="15">
        <f>'[1]3 dpf'!C39</f>
        <v>1266</v>
      </c>
      <c r="D27" s="59"/>
      <c r="E27" s="59"/>
      <c r="F27" s="59"/>
      <c r="G27" s="59"/>
    </row>
    <row r="28" spans="2:7">
      <c r="B28" s="14" t="s">
        <v>50</v>
      </c>
      <c r="C28" s="15">
        <f>'[1]3 dpf'!C40</f>
        <v>2843</v>
      </c>
      <c r="D28" s="28"/>
      <c r="E28" s="28"/>
      <c r="F28" s="28"/>
      <c r="G28" s="28"/>
    </row>
    <row r="29" spans="2:7">
      <c r="B29" s="14" t="s">
        <v>55</v>
      </c>
      <c r="C29" s="15">
        <f>'[1]3 dpf'!C41</f>
        <v>8</v>
      </c>
      <c r="D29" s="28"/>
      <c r="E29" s="28"/>
      <c r="F29" s="28"/>
      <c r="G29" s="28"/>
    </row>
    <row r="30" spans="2:7">
      <c r="B30" s="14" t="s">
        <v>70</v>
      </c>
      <c r="C30" s="15">
        <f>'[1]3 dpf'!C42</f>
        <v>172</v>
      </c>
      <c r="D30" s="28"/>
      <c r="E30" s="28"/>
      <c r="F30" s="28"/>
      <c r="G30" s="28"/>
    </row>
    <row r="31" spans="2:7">
      <c r="B31" s="16" t="s">
        <v>129</v>
      </c>
      <c r="C31" s="17">
        <f>'[1]3 dpf'!C43</f>
        <v>4289</v>
      </c>
      <c r="D31" s="58"/>
      <c r="E31" s="58"/>
      <c r="F31" s="58"/>
      <c r="G31" s="58"/>
    </row>
    <row r="32" spans="2:7">
      <c r="B32" s="12">
        <f>'[1]3 dpf'!$B$44</f>
        <v>46112</v>
      </c>
      <c r="C32" s="15"/>
      <c r="D32" s="58"/>
      <c r="E32" s="58"/>
      <c r="F32" s="58"/>
      <c r="G32" s="58"/>
    </row>
    <row r="33" spans="2:7">
      <c r="B33" s="14" t="s">
        <v>49</v>
      </c>
      <c r="C33" s="15">
        <f>'[1]3 dpf'!C45</f>
        <v>1266</v>
      </c>
      <c r="D33" s="29"/>
      <c r="E33" s="29"/>
      <c r="F33" s="29"/>
      <c r="G33" s="29"/>
    </row>
    <row r="34" spans="2:7">
      <c r="B34" s="14" t="s">
        <v>51</v>
      </c>
      <c r="C34" s="15">
        <f>'[1]3 dpf'!C46</f>
        <v>2839</v>
      </c>
      <c r="D34" s="59"/>
      <c r="E34" s="59"/>
      <c r="F34" s="59"/>
      <c r="G34" s="59"/>
    </row>
    <row r="35" spans="2:7">
      <c r="B35" s="14" t="s">
        <v>55</v>
      </c>
      <c r="C35" s="15">
        <f>'[1]3 dpf'!C47</f>
        <v>9</v>
      </c>
      <c r="D35" s="59"/>
      <c r="E35" s="59"/>
      <c r="F35" s="59"/>
      <c r="G35" s="59"/>
    </row>
    <row r="36" spans="2:7">
      <c r="B36" s="14" t="s">
        <v>70</v>
      </c>
      <c r="C36" s="15">
        <f>'[1]3 dpf'!C48</f>
        <v>172</v>
      </c>
      <c r="D36" s="59"/>
      <c r="E36" s="59"/>
      <c r="F36" s="59"/>
      <c r="G36" s="59"/>
    </row>
    <row r="37" spans="2:7">
      <c r="B37" s="16" t="s">
        <v>129</v>
      </c>
      <c r="C37" s="17">
        <f>'[1]3 dpf'!C49</f>
        <v>4286</v>
      </c>
      <c r="D37" s="24"/>
      <c r="E37" s="24"/>
      <c r="F37" s="24"/>
      <c r="G37" s="24"/>
    </row>
    <row r="38" spans="2:7" ht="3.75" customHeight="1">
      <c r="B38" s="23"/>
      <c r="C38" s="24"/>
      <c r="D38" s="24"/>
      <c r="E38" s="24"/>
      <c r="F38" s="24"/>
      <c r="G38" s="24"/>
    </row>
    <row r="39" spans="2:7">
      <c r="B39" s="11" t="s">
        <v>30</v>
      </c>
    </row>
    <row r="40" spans="2:7">
      <c r="B40" s="55" t="s">
        <v>170</v>
      </c>
    </row>
    <row r="61" spans="2:2" ht="5.25" customHeight="1"/>
    <row r="62" spans="2:2">
      <c r="B62" s="25" t="s">
        <v>162</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pageSetUpPr fitToPage="1"/>
  </sheetPr>
  <dimension ref="B1:K58"/>
  <sheetViews>
    <sheetView showGridLines="0" zoomScaleNormal="100" workbookViewId="0">
      <selection activeCell="N28" sqref="N28"/>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9.85546875" style="11" customWidth="1"/>
    <col min="8" max="8" width="11.85546875" style="11" bestFit="1" customWidth="1"/>
    <col min="9" max="9" width="13.7109375" style="11" customWidth="1"/>
    <col min="10" max="10" width="11.28515625" style="11" customWidth="1"/>
    <col min="11" max="11" width="10.42578125" style="11" bestFit="1" customWidth="1"/>
    <col min="12" max="12" width="1.28515625" style="11" customWidth="1"/>
    <col min="13" max="13" width="21.42578125" style="11" customWidth="1"/>
    <col min="14" max="14" width="23"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1" ht="12.75">
      <c r="B1" s="4"/>
      <c r="C1" s="4"/>
      <c r="D1" s="4"/>
      <c r="E1" s="4"/>
      <c r="F1" s="4"/>
      <c r="G1" s="4"/>
      <c r="H1" s="4"/>
      <c r="I1" s="4"/>
      <c r="J1" s="4"/>
      <c r="K1" s="4"/>
    </row>
    <row r="2" spans="2:11" ht="12.75">
      <c r="B2" s="113" t="s">
        <v>171</v>
      </c>
      <c r="C2" s="113"/>
      <c r="D2" s="113"/>
      <c r="E2" s="113"/>
      <c r="F2" s="113"/>
      <c r="G2" s="113"/>
      <c r="H2" s="113"/>
      <c r="I2" s="113"/>
      <c r="J2" s="113"/>
      <c r="K2" s="113"/>
    </row>
    <row r="4" spans="2:11">
      <c r="B4" s="6" t="s">
        <v>45</v>
      </c>
    </row>
    <row r="5" spans="2:11">
      <c r="B5" s="32" t="s">
        <v>172</v>
      </c>
    </row>
    <row r="6" spans="2:11" ht="35.25" customHeight="1">
      <c r="B6" s="137" t="s">
        <v>135</v>
      </c>
      <c r="C6" s="138" t="s">
        <v>173</v>
      </c>
      <c r="D6" s="138"/>
      <c r="E6" s="138"/>
      <c r="F6" s="138"/>
      <c r="G6" s="138"/>
      <c r="H6" s="137" t="s">
        <v>174</v>
      </c>
      <c r="I6" s="137"/>
      <c r="J6" s="137"/>
      <c r="K6" s="137"/>
    </row>
    <row r="7" spans="2:11" ht="33.75" customHeight="1">
      <c r="B7" s="138"/>
      <c r="C7" s="88" t="s">
        <v>52</v>
      </c>
      <c r="D7" s="79" t="s">
        <v>53</v>
      </c>
      <c r="E7" s="88" t="s">
        <v>59</v>
      </c>
      <c r="F7" s="79" t="s">
        <v>69</v>
      </c>
      <c r="G7" s="88" t="s">
        <v>206</v>
      </c>
      <c r="H7" s="82" t="s">
        <v>52</v>
      </c>
      <c r="I7" s="79" t="s">
        <v>53</v>
      </c>
      <c r="J7" s="79" t="s">
        <v>58</v>
      </c>
      <c r="K7" s="79" t="s">
        <v>72</v>
      </c>
    </row>
    <row r="8" spans="2:11">
      <c r="B8" s="73">
        <f>'[1]3 dpf'!B55</f>
        <v>46081</v>
      </c>
      <c r="C8" s="7">
        <f>'[1]3 dpf'!C55</f>
        <v>2500.4193217136367</v>
      </c>
      <c r="D8" s="7">
        <f>'[1]3 dpf'!D55</f>
        <v>2395.0271455831407</v>
      </c>
      <c r="E8" s="80">
        <f>'[1]3 dpf'!E55</f>
        <v>42.513609486752003</v>
      </c>
      <c r="F8" s="80">
        <f>'[1]3 dpf'!F55</f>
        <v>270.77444540614096</v>
      </c>
      <c r="G8" s="92">
        <f>'[1]3 dpf'!G55</f>
        <v>5208.7345221896703</v>
      </c>
      <c r="H8" s="98">
        <f>'[1]3 dpf'!H55</f>
        <v>262.70816500000001</v>
      </c>
      <c r="I8" s="93">
        <f>'[1]3 dpf'!I55</f>
        <v>250.21353199999999</v>
      </c>
      <c r="J8" s="93">
        <f>'[1]3 dpf'!J55</f>
        <v>125.854652</v>
      </c>
      <c r="K8" s="93">
        <f>'[1]3 dpf'!K55</f>
        <v>130.494011</v>
      </c>
    </row>
    <row r="9" spans="2:11">
      <c r="B9" s="73">
        <f>'[1]3 dpf'!B56</f>
        <v>46091</v>
      </c>
      <c r="C9" s="7">
        <f>'[1]3 dpf'!C56</f>
        <v>2496.8382122564622</v>
      </c>
      <c r="D9" s="7">
        <f>'[1]3 dpf'!D56</f>
        <v>2387.9355061453789</v>
      </c>
      <c r="E9" s="7">
        <f>'[1]3 dpf'!E56</f>
        <v>44.670281832898993</v>
      </c>
      <c r="F9" s="7">
        <f>'[1]3 dpf'!F56</f>
        <v>269.89542688696304</v>
      </c>
      <c r="G9" s="100">
        <f>'[1]3 dpf'!G56</f>
        <v>5199.339427121703</v>
      </c>
      <c r="H9" s="99">
        <f>'[1]3 dpf'!H56</f>
        <v>262.12810100000002</v>
      </c>
      <c r="I9" s="93">
        <f>'[1]3 dpf'!I56</f>
        <v>249.05119099999999</v>
      </c>
      <c r="J9" s="93">
        <f>'[1]3 dpf'!J56</f>
        <v>125.439346</v>
      </c>
      <c r="K9" s="93">
        <f>'[1]3 dpf'!K56</f>
        <v>129.80130299999999</v>
      </c>
    </row>
    <row r="10" spans="2:11">
      <c r="B10" s="73">
        <f>'[1]3 dpf'!B57</f>
        <v>46101</v>
      </c>
      <c r="C10" s="7">
        <f>'[1]3 dpf'!C57</f>
        <v>2464.9568538403191</v>
      </c>
      <c r="D10" s="7">
        <f>'[1]3 dpf'!D57</f>
        <v>2358.2653861763138</v>
      </c>
      <c r="E10" s="7">
        <f>'[1]3 dpf'!E57</f>
        <v>44.329362825604996</v>
      </c>
      <c r="F10" s="7">
        <f>'[1]3 dpf'!F57</f>
        <v>268.011804761566</v>
      </c>
      <c r="G10" s="100">
        <f>'[1]3 dpf'!G57</f>
        <v>5135.563407603805</v>
      </c>
      <c r="H10" s="99">
        <f>'[1]3 dpf'!H57</f>
        <v>258.62142899999998</v>
      </c>
      <c r="I10" s="93">
        <f>'[1]3 dpf'!I57</f>
        <v>245.675961</v>
      </c>
      <c r="J10" s="93">
        <f>'[1]3 dpf'!J57</f>
        <v>124.121821</v>
      </c>
      <c r="K10" s="93">
        <f>'[1]3 dpf'!K57</f>
        <v>128.35091299999999</v>
      </c>
    </row>
    <row r="11" spans="2:11">
      <c r="B11" s="73">
        <f>'[1]3 dpf'!B58</f>
        <v>46112</v>
      </c>
      <c r="C11" s="7">
        <f>'[1]3 dpf'!C58</f>
        <v>2465.7648974365811</v>
      </c>
      <c r="D11" s="7">
        <f>'[1]3 dpf'!D58</f>
        <v>2361.0945996183254</v>
      </c>
      <c r="E11" s="7">
        <f>'[1]3 dpf'!E58</f>
        <v>44.623124663700999</v>
      </c>
      <c r="F11" s="7">
        <f>'[1]3 dpf'!F58</f>
        <v>282.76951005879801</v>
      </c>
      <c r="G11" s="100">
        <f>'[1]3 dpf'!G58</f>
        <v>5154.2521317774053</v>
      </c>
      <c r="H11" s="99">
        <f>'[1]3 dpf'!H58</f>
        <v>259.24064700000002</v>
      </c>
      <c r="I11" s="93">
        <f>'[1]3 dpf'!I58</f>
        <v>246.341835</v>
      </c>
      <c r="J11" s="93">
        <f>'[1]3 dpf'!J58</f>
        <v>124.551993</v>
      </c>
      <c r="K11" s="93">
        <f>'[1]3 dpf'!K58</f>
        <v>128.10600500000001</v>
      </c>
    </row>
    <row r="12" spans="2:11" ht="6.75" customHeight="1">
      <c r="B12" s="5"/>
    </row>
    <row r="13" spans="2:11" ht="12.75">
      <c r="B13" s="2" t="s">
        <v>31</v>
      </c>
    </row>
    <row r="14" spans="2:11" ht="12.75">
      <c r="B14" s="33" t="s">
        <v>84</v>
      </c>
    </row>
    <row r="15" spans="2:11">
      <c r="B15" s="5"/>
    </row>
    <row r="16" spans="2:11">
      <c r="B16" s="5"/>
    </row>
    <row r="17" spans="2:11">
      <c r="B17" s="5"/>
    </row>
    <row r="18" spans="2:11">
      <c r="B18" s="5"/>
    </row>
    <row r="19" spans="2:11">
      <c r="B19" s="5"/>
    </row>
    <row r="20" spans="2:11">
      <c r="B20" s="5"/>
    </row>
    <row r="21" spans="2:11">
      <c r="B21" s="5"/>
    </row>
    <row r="22" spans="2:11">
      <c r="B22" s="5"/>
    </row>
    <row r="23" spans="2:11">
      <c r="B23" s="5"/>
    </row>
    <row r="24" spans="2:11">
      <c r="B24" s="23"/>
      <c r="C24" s="24"/>
      <c r="D24" s="24"/>
      <c r="E24" s="24"/>
      <c r="F24" s="24"/>
      <c r="G24" s="24"/>
      <c r="H24" s="24"/>
      <c r="I24" s="24"/>
      <c r="J24" s="24"/>
      <c r="K24" s="24"/>
    </row>
    <row r="25" spans="2:11">
      <c r="B25" s="23"/>
      <c r="C25" s="24"/>
      <c r="D25" s="24"/>
      <c r="E25" s="24"/>
      <c r="F25" s="24"/>
      <c r="G25" s="24"/>
      <c r="H25" s="24"/>
      <c r="I25" s="24"/>
      <c r="J25" s="24"/>
      <c r="K25" s="24"/>
    </row>
    <row r="26" spans="2:11" ht="12.75">
      <c r="C26" s="2"/>
      <c r="D26" s="2"/>
      <c r="E26" s="2"/>
      <c r="F26" s="2"/>
      <c r="G26" s="2"/>
      <c r="H26" s="6"/>
    </row>
    <row r="27" spans="2:11" ht="12.75">
      <c r="C27" s="2"/>
      <c r="D27" s="2"/>
      <c r="E27" s="2"/>
      <c r="F27" s="2"/>
      <c r="G27" s="2"/>
      <c r="H27" s="6"/>
    </row>
    <row r="35" spans="2:9">
      <c r="B35" s="6" t="s">
        <v>32</v>
      </c>
      <c r="C35" s="6"/>
      <c r="D35" s="6"/>
      <c r="E35" s="6"/>
      <c r="F35" s="6"/>
      <c r="G35" s="6"/>
      <c r="H35" s="6"/>
      <c r="I35" s="6"/>
    </row>
    <row r="36" spans="2:9">
      <c r="B36" s="32" t="s">
        <v>117</v>
      </c>
      <c r="C36" s="6"/>
      <c r="D36" s="6"/>
      <c r="E36" s="6"/>
      <c r="F36" s="6"/>
      <c r="G36" s="6"/>
      <c r="H36" s="6"/>
      <c r="I36" s="6"/>
    </row>
    <row r="38" spans="2:9">
      <c r="C38" s="6"/>
      <c r="D38" s="6"/>
      <c r="E38" s="6"/>
      <c r="F38" s="6"/>
      <c r="G38" s="6"/>
    </row>
    <row r="39" spans="2:9">
      <c r="C39" s="6"/>
      <c r="D39" s="6"/>
      <c r="E39" s="6"/>
      <c r="F39" s="6"/>
      <c r="G39" s="6"/>
    </row>
    <row r="58" spans="2:2">
      <c r="B58" s="25" t="s">
        <v>139</v>
      </c>
    </row>
  </sheetData>
  <mergeCells count="4">
    <mergeCell ref="B2:K2"/>
    <mergeCell ref="B6:B7"/>
    <mergeCell ref="C6:G6"/>
    <mergeCell ref="H6:K6"/>
  </mergeCells>
  <hyperlinks>
    <hyperlink ref="B58" location="'2 Содржина'!A1" display="Содржина / Table of Contents" xr:uid="{00000000-0004-0000-0700-000000000000}"/>
  </hyperlinks>
  <pageMargins left="0.25" right="0.25"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P53"/>
  <sheetViews>
    <sheetView showGridLines="0" zoomScaleNormal="100" workbookViewId="0">
      <selection activeCell="S17" sqref="S17"/>
    </sheetView>
  </sheetViews>
  <sheetFormatPr defaultColWidth="9.140625" defaultRowHeight="12"/>
  <cols>
    <col min="1" max="1" width="1.28515625" style="11" customWidth="1"/>
    <col min="2" max="2" width="35" style="11" customWidth="1"/>
    <col min="3" max="3" width="6.42578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10" width="7.140625" style="11" customWidth="1"/>
    <col min="11" max="11" width="7" style="11" customWidth="1"/>
    <col min="12" max="12" width="7.140625" style="11" bestFit="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4" ht="6.75" customHeight="1">
      <c r="B1" s="4"/>
      <c r="C1" s="4"/>
      <c r="D1" s="4"/>
      <c r="E1" s="4"/>
      <c r="F1" s="4"/>
      <c r="G1" s="4"/>
      <c r="H1" s="4"/>
      <c r="I1" s="4"/>
      <c r="J1" s="4"/>
      <c r="K1" s="4"/>
      <c r="L1" s="4"/>
      <c r="M1" s="4"/>
    </row>
    <row r="2" spans="2:14" ht="12.75">
      <c r="B2" s="113" t="s">
        <v>171</v>
      </c>
      <c r="C2" s="113"/>
      <c r="D2" s="113"/>
      <c r="E2" s="113"/>
      <c r="F2" s="113"/>
      <c r="G2" s="113"/>
      <c r="H2" s="113"/>
      <c r="I2" s="31"/>
      <c r="J2" s="31"/>
      <c r="K2" s="26"/>
      <c r="L2" s="26"/>
      <c r="M2" s="26"/>
    </row>
    <row r="3" spans="2:14" ht="9" customHeight="1"/>
    <row r="4" spans="2:14">
      <c r="B4" s="6" t="s">
        <v>33</v>
      </c>
      <c r="G4" s="115"/>
      <c r="H4" s="115"/>
      <c r="I4" s="112"/>
      <c r="J4" s="112"/>
      <c r="K4" s="116">
        <f>'[1]4 dpf inv'!$J$2</f>
        <v>46112</v>
      </c>
      <c r="L4" s="116"/>
    </row>
    <row r="5" spans="2:14" ht="12.75" customHeight="1">
      <c r="B5" s="32" t="s">
        <v>177</v>
      </c>
      <c r="F5" s="117" t="s">
        <v>176</v>
      </c>
      <c r="G5" s="117"/>
      <c r="H5" s="117"/>
      <c r="I5" s="117"/>
      <c r="J5" s="117"/>
      <c r="K5" s="117"/>
      <c r="L5" s="117"/>
    </row>
    <row r="6" spans="2:14" ht="24.75" customHeight="1">
      <c r="B6" s="89" t="s">
        <v>175</v>
      </c>
      <c r="C6" s="114" t="s">
        <v>54</v>
      </c>
      <c r="D6" s="114"/>
      <c r="E6" s="114" t="s">
        <v>53</v>
      </c>
      <c r="F6" s="114"/>
      <c r="G6" s="114" t="s">
        <v>58</v>
      </c>
      <c r="H6" s="114"/>
      <c r="I6" s="114" t="s">
        <v>71</v>
      </c>
      <c r="J6" s="114"/>
      <c r="K6" s="114" t="s">
        <v>205</v>
      </c>
      <c r="L6" s="114"/>
    </row>
    <row r="7" spans="2:14" ht="10.5" customHeight="1">
      <c r="B7" s="35"/>
      <c r="C7" s="51" t="s">
        <v>25</v>
      </c>
      <c r="D7" s="52" t="s">
        <v>0</v>
      </c>
      <c r="E7" s="51" t="s">
        <v>25</v>
      </c>
      <c r="F7" s="52" t="s">
        <v>0</v>
      </c>
      <c r="G7" s="51" t="s">
        <v>25</v>
      </c>
      <c r="H7" s="52" t="s">
        <v>0</v>
      </c>
      <c r="I7" s="51" t="s">
        <v>25</v>
      </c>
      <c r="J7" s="52" t="s">
        <v>0</v>
      </c>
      <c r="K7" s="51" t="s">
        <v>25</v>
      </c>
      <c r="L7" s="52" t="s">
        <v>0</v>
      </c>
    </row>
    <row r="8" spans="2:14" ht="8.25" customHeight="1">
      <c r="B8" s="35"/>
      <c r="C8" s="53" t="s">
        <v>143</v>
      </c>
      <c r="D8" s="54" t="s">
        <v>144</v>
      </c>
      <c r="E8" s="53" t="s">
        <v>143</v>
      </c>
      <c r="F8" s="54" t="s">
        <v>144</v>
      </c>
      <c r="G8" s="53" t="s">
        <v>143</v>
      </c>
      <c r="H8" s="54" t="s">
        <v>144</v>
      </c>
      <c r="I8" s="53" t="s">
        <v>143</v>
      </c>
      <c r="J8" s="54" t="s">
        <v>144</v>
      </c>
      <c r="K8" s="53" t="s">
        <v>143</v>
      </c>
      <c r="L8" s="54" t="s">
        <v>144</v>
      </c>
    </row>
    <row r="9" spans="2:14">
      <c r="B9" s="101" t="s">
        <v>179</v>
      </c>
      <c r="C9" s="66">
        <f>'[1]4 dpf inv'!C5/10^6</f>
        <v>1685.7498678499999</v>
      </c>
      <c r="D9" s="67">
        <f>'[1]4 dpf inv'!D5</f>
        <v>0.67794264051529163</v>
      </c>
      <c r="E9" s="66">
        <f>'[1]4 dpf inv'!E5/10^6</f>
        <v>1537.1295670899999</v>
      </c>
      <c r="F9" s="67">
        <f>'[1]4 dpf inv'!F5</f>
        <v>0.64904908612796963</v>
      </c>
      <c r="G9" s="90">
        <f>'[1]4 dpf inv'!G5/10^6</f>
        <v>30.297327879999997</v>
      </c>
      <c r="H9" s="67">
        <f>'[1]4 dpf inv'!H5</f>
        <v>0.67842652348653099</v>
      </c>
      <c r="I9" s="90">
        <f>'[1]4 dpf inv'!I5/10^6</f>
        <v>154.36403584000001</v>
      </c>
      <c r="J9" s="67">
        <f>'[1]4 dpf inv'!J5</f>
        <v>0.53859034294077424</v>
      </c>
      <c r="K9" s="90">
        <f>'[1]4 dpf inv'!K5/10^6</f>
        <v>3407.5407986599998</v>
      </c>
      <c r="L9" s="67">
        <f>'[1]4 dpf inv'!L5</f>
        <v>0.65705111141145212</v>
      </c>
      <c r="M9" s="47"/>
      <c r="N9" s="46"/>
    </row>
    <row r="10" spans="2:14" ht="23.25" customHeight="1">
      <c r="B10" s="102" t="s">
        <v>178</v>
      </c>
      <c r="C10" s="103">
        <f>'[1]4 dpf inv'!C6/10^6</f>
        <v>158.64385300000001</v>
      </c>
      <c r="D10" s="104">
        <f>'[1]4 dpf inv'!D6</f>
        <v>6.380035060688484E-2</v>
      </c>
      <c r="E10" s="103">
        <f>'[1]4 dpf inv'!E6/10^6</f>
        <v>18.108000000000001</v>
      </c>
      <c r="F10" s="104">
        <f>'[1]4 dpf inv'!F6</f>
        <v>7.6460573677307507E-3</v>
      </c>
      <c r="G10" s="105">
        <f>'[1]4 dpf inv'!G6/10^6</f>
        <v>0.88063376000000004</v>
      </c>
      <c r="H10" s="104">
        <f>'[1]4 dpf inv'!H6</f>
        <v>1.9719405705612085E-2</v>
      </c>
      <c r="I10" s="105">
        <f>'[1]4 dpf inv'!I6/10^6</f>
        <v>24.453582789999999</v>
      </c>
      <c r="J10" s="104">
        <f>'[1]4 dpf inv'!J6</f>
        <v>8.5320803316182039E-2</v>
      </c>
      <c r="K10" s="105">
        <f>'[1]4 dpf inv'!K6/10^6</f>
        <v>202.08606954999999</v>
      </c>
      <c r="L10" s="104">
        <f>'[1]4 dpf inv'!L6</f>
        <v>3.8966775291675151E-2</v>
      </c>
      <c r="M10" s="47"/>
    </row>
    <row r="11" spans="2:14" ht="21" customHeight="1">
      <c r="B11" s="102" t="s">
        <v>180</v>
      </c>
      <c r="C11" s="103">
        <f>'[1]4 dpf inv'!C7/10^6</f>
        <v>1526.9810095799999</v>
      </c>
      <c r="D11" s="104">
        <f>'[1]4 dpf inv'!D7</f>
        <v>0.61409201767974564</v>
      </c>
      <c r="E11" s="103">
        <f>'[1]4 dpf inv'!E7/10^6</f>
        <v>1454.1195810300001</v>
      </c>
      <c r="F11" s="104">
        <f>'[1]4 dpf inv'!F7</f>
        <v>0.61399832869980031</v>
      </c>
      <c r="G11" s="105">
        <f>'[1]4 dpf inv'!G7/10^6</f>
        <v>27.621441989999997</v>
      </c>
      <c r="H11" s="104">
        <f>'[1]4 dpf inv'!H7</f>
        <v>0.61850731315914931</v>
      </c>
      <c r="I11" s="105">
        <f>'[1]4 dpf inv'!I7/10^6</f>
        <v>125.97128381</v>
      </c>
      <c r="J11" s="104">
        <f>'[1]4 dpf inv'!J7</f>
        <v>0.43952541522198585</v>
      </c>
      <c r="K11" s="105">
        <f>'[1]4 dpf inv'!K7/10^6</f>
        <v>3134.6933164099992</v>
      </c>
      <c r="L11" s="104">
        <f>'[1]4 dpf inv'!L7</f>
        <v>0.60443993166308985</v>
      </c>
      <c r="M11" s="47"/>
      <c r="N11" s="46"/>
    </row>
    <row r="12" spans="2:14" ht="21.75" customHeight="1">
      <c r="B12" s="102" t="s">
        <v>181</v>
      </c>
      <c r="C12" s="103">
        <f>'[1]4 dpf inv'!C8/10^6</f>
        <v>0.12500527</v>
      </c>
      <c r="D12" s="104">
        <f>'[1]4 dpf inv'!D8</f>
        <v>5.0272228661190564E-5</v>
      </c>
      <c r="E12" s="103">
        <f>'[1]4 dpf inv'!E8/10^6</f>
        <v>64.901986059999999</v>
      </c>
      <c r="F12" s="104">
        <f>'[1]4 dpf inv'!F8</f>
        <v>2.7404700060438564E-2</v>
      </c>
      <c r="G12" s="105">
        <f>'[1]4 dpf inv'!G8/10^6</f>
        <v>1.7952521299999999</v>
      </c>
      <c r="H12" s="104">
        <f>'[1]4 dpf inv'!H8</f>
        <v>4.0199804621769489E-2</v>
      </c>
      <c r="I12" s="105">
        <f>'[1]4 dpf inv'!I8/10^6</f>
        <v>0</v>
      </c>
      <c r="J12" s="104">
        <f>'[1]4 dpf inv'!J8</f>
        <v>0</v>
      </c>
      <c r="K12" s="105">
        <f>'[1]4 dpf inv'!K8/10^6</f>
        <v>66.82224346000001</v>
      </c>
      <c r="L12" s="104">
        <f>'[1]4 dpf inv'!L8</f>
        <v>1.2884843330317669E-2</v>
      </c>
      <c r="M12" s="47"/>
      <c r="N12" s="46"/>
    </row>
    <row r="13" spans="2:14" ht="33.75">
      <c r="B13" s="102" t="s">
        <v>182</v>
      </c>
      <c r="C13" s="103">
        <f>'[1]4 dpf inv'!C9/10^6</f>
        <v>0</v>
      </c>
      <c r="D13" s="104">
        <f>'[1]4 dpf inv'!D9</f>
        <v>0</v>
      </c>
      <c r="E13" s="103">
        <f>'[1]4 dpf inv'!E9/10^6</f>
        <v>0</v>
      </c>
      <c r="F13" s="104">
        <f>'[1]4 dpf inv'!F9</f>
        <v>0</v>
      </c>
      <c r="G13" s="105">
        <f>'[1]4 dpf inv'!G9/10^6</f>
        <v>0</v>
      </c>
      <c r="H13" s="104">
        <f>'[1]4 dpf inv'!H9</f>
        <v>0</v>
      </c>
      <c r="I13" s="105">
        <f>'[1]4 dpf inv'!I9/10^6</f>
        <v>3.93916924</v>
      </c>
      <c r="J13" s="104">
        <f>'[1]4 dpf inv'!J9</f>
        <v>1.3744124402606375E-2</v>
      </c>
      <c r="K13" s="105">
        <f>'[1]4 dpf inv'!K9/10^6</f>
        <v>3.93916924</v>
      </c>
      <c r="L13" s="104">
        <f>'[1]4 dpf inv'!L9</f>
        <v>7.5956112636937976E-4</v>
      </c>
      <c r="M13" s="47"/>
      <c r="N13" s="46"/>
    </row>
    <row r="14" spans="2:14">
      <c r="B14" s="101" t="s">
        <v>183</v>
      </c>
      <c r="C14" s="66">
        <f>'[1]4 dpf inv'!C10/10^6</f>
        <v>757.83408644999997</v>
      </c>
      <c r="D14" s="67">
        <f>'[1]4 dpf inv'!D10</f>
        <v>0.30477121869549062</v>
      </c>
      <c r="E14" s="66">
        <f>'[1]4 dpf inv'!E10/10^6</f>
        <v>790.62921371999994</v>
      </c>
      <c r="F14" s="67">
        <f>'[1]4 dpf inv'!F10</f>
        <v>0.33384119310288135</v>
      </c>
      <c r="G14" s="90">
        <f>'[1]4 dpf inv'!G10/10^6</f>
        <v>12.93840284</v>
      </c>
      <c r="H14" s="67">
        <f>'[1]4 dpf inv'!H10</f>
        <v>0.28972045630479076</v>
      </c>
      <c r="I14" s="90">
        <f>'[1]4 dpf inv'!I10/10^6</f>
        <v>89.259748300000012</v>
      </c>
      <c r="J14" s="67">
        <f>'[1]4 dpf inv'!J10</f>
        <v>0.31143548551382705</v>
      </c>
      <c r="K14" s="90">
        <f>'[1]4 dpf inv'!K10/10^6</f>
        <v>1650.6614513099996</v>
      </c>
      <c r="L14" s="67">
        <f>'[1]4 dpf inv'!L10</f>
        <v>0.31828494660248169</v>
      </c>
      <c r="M14" s="47"/>
      <c r="N14" s="46"/>
    </row>
    <row r="15" spans="2:14" ht="21.75" customHeight="1">
      <c r="B15" s="102" t="s">
        <v>184</v>
      </c>
      <c r="C15" s="103">
        <f>'[1]4 dpf inv'!C11/10^6</f>
        <v>220.83415528999998</v>
      </c>
      <c r="D15" s="104">
        <f>'[1]4 dpf inv'!D11</f>
        <v>8.8810856941789293E-2</v>
      </c>
      <c r="E15" s="103">
        <f>'[1]4 dpf inv'!E11/10^6</f>
        <v>0</v>
      </c>
      <c r="F15" s="104">
        <f>'[1]4 dpf inv'!F11</f>
        <v>0</v>
      </c>
      <c r="G15" s="105">
        <f>'[1]4 dpf inv'!G11/10^6</f>
        <v>0</v>
      </c>
      <c r="H15" s="104">
        <f>'[1]4 dpf inv'!H11</f>
        <v>0</v>
      </c>
      <c r="I15" s="105">
        <f>'[1]4 dpf inv'!I11/10^6</f>
        <v>0</v>
      </c>
      <c r="J15" s="104">
        <f>'[1]4 dpf inv'!J11</f>
        <v>0</v>
      </c>
      <c r="K15" s="105">
        <f>'[1]4 dpf inv'!K11/10^6</f>
        <v>220.83415528999998</v>
      </c>
      <c r="L15" s="104">
        <f>'[1]4 dpf inv'!L11</f>
        <v>4.2581831222083491E-2</v>
      </c>
      <c r="M15" s="47"/>
      <c r="N15" s="46"/>
    </row>
    <row r="16" spans="2:14" ht="21" customHeight="1">
      <c r="B16" s="102" t="s">
        <v>185</v>
      </c>
      <c r="C16" s="103">
        <f>'[1]4 dpf inv'!C12/10^6</f>
        <v>40.586666260000001</v>
      </c>
      <c r="D16" s="104">
        <f>'[1]4 dpf inv'!D12</f>
        <v>1.632236918346041E-2</v>
      </c>
      <c r="E16" s="103">
        <f>'[1]4 dpf inv'!E12/10^6</f>
        <v>95.342263920000008</v>
      </c>
      <c r="F16" s="104">
        <f>'[1]4 dpf inv'!F12</f>
        <v>4.0258030677139706E-2</v>
      </c>
      <c r="G16" s="105">
        <f>'[1]4 dpf inv'!G12/10^6</f>
        <v>0</v>
      </c>
      <c r="H16" s="104">
        <f>'[1]4 dpf inv'!H12</f>
        <v>0</v>
      </c>
      <c r="I16" s="105">
        <f>'[1]4 dpf inv'!I12/10^6</f>
        <v>11.91467018</v>
      </c>
      <c r="J16" s="104">
        <f>'[1]4 dpf inv'!J12</f>
        <v>4.1571381982548304E-2</v>
      </c>
      <c r="K16" s="105">
        <f>'[1]4 dpf inv'!K12/10^6</f>
        <v>147.84360036000001</v>
      </c>
      <c r="L16" s="104">
        <f>'[1]4 dpf inv'!L12</f>
        <v>2.8507597611100874E-2</v>
      </c>
      <c r="M16" s="47"/>
      <c r="N16" s="46"/>
    </row>
    <row r="17" spans="2:16" ht="21.75" customHeight="1">
      <c r="B17" s="102" t="s">
        <v>186</v>
      </c>
      <c r="C17" s="103">
        <f>'[1]4 dpf inv'!C13/10^6</f>
        <v>496.4132649</v>
      </c>
      <c r="D17" s="104">
        <f>'[1]4 dpf inv'!D13</f>
        <v>0.19963799257024095</v>
      </c>
      <c r="E17" s="103">
        <f>'[1]4 dpf inv'!E13/10^6</f>
        <v>695.2869498</v>
      </c>
      <c r="F17" s="104">
        <f>'[1]4 dpf inv'!F13</f>
        <v>0.29358316242574167</v>
      </c>
      <c r="G17" s="105">
        <f>'[1]4 dpf inv'!G13/10^6</f>
        <v>12.93840284</v>
      </c>
      <c r="H17" s="104">
        <f>'[1]4 dpf inv'!H13</f>
        <v>0.28972045630479076</v>
      </c>
      <c r="I17" s="105">
        <f>'[1]4 dpf inv'!I13/10^6</f>
        <v>77.345078120000011</v>
      </c>
      <c r="J17" s="104">
        <f>'[1]4 dpf inv'!J13</f>
        <v>0.26986410353127871</v>
      </c>
      <c r="K17" s="105">
        <f>'[1]4 dpf inv'!K13/10^6</f>
        <v>1281.9836956599997</v>
      </c>
      <c r="L17" s="104">
        <f>'[1]4 dpf inv'!L13</f>
        <v>0.24719551776929735</v>
      </c>
      <c r="M17" s="47"/>
      <c r="N17" s="46"/>
    </row>
    <row r="18" spans="2:16" ht="33.75">
      <c r="B18" s="102" t="s">
        <v>187</v>
      </c>
      <c r="C18" s="103">
        <f>'[1]4 dpf inv'!C14/10^6</f>
        <v>0</v>
      </c>
      <c r="D18" s="104">
        <f>'[1]4 dpf inv'!D14</f>
        <v>0</v>
      </c>
      <c r="E18" s="103">
        <f>'[1]4 dpf inv'!E14/10^6</f>
        <v>0</v>
      </c>
      <c r="F18" s="104">
        <f>'[1]4 dpf inv'!F14</f>
        <v>0</v>
      </c>
      <c r="G18" s="105">
        <f>'[1]4 dpf inv'!G14/10^6</f>
        <v>0</v>
      </c>
      <c r="H18" s="104">
        <f>'[1]4 dpf inv'!H14</f>
        <v>0</v>
      </c>
      <c r="I18" s="105">
        <f>'[1]4 dpf inv'!I14/10^6</f>
        <v>0</v>
      </c>
      <c r="J18" s="104">
        <f>'[1]4 dpf inv'!J14</f>
        <v>0</v>
      </c>
      <c r="K18" s="105">
        <f>'[1]4 dpf inv'!K14/10^6</f>
        <v>0</v>
      </c>
      <c r="L18" s="104">
        <f>'[1]4 dpf inv'!L14</f>
        <v>0</v>
      </c>
      <c r="M18" s="47"/>
      <c r="N18" s="46"/>
    </row>
    <row r="19" spans="2:16" ht="26.25" customHeight="1">
      <c r="B19" s="68" t="s">
        <v>188</v>
      </c>
      <c r="C19" s="66">
        <f>'[1]4 dpf inv'!C15/10^6</f>
        <v>2443.5839542999997</v>
      </c>
      <c r="D19" s="67">
        <f>'[1]4 dpf inv'!D15</f>
        <v>0.98271385921078225</v>
      </c>
      <c r="E19" s="66">
        <f>'[1]4 dpf inv'!E15/10^6</f>
        <v>2327.7587808099997</v>
      </c>
      <c r="F19" s="67">
        <f>'[1]4 dpf inv'!F15</f>
        <v>0.98289027923085104</v>
      </c>
      <c r="G19" s="90">
        <f>'[1]4 dpf inv'!G15/10^6</f>
        <v>43.235730719999999</v>
      </c>
      <c r="H19" s="67">
        <f>'[1]4 dpf inv'!H15</f>
        <v>0.96814697979132169</v>
      </c>
      <c r="I19" s="90">
        <f>'[1]4 dpf inv'!I15/10^6</f>
        <v>243.62378414000003</v>
      </c>
      <c r="J19" s="67">
        <f>'[1]4 dpf inv'!J15</f>
        <v>0.85002582845460128</v>
      </c>
      <c r="K19" s="90">
        <f>'[1]4 dpf inv'!K15/10^6</f>
        <v>5058.2022499700006</v>
      </c>
      <c r="L19" s="67">
        <f>'[1]4 dpf inv'!L15</f>
        <v>0.97533605801393397</v>
      </c>
      <c r="M19" s="47"/>
      <c r="N19" s="46"/>
    </row>
    <row r="20" spans="2:16">
      <c r="B20" s="106" t="s">
        <v>189</v>
      </c>
      <c r="C20" s="103">
        <f>'[1]4 dpf inv'!C16/10^6</f>
        <v>31.415179999999999</v>
      </c>
      <c r="D20" s="104">
        <f>'[1]4 dpf inv'!D16</f>
        <v>1.2633956251544121E-2</v>
      </c>
      <c r="E20" s="103">
        <f>'[1]4 dpf inv'!E16/10^6</f>
        <v>37.48008463</v>
      </c>
      <c r="F20" s="104">
        <f>'[1]4 dpf inv'!F16</f>
        <v>1.5825871284978109E-2</v>
      </c>
      <c r="G20" s="105">
        <f>'[1]4 dpf inv'!G16/10^6</f>
        <v>1.3270908899999998</v>
      </c>
      <c r="H20" s="104">
        <f>'[1]4 dpf inv'!H16</f>
        <v>2.9716602811288788E-2</v>
      </c>
      <c r="I20" s="105">
        <f>'[1]4 dpf inv'!I16/10^6</f>
        <v>24.346383339999999</v>
      </c>
      <c r="J20" s="104">
        <f>'[1]4 dpf inv'!J16</f>
        <v>8.4946774558613103E-2</v>
      </c>
      <c r="K20" s="105">
        <f>'[1]4 dpf inv'!K16/10^6</f>
        <v>94.568738859999996</v>
      </c>
      <c r="L20" s="104">
        <f>'[1]4 dpf inv'!L16</f>
        <v>1.8234996627825347E-2</v>
      </c>
      <c r="M20" s="47"/>
      <c r="N20" s="46"/>
    </row>
    <row r="21" spans="2:16" ht="11.25" customHeight="1">
      <c r="B21" s="107" t="s">
        <v>190</v>
      </c>
      <c r="C21" s="103">
        <f>'[1]4 dpf inv'!C17/10^6</f>
        <v>9.7101436199999984</v>
      </c>
      <c r="D21" s="104">
        <f>'[1]4 dpf inv'!D17</f>
        <v>3.9050398467011882E-3</v>
      </c>
      <c r="E21" s="103">
        <f>'[1]4 dpf inv'!E17/10^6</f>
        <v>2.1301835699999998</v>
      </c>
      <c r="F21" s="104">
        <f>'[1]4 dpf inv'!F17</f>
        <v>8.9946464435705176E-4</v>
      </c>
      <c r="G21" s="105">
        <f>'[1]4 dpf inv'!G17/10^6</f>
        <v>5.0046710000000001E-2</v>
      </c>
      <c r="H21" s="104">
        <f>'[1]4 dpf inv'!H17</f>
        <v>1.1206603965774754E-3</v>
      </c>
      <c r="I21" s="105">
        <f>'[1]4 dpf inv'!I17/10^6</f>
        <v>3.8852481800000001</v>
      </c>
      <c r="J21" s="104">
        <f>'[1]4 dpf inv'!J17</f>
        <v>1.3555988856401613E-2</v>
      </c>
      <c r="K21" s="105">
        <f>'[1]4 dpf inv'!K17/10^6</f>
        <v>15.77562208</v>
      </c>
      <c r="L21" s="104">
        <f>'[1]4 dpf inv'!L17</f>
        <v>3.0418975540798185E-3</v>
      </c>
      <c r="M21" s="47"/>
      <c r="N21" s="46"/>
    </row>
    <row r="22" spans="2:16">
      <c r="B22" s="107" t="s">
        <v>191</v>
      </c>
      <c r="C22" s="103">
        <f>'[1]4 dpf inv'!C18/10^6</f>
        <v>1.85782541</v>
      </c>
      <c r="D22" s="104">
        <f>'[1]4 dpf inv'!D18</f>
        <v>7.4714469097254951E-4</v>
      </c>
      <c r="E22" s="103">
        <f>'[1]4 dpf inv'!E18/10^6</f>
        <v>0.91033069</v>
      </c>
      <c r="F22" s="104">
        <f>'[1]4 dpf inv'!F18</f>
        <v>3.84384839813669E-4</v>
      </c>
      <c r="G22" s="105">
        <f>'[1]4 dpf inv'!G18/10^6</f>
        <v>4.5361910000000005E-2</v>
      </c>
      <c r="H22" s="104">
        <f>'[1]4 dpf inv'!H18</f>
        <v>1.0157570008120765E-3</v>
      </c>
      <c r="I22" s="105">
        <f>'[1]4 dpf inv'!I18/10^6</f>
        <v>14.752091999999999</v>
      </c>
      <c r="J22" s="104">
        <f>'[1]4 dpf inv'!J18</f>
        <v>5.1471408130383929E-2</v>
      </c>
      <c r="K22" s="105">
        <f>'[1]4 dpf inv'!K18/10^6</f>
        <v>17.565610009999997</v>
      </c>
      <c r="L22" s="104">
        <f>'[1]4 dpf inv'!L18</f>
        <v>3.3870478041610748E-3</v>
      </c>
      <c r="M22" s="47"/>
      <c r="N22" s="46"/>
    </row>
    <row r="23" spans="2:16">
      <c r="B23" s="108" t="s">
        <v>192</v>
      </c>
      <c r="C23" s="65">
        <f>'[1]4 dpf inv'!C19/10^6</f>
        <v>2486.5671033299996</v>
      </c>
      <c r="D23" s="109">
        <f>'[1]4 dpf inv'!D19</f>
        <v>1</v>
      </c>
      <c r="E23" s="65">
        <f>'[1]4 dpf inv'!E19/10^6</f>
        <v>2368.2793797000004</v>
      </c>
      <c r="F23" s="109">
        <f>'[1]4 dpf inv'!F19</f>
        <v>0.99999999999999989</v>
      </c>
      <c r="G23" s="91">
        <f>'[1]4 dpf inv'!G19/10^6</f>
        <v>44.658230229999994</v>
      </c>
      <c r="H23" s="109">
        <f>'[1]4 dpf inv'!H19</f>
        <v>0.99999999999999989</v>
      </c>
      <c r="I23" s="91">
        <f>'[1]4 dpf inv'!I19/10^6</f>
        <v>286.60750766000001</v>
      </c>
      <c r="J23" s="109">
        <f>'[1]4 dpf inv'!J19</f>
        <v>1</v>
      </c>
      <c r="K23" s="91">
        <f>'[1]4 dpf inv'!K19/10^6</f>
        <v>5186.1122209199993</v>
      </c>
      <c r="L23" s="109">
        <f>'[1]4 dpf inv'!L19</f>
        <v>1</v>
      </c>
      <c r="M23" s="47"/>
      <c r="N23" s="46"/>
    </row>
    <row r="24" spans="2:16">
      <c r="B24" s="110" t="s">
        <v>193</v>
      </c>
      <c r="C24" s="103">
        <f>'[1]4 dpf inv'!C20/10^6</f>
        <v>20.802202940000001</v>
      </c>
      <c r="D24" s="104">
        <f>'[1]4 dpf inv'!D20</f>
        <v>8.3658321193672124E-3</v>
      </c>
      <c r="E24" s="103">
        <f>'[1]4 dpf inv'!E20/10^6</f>
        <v>7.1847768800000003</v>
      </c>
      <c r="F24" s="104">
        <f>'[1]4 dpf inv'!F20</f>
        <v>3.0337539318989154E-3</v>
      </c>
      <c r="G24" s="105">
        <f>'[1]4 dpf inv'!G20/10^6</f>
        <v>3.5105410000000004E-2</v>
      </c>
      <c r="H24" s="104">
        <f>'[1]4 dpf inv'!H20</f>
        <v>7.8609048811829744E-4</v>
      </c>
      <c r="I24" s="105">
        <f>'[1]4 dpf inv'!I20/10^6</f>
        <v>3.8379965700000001</v>
      </c>
      <c r="J24" s="104">
        <f>'[1]4 dpf inv'!J20</f>
        <v>1.3391123635717811E-2</v>
      </c>
      <c r="K24" s="105">
        <f>'[1]4 dpf inv'!K20/10^6</f>
        <v>31.8600818</v>
      </c>
      <c r="L24" s="104">
        <f>'[1]4 dpf inv'!L20</f>
        <v>6.1433460061818962E-3</v>
      </c>
      <c r="M24" s="47"/>
      <c r="N24" s="46"/>
    </row>
    <row r="25" spans="2:16">
      <c r="B25" s="111" t="s">
        <v>194</v>
      </c>
      <c r="C25" s="66">
        <f>'[1]4 dpf inv'!C21/10^6</f>
        <v>2465.7648974366002</v>
      </c>
      <c r="D25" s="67">
        <f>'[1]4 dpf inv'!D21</f>
        <v>0.99163416669289117</v>
      </c>
      <c r="E25" s="66">
        <f>'[1]4 dpf inv'!E21/10^6</f>
        <v>2361.0945996183</v>
      </c>
      <c r="F25" s="67">
        <f>'[1]4 dpf inv'!F21</f>
        <v>0.99696624471619122</v>
      </c>
      <c r="G25" s="90">
        <f>'[1]4 dpf inv'!G21/10^6</f>
        <v>44.623124663699997</v>
      </c>
      <c r="H25" s="67">
        <f>'[1]4 dpf inv'!H21</f>
        <v>0.99921390601196702</v>
      </c>
      <c r="I25" s="90">
        <f>'[1]4 dpf inv'!I21/10^6</f>
        <v>282.76951005879999</v>
      </c>
      <c r="J25" s="67">
        <f>'[1]4 dpf inv'!J21</f>
        <v>0.98660887276633025</v>
      </c>
      <c r="K25" s="90">
        <f>'[1]4 dpf inv'!K21/10^6</f>
        <v>5154.2521317773999</v>
      </c>
      <c r="L25" s="67">
        <f>'[1]4 dpf inv'!L21</f>
        <v>0.9938566525779986</v>
      </c>
      <c r="M25" s="47"/>
      <c r="N25" s="46"/>
    </row>
    <row r="26" spans="2:16">
      <c r="B26" s="5"/>
      <c r="L26" s="47"/>
      <c r="M26" s="47"/>
      <c r="N26" s="47"/>
      <c r="O26" s="47"/>
      <c r="P26" s="46"/>
    </row>
    <row r="27" spans="2:16">
      <c r="B27" s="6" t="s">
        <v>34</v>
      </c>
      <c r="E27" s="24"/>
      <c r="F27" s="24"/>
      <c r="G27" s="24"/>
      <c r="H27" s="24"/>
      <c r="I27" s="24"/>
      <c r="J27" s="24"/>
      <c r="K27" s="24"/>
      <c r="L27" s="24"/>
      <c r="M27" s="24"/>
    </row>
    <row r="28" spans="2:16">
      <c r="B28" s="32" t="s">
        <v>35</v>
      </c>
      <c r="E28" s="24"/>
      <c r="F28" s="24"/>
      <c r="G28" s="24"/>
      <c r="H28" s="24"/>
      <c r="I28" s="24"/>
      <c r="J28" s="24"/>
      <c r="K28" s="24"/>
      <c r="L28" s="24"/>
      <c r="M28" s="24"/>
    </row>
    <row r="29" spans="2:16" ht="12.75">
      <c r="C29" s="2"/>
      <c r="D29" s="2"/>
      <c r="E29" s="2"/>
      <c r="F29" s="2"/>
      <c r="G29" s="6"/>
      <c r="H29" s="6"/>
      <c r="I29" s="6"/>
      <c r="J29" s="6"/>
    </row>
    <row r="30" spans="2:16" ht="12.75">
      <c r="C30" s="2"/>
      <c r="D30" s="2"/>
      <c r="E30" s="2"/>
      <c r="F30" s="2"/>
      <c r="G30" s="6"/>
      <c r="H30" s="6"/>
      <c r="I30" s="6"/>
      <c r="J30" s="6"/>
    </row>
    <row r="41" spans="3:6">
      <c r="C41" s="6"/>
      <c r="D41" s="6"/>
      <c r="E41" s="6"/>
      <c r="F41" s="6"/>
    </row>
    <row r="42" spans="3:6">
      <c r="C42" s="6"/>
      <c r="D42" s="6"/>
      <c r="E42" s="6"/>
      <c r="F42" s="6"/>
    </row>
    <row r="53" spans="2:2">
      <c r="B53" s="25" t="s">
        <v>162</v>
      </c>
    </row>
  </sheetData>
  <mergeCells count="9">
    <mergeCell ref="B2:H2"/>
    <mergeCell ref="G6:H6"/>
    <mergeCell ref="K6:L6"/>
    <mergeCell ref="G4:H4"/>
    <mergeCell ref="C6:D6"/>
    <mergeCell ref="E6:F6"/>
    <mergeCell ref="K4:L4"/>
    <mergeCell ref="F5:L5"/>
    <mergeCell ref="I6:J6"/>
  </mergeCells>
  <hyperlinks>
    <hyperlink ref="B53" location="'2 Содржина'!A1" display="Содржина / Table of Contents" xr:uid="{00000000-0004-0000-0800-000000000000}"/>
  </hyperlinks>
  <pageMargins left="0.25" right="0.25"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2026-04-08T10:59:34Z</cp:lastPrinted>
  <dcterms:created xsi:type="dcterms:W3CDTF">2006-04-20T10:37:43Z</dcterms:created>
  <dcterms:modified xsi:type="dcterms:W3CDTF">2026-04-08T11:00:42Z</dcterms:modified>
</cp:coreProperties>
</file>