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6\1.Mart 2026\"/>
    </mc:Choice>
  </mc:AlternateContent>
  <xr:revisionPtr revIDLastSave="0" documentId="13_ncr:1_{D883806A-B243-4072-AB8F-03F404FF8427}" xr6:coauthVersionLast="47" xr6:coauthVersionMax="47" xr10:uidLastSave="{00000000-0000-0000-0000-000000000000}"/>
  <bookViews>
    <workbookView xWindow="-120" yWindow="-120" windowWidth="29040" windowHeight="15720" tabRatio="918" xr2:uid="{00000000-000D-0000-FFFF-FFFF00000000}"/>
  </bookViews>
  <sheets>
    <sheet name="Titulli" sheetId="16" r:id="rId1"/>
    <sheet name="2 Përmbajtja" sheetId="17" r:id="rId2"/>
    <sheet name="3 Shkurtesat" sheetId="20" r:id="rId3"/>
    <sheet name="4 Shoqëritë pensionale" sheetId="31" r:id="rId4"/>
    <sheet name="5 Anëtarët në FPD" sheetId="19" r:id="rId5"/>
    <sheet name="6 Anëtarët në FPD" sheetId="32" r:id="rId6"/>
    <sheet name="7 Kalimet midis FPD-ve" sheetId="41" r:id="rId7"/>
    <sheet name="8 Mjetet në FPD" sheetId="23" r:id="rId8"/>
    <sheet name="9 Mjetet në FPD" sheetId="33" r:id="rId9"/>
    <sheet name="10 Rendimenti dhe kompensimet " sheetId="34" r:id="rId10"/>
    <sheet name="11 Investimet në FPD" sheetId="25" r:id="rId11"/>
    <sheet name="12 Anëtarët në FPD" sheetId="28" r:id="rId12"/>
    <sheet name="13 Anëtarët në FPD" sheetId="35" r:id="rId13"/>
    <sheet name="14 Anëtarët në FPD" sheetId="36" r:id="rId14"/>
    <sheet name="15 Kalimet midis FPD-ve" sheetId="42" r:id="rId15"/>
    <sheet name="16 Mjetet në FPV" sheetId="37" r:id="rId16"/>
    <sheet name="17 Mjetet në FPV" sheetId="39" r:id="rId17"/>
    <sheet name="18 Rendimenti dhe kompensimet " sheetId="40" r:id="rId18"/>
    <sheet name="19 Investimet në FPV" sheetId="38" r:id="rId19"/>
  </sheets>
  <externalReferences>
    <externalReference r:id="rId20"/>
    <externalReference r:id="rId21"/>
    <externalReference r:id="rId2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2" l="1"/>
  <c r="G7" i="25"/>
  <c r="H7" i="25"/>
  <c r="I7" i="25"/>
  <c r="J7" i="25"/>
  <c r="G8" i="25"/>
  <c r="H8" i="25"/>
  <c r="I8" i="25"/>
  <c r="J8" i="25"/>
  <c r="G9" i="25"/>
  <c r="H9" i="25"/>
  <c r="I9" i="25"/>
  <c r="J9" i="25"/>
  <c r="G10" i="25"/>
  <c r="H10" i="25"/>
  <c r="I10" i="25"/>
  <c r="J10" i="25"/>
  <c r="G11" i="25"/>
  <c r="H11" i="25"/>
  <c r="I11" i="25"/>
  <c r="J11" i="25"/>
  <c r="G12" i="25"/>
  <c r="H12" i="25"/>
  <c r="I12" i="25"/>
  <c r="J12" i="25"/>
  <c r="G13" i="25"/>
  <c r="H13" i="25"/>
  <c r="I13" i="25"/>
  <c r="J13" i="25"/>
  <c r="G14" i="25"/>
  <c r="H14" i="25"/>
  <c r="I14" i="25"/>
  <c r="J14" i="25"/>
  <c r="G15" i="25"/>
  <c r="H15" i="25"/>
  <c r="I15" i="25"/>
  <c r="J15" i="25"/>
  <c r="G16" i="25"/>
  <c r="H16" i="25"/>
  <c r="I16" i="25"/>
  <c r="J16" i="25"/>
  <c r="G17" i="25"/>
  <c r="H17" i="25"/>
  <c r="I17" i="25"/>
  <c r="J17" i="25"/>
  <c r="G18" i="25"/>
  <c r="H18" i="25"/>
  <c r="I18" i="25"/>
  <c r="J18" i="25"/>
  <c r="G19" i="25"/>
  <c r="H19" i="25"/>
  <c r="I19" i="25"/>
  <c r="J19" i="25"/>
  <c r="G20" i="25"/>
  <c r="H20" i="25"/>
  <c r="I20" i="25"/>
  <c r="J20" i="25"/>
  <c r="G21" i="25"/>
  <c r="H21" i="25"/>
  <c r="I21" i="25"/>
  <c r="J21" i="25"/>
  <c r="G22" i="25"/>
  <c r="H22" i="25"/>
  <c r="I22" i="25"/>
  <c r="J22" i="25"/>
  <c r="J6" i="25"/>
  <c r="I6" i="25"/>
  <c r="H6" i="25"/>
  <c r="G6" i="25"/>
  <c r="C24" i="34"/>
  <c r="D24" i="34"/>
  <c r="E24" i="34"/>
  <c r="D23" i="34"/>
  <c r="E23" i="34"/>
  <c r="C23" i="34"/>
  <c r="B7" i="34"/>
  <c r="C7" i="34"/>
  <c r="D7" i="34"/>
  <c r="E7" i="34"/>
  <c r="F7" i="34"/>
  <c r="G7" i="34"/>
  <c r="H7" i="34"/>
  <c r="I7" i="34"/>
  <c r="B8" i="34"/>
  <c r="C8" i="34"/>
  <c r="D8" i="34"/>
  <c r="E8" i="34"/>
  <c r="F8" i="34"/>
  <c r="G8" i="34"/>
  <c r="H8" i="34"/>
  <c r="I8" i="34"/>
  <c r="B9" i="34"/>
  <c r="C9" i="34"/>
  <c r="D9" i="34"/>
  <c r="E9" i="34"/>
  <c r="F9" i="34"/>
  <c r="G9" i="34"/>
  <c r="H9" i="34"/>
  <c r="I9" i="34"/>
  <c r="B10" i="34"/>
  <c r="C10" i="34"/>
  <c r="D10" i="34"/>
  <c r="E10" i="34"/>
  <c r="F10" i="34"/>
  <c r="G10" i="34"/>
  <c r="H10" i="34"/>
  <c r="I10" i="34"/>
  <c r="B11" i="34"/>
  <c r="C11" i="34"/>
  <c r="D11" i="34"/>
  <c r="E11" i="34"/>
  <c r="F11" i="34"/>
  <c r="G11" i="34"/>
  <c r="H11" i="34"/>
  <c r="I11" i="34"/>
  <c r="B12" i="34"/>
  <c r="C12" i="34"/>
  <c r="D12" i="34"/>
  <c r="E12" i="34"/>
  <c r="F12" i="34"/>
  <c r="G12" i="34"/>
  <c r="H12" i="34"/>
  <c r="I12" i="34"/>
  <c r="C6" i="34"/>
  <c r="D6" i="34"/>
  <c r="E6" i="34"/>
  <c r="F6" i="34"/>
  <c r="G6" i="34"/>
  <c r="H6" i="34"/>
  <c r="I6" i="34"/>
  <c r="I7" i="38"/>
  <c r="J7" i="38"/>
  <c r="K7" i="38"/>
  <c r="L7" i="38"/>
  <c r="I8" i="38"/>
  <c r="J8" i="38"/>
  <c r="K8" i="38"/>
  <c r="L8" i="38"/>
  <c r="I9" i="38"/>
  <c r="J9" i="38"/>
  <c r="K9" i="38"/>
  <c r="L9" i="38"/>
  <c r="I10" i="38"/>
  <c r="J10" i="38"/>
  <c r="K10" i="38"/>
  <c r="L10" i="38"/>
  <c r="I11" i="38"/>
  <c r="J11" i="38"/>
  <c r="K11" i="38"/>
  <c r="L11" i="38"/>
  <c r="I12" i="38"/>
  <c r="J12" i="38"/>
  <c r="K12" i="38"/>
  <c r="L12" i="38"/>
  <c r="I13" i="38"/>
  <c r="J13" i="38"/>
  <c r="K13" i="38"/>
  <c r="L13" i="38"/>
  <c r="I14" i="38"/>
  <c r="J14" i="38"/>
  <c r="K14" i="38"/>
  <c r="L14" i="38"/>
  <c r="I15" i="38"/>
  <c r="J15" i="38"/>
  <c r="K15" i="38"/>
  <c r="L15" i="38"/>
  <c r="I16" i="38"/>
  <c r="J16" i="38"/>
  <c r="K16" i="38"/>
  <c r="L16" i="38"/>
  <c r="I17" i="38"/>
  <c r="J17" i="38"/>
  <c r="K17" i="38"/>
  <c r="L17" i="38"/>
  <c r="I18" i="38"/>
  <c r="J18" i="38"/>
  <c r="K18" i="38"/>
  <c r="L18" i="38"/>
  <c r="I19" i="38"/>
  <c r="J19" i="38"/>
  <c r="K19" i="38"/>
  <c r="L19" i="38"/>
  <c r="I20" i="38"/>
  <c r="J20" i="38"/>
  <c r="K20" i="38"/>
  <c r="L20" i="38"/>
  <c r="I21" i="38"/>
  <c r="J21" i="38"/>
  <c r="K21" i="38"/>
  <c r="L21" i="38"/>
  <c r="I22" i="38"/>
  <c r="J22" i="38"/>
  <c r="K22" i="38"/>
  <c r="L22" i="38"/>
  <c r="L6" i="38"/>
  <c r="K6" i="38"/>
  <c r="J6" i="38"/>
  <c r="I6" i="38"/>
  <c r="C27" i="40"/>
  <c r="D27" i="40"/>
  <c r="E27" i="40"/>
  <c r="F27" i="40"/>
  <c r="D26" i="40"/>
  <c r="E26" i="40"/>
  <c r="F26" i="40"/>
  <c r="C26" i="40"/>
  <c r="B15" i="40"/>
  <c r="C15" i="40"/>
  <c r="D15" i="40"/>
  <c r="E15" i="40"/>
  <c r="F15" i="40"/>
  <c r="G15" i="40"/>
  <c r="H15" i="40"/>
  <c r="I15" i="40"/>
  <c r="J15" i="40"/>
  <c r="K15" i="40"/>
  <c r="G23" i="37"/>
  <c r="F23" i="37"/>
  <c r="E23" i="37"/>
  <c r="D23" i="37"/>
  <c r="G22" i="37"/>
  <c r="F22" i="37"/>
  <c r="E22" i="37"/>
  <c r="D22" i="37"/>
  <c r="G21" i="37"/>
  <c r="F21" i="37"/>
  <c r="E21" i="37"/>
  <c r="D21" i="37"/>
  <c r="C20" i="42"/>
  <c r="B20" i="42"/>
  <c r="D24" i="42"/>
  <c r="E24" i="42"/>
  <c r="F24" i="42"/>
  <c r="G24" i="42"/>
  <c r="H24" i="42"/>
  <c r="D25" i="42"/>
  <c r="E25" i="42"/>
  <c r="F25" i="42"/>
  <c r="G25" i="42"/>
  <c r="H25" i="42"/>
  <c r="D26" i="42"/>
  <c r="E26" i="42"/>
  <c r="F26" i="42"/>
  <c r="G26" i="42"/>
  <c r="H26" i="42"/>
  <c r="D27" i="42"/>
  <c r="E27" i="42"/>
  <c r="F27" i="42"/>
  <c r="G27" i="42"/>
  <c r="H27" i="42"/>
  <c r="E23" i="42"/>
  <c r="F23" i="42"/>
  <c r="G23" i="42"/>
  <c r="H23" i="42"/>
  <c r="D23" i="42"/>
  <c r="D10" i="42"/>
  <c r="E10" i="42"/>
  <c r="F10" i="42"/>
  <c r="G10" i="42"/>
  <c r="H10" i="42"/>
  <c r="D11" i="42"/>
  <c r="E11" i="42"/>
  <c r="F11" i="42"/>
  <c r="G11" i="42"/>
  <c r="H11" i="42"/>
  <c r="D12" i="42"/>
  <c r="E12" i="42"/>
  <c r="F12" i="42"/>
  <c r="G12" i="42"/>
  <c r="H12" i="42"/>
  <c r="D13" i="42"/>
  <c r="E13" i="42"/>
  <c r="F13" i="42"/>
  <c r="G13" i="42"/>
  <c r="H13" i="42"/>
  <c r="E9" i="42"/>
  <c r="F9" i="42"/>
  <c r="G9" i="42"/>
  <c r="H9" i="42"/>
  <c r="D9" i="42"/>
  <c r="C6" i="42"/>
  <c r="B6" i="42"/>
  <c r="G20" i="23" l="1"/>
  <c r="F20" i="23"/>
  <c r="E20" i="23"/>
  <c r="D20" i="23"/>
  <c r="G19" i="23"/>
  <c r="F19" i="23"/>
  <c r="E19" i="23"/>
  <c r="D19" i="23"/>
  <c r="G18" i="23"/>
  <c r="F18" i="23"/>
  <c r="E18" i="23"/>
  <c r="D18" i="23"/>
  <c r="C19" i="41"/>
  <c r="B19" i="41"/>
  <c r="C6" i="41"/>
  <c r="B6" i="41"/>
  <c r="D23" i="41"/>
  <c r="E23" i="41"/>
  <c r="F23" i="41"/>
  <c r="G23" i="41"/>
  <c r="D24" i="41"/>
  <c r="E24" i="41"/>
  <c r="F24" i="41"/>
  <c r="G24" i="41"/>
  <c r="D25" i="41"/>
  <c r="E25" i="41"/>
  <c r="F25" i="41"/>
  <c r="G25" i="41"/>
  <c r="E22" i="41"/>
  <c r="F22" i="41"/>
  <c r="G22" i="41"/>
  <c r="D22" i="41"/>
  <c r="D10" i="41"/>
  <c r="E10" i="41"/>
  <c r="F10" i="41"/>
  <c r="G10" i="41"/>
  <c r="D11" i="41"/>
  <c r="E11" i="41"/>
  <c r="F11" i="41"/>
  <c r="G11" i="41"/>
  <c r="D12" i="41"/>
  <c r="E12" i="41"/>
  <c r="F12" i="41"/>
  <c r="G12" i="41"/>
  <c r="G9" i="41"/>
  <c r="E9" i="41"/>
  <c r="F9" i="41"/>
  <c r="D9" i="41"/>
  <c r="F22" i="25" l="1"/>
  <c r="E22" i="25"/>
  <c r="D22" i="25"/>
  <c r="C22" i="25"/>
  <c r="F21" i="25"/>
  <c r="E21" i="25"/>
  <c r="D21" i="25"/>
  <c r="C21" i="25"/>
  <c r="F20" i="25"/>
  <c r="E20" i="25"/>
  <c r="D20" i="25"/>
  <c r="C20" i="25"/>
  <c r="F19" i="25"/>
  <c r="E19" i="25"/>
  <c r="D19" i="25"/>
  <c r="C19" i="25"/>
  <c r="F18" i="25"/>
  <c r="E18" i="25"/>
  <c r="D18" i="25"/>
  <c r="C18" i="25"/>
  <c r="F17" i="25"/>
  <c r="E17" i="25"/>
  <c r="D17" i="25"/>
  <c r="C17" i="25"/>
  <c r="F16" i="25"/>
  <c r="E16" i="25"/>
  <c r="D16" i="25"/>
  <c r="C16" i="25"/>
  <c r="F15" i="25"/>
  <c r="E15" i="25"/>
  <c r="D15" i="25"/>
  <c r="C15" i="25"/>
  <c r="F14" i="25"/>
  <c r="E14" i="25"/>
  <c r="D14" i="25"/>
  <c r="C14" i="25"/>
  <c r="F13" i="25"/>
  <c r="E13" i="25"/>
  <c r="D13" i="25"/>
  <c r="C13" i="25"/>
  <c r="F12" i="25"/>
  <c r="E12" i="25"/>
  <c r="D12" i="25"/>
  <c r="C12" i="25"/>
  <c r="F11" i="25"/>
  <c r="E11" i="25"/>
  <c r="D11" i="25"/>
  <c r="C11" i="25"/>
  <c r="F10" i="25"/>
  <c r="E10" i="25"/>
  <c r="D10" i="25"/>
  <c r="C10" i="25"/>
  <c r="F9" i="25"/>
  <c r="E9" i="25"/>
  <c r="D9" i="25"/>
  <c r="C9" i="25"/>
  <c r="F8" i="25"/>
  <c r="E8" i="25"/>
  <c r="D8" i="25"/>
  <c r="C8" i="25"/>
  <c r="F7" i="25"/>
  <c r="E7" i="25"/>
  <c r="D7" i="25"/>
  <c r="C7" i="25"/>
  <c r="F6" i="25"/>
  <c r="E6" i="25"/>
  <c r="D6" i="25"/>
  <c r="C6" i="25"/>
  <c r="I1" i="25"/>
  <c r="B6" i="34"/>
  <c r="E71" i="23"/>
  <c r="D71" i="23"/>
  <c r="C71" i="23"/>
  <c r="B71" i="23"/>
  <c r="E70" i="23"/>
  <c r="D70" i="23"/>
  <c r="C70" i="23"/>
  <c r="B70" i="23"/>
  <c r="E69" i="23"/>
  <c r="D69" i="23"/>
  <c r="C69" i="23"/>
  <c r="B69" i="23"/>
  <c r="E68" i="23"/>
  <c r="D68" i="23"/>
  <c r="C68" i="23"/>
  <c r="B68" i="23"/>
  <c r="E67" i="23"/>
  <c r="D67" i="23"/>
  <c r="C67" i="23"/>
  <c r="B67" i="23"/>
  <c r="E66" i="23"/>
  <c r="D66" i="23"/>
  <c r="C66" i="23"/>
  <c r="B66" i="23"/>
  <c r="E65" i="23"/>
  <c r="D65" i="23"/>
  <c r="C65" i="23"/>
  <c r="B65"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C17" i="32"/>
  <c r="L16" i="32"/>
  <c r="K16" i="32"/>
  <c r="J16" i="32"/>
  <c r="I16" i="32"/>
  <c r="H16" i="32"/>
  <c r="G16" i="32"/>
  <c r="F16" i="32"/>
  <c r="E16" i="32"/>
  <c r="D16" i="32"/>
  <c r="C16" i="32"/>
  <c r="L15" i="32"/>
  <c r="K15" i="32"/>
  <c r="J15" i="32"/>
  <c r="I15" i="32"/>
  <c r="H15" i="32"/>
  <c r="G15" i="32"/>
  <c r="F15" i="32"/>
  <c r="E15" i="32"/>
  <c r="D15" i="32"/>
  <c r="C15" i="32"/>
  <c r="L14" i="32"/>
  <c r="K14" i="32"/>
  <c r="J14" i="32"/>
  <c r="I14" i="32"/>
  <c r="H14" i="32"/>
  <c r="G14" i="32"/>
  <c r="F14" i="32"/>
  <c r="E14" i="32"/>
  <c r="D14" i="32"/>
  <c r="C14" i="32"/>
  <c r="L13" i="32"/>
  <c r="K13" i="32"/>
  <c r="J13" i="32"/>
  <c r="I13" i="32"/>
  <c r="H13" i="32"/>
  <c r="G13" i="32"/>
  <c r="F13" i="32"/>
  <c r="E13" i="32"/>
  <c r="D13" i="32"/>
  <c r="C13" i="32"/>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9" i="32"/>
  <c r="K9" i="32"/>
  <c r="J9" i="32"/>
  <c r="I9" i="32"/>
  <c r="H9" i="32"/>
  <c r="G9" i="32"/>
  <c r="F9" i="32"/>
  <c r="E9" i="32"/>
  <c r="D9" i="32"/>
  <c r="C9" i="32"/>
  <c r="L8" i="32"/>
  <c r="K8" i="32"/>
  <c r="J8" i="32"/>
  <c r="I8" i="32"/>
  <c r="H8" i="32"/>
  <c r="G8" i="32"/>
  <c r="F8" i="32"/>
  <c r="E8" i="32"/>
  <c r="D8" i="32"/>
  <c r="C8" i="32"/>
  <c r="L7" i="32"/>
  <c r="K7" i="32"/>
  <c r="J7" i="32"/>
  <c r="I7" i="32"/>
  <c r="H7" i="32"/>
  <c r="G7" i="32"/>
  <c r="F7" i="32"/>
  <c r="E7" i="32"/>
  <c r="D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H22" i="38"/>
  <c r="G22" i="38"/>
  <c r="F22" i="38"/>
  <c r="E22" i="38"/>
  <c r="D22" i="38"/>
  <c r="C22" i="38"/>
  <c r="H21" i="38"/>
  <c r="G21" i="38"/>
  <c r="F21" i="38"/>
  <c r="E21" i="38"/>
  <c r="D21" i="38"/>
  <c r="C21" i="38"/>
  <c r="H20" i="38"/>
  <c r="G20" i="38"/>
  <c r="F20" i="38"/>
  <c r="E20" i="38"/>
  <c r="D20" i="38"/>
  <c r="C20" i="38"/>
  <c r="H19" i="38"/>
  <c r="G19" i="38"/>
  <c r="F19" i="38"/>
  <c r="E19" i="38"/>
  <c r="D19" i="38"/>
  <c r="C19" i="38"/>
  <c r="H18" i="38"/>
  <c r="G18" i="38"/>
  <c r="F18" i="38"/>
  <c r="E18" i="38"/>
  <c r="D18" i="38"/>
  <c r="C18" i="38"/>
  <c r="H17" i="38"/>
  <c r="G17" i="38"/>
  <c r="F17" i="38"/>
  <c r="E17" i="38"/>
  <c r="D17" i="38"/>
  <c r="C17" i="38"/>
  <c r="H16" i="38"/>
  <c r="G16" i="38"/>
  <c r="F16" i="38"/>
  <c r="E16" i="38"/>
  <c r="D16" i="38"/>
  <c r="C16" i="38"/>
  <c r="H15" i="38"/>
  <c r="G15" i="38"/>
  <c r="F15" i="38"/>
  <c r="E15" i="38"/>
  <c r="D15" i="38"/>
  <c r="C15" i="38"/>
  <c r="H14" i="38"/>
  <c r="G14" i="38"/>
  <c r="F14" i="38"/>
  <c r="E14" i="38"/>
  <c r="D14" i="38"/>
  <c r="C14" i="38"/>
  <c r="H13" i="38"/>
  <c r="G13" i="38"/>
  <c r="F13" i="38"/>
  <c r="E13" i="38"/>
  <c r="D13" i="38"/>
  <c r="C13" i="38"/>
  <c r="H12" i="38"/>
  <c r="G12" i="38"/>
  <c r="F12" i="38"/>
  <c r="E12" i="38"/>
  <c r="D12" i="38"/>
  <c r="C12" i="38"/>
  <c r="H11" i="38"/>
  <c r="G11" i="38"/>
  <c r="F11" i="38"/>
  <c r="E11" i="38"/>
  <c r="D11" i="38"/>
  <c r="C11" i="38"/>
  <c r="H10" i="38"/>
  <c r="G10" i="38"/>
  <c r="F10" i="38"/>
  <c r="E10" i="38"/>
  <c r="D10" i="38"/>
  <c r="C10" i="38"/>
  <c r="H9" i="38"/>
  <c r="G9" i="38"/>
  <c r="F9" i="38"/>
  <c r="E9" i="38"/>
  <c r="D9" i="38"/>
  <c r="C9" i="38"/>
  <c r="H8" i="38"/>
  <c r="G8" i="38"/>
  <c r="F8" i="38"/>
  <c r="E8" i="38"/>
  <c r="D8" i="38"/>
  <c r="C8" i="38"/>
  <c r="H7" i="38"/>
  <c r="G7" i="38"/>
  <c r="F7" i="38"/>
  <c r="E7" i="38"/>
  <c r="D7" i="38"/>
  <c r="C7" i="38"/>
  <c r="H6" i="38"/>
  <c r="G6" i="38"/>
  <c r="F6" i="38"/>
  <c r="E6" i="38"/>
  <c r="D6" i="38"/>
  <c r="C6" i="38"/>
  <c r="F73" i="37"/>
  <c r="E73" i="37"/>
  <c r="D73" i="37"/>
  <c r="C73" i="37"/>
  <c r="B73" i="37"/>
  <c r="F72" i="37"/>
  <c r="E72" i="37"/>
  <c r="D72" i="37"/>
  <c r="C72" i="37"/>
  <c r="B72" i="37"/>
  <c r="F71" i="37"/>
  <c r="E71" i="37"/>
  <c r="D71" i="37"/>
  <c r="C71" i="37"/>
  <c r="B71" i="37"/>
  <c r="F70" i="37"/>
  <c r="E70" i="37"/>
  <c r="D70" i="37"/>
  <c r="C70" i="37"/>
  <c r="B70" i="37"/>
  <c r="F69" i="37"/>
  <c r="E69" i="37"/>
  <c r="D69" i="37"/>
  <c r="C69" i="37"/>
  <c r="B69" i="37"/>
  <c r="F68" i="37"/>
  <c r="E68" i="37"/>
  <c r="D68" i="37"/>
  <c r="C68" i="37"/>
  <c r="B68" i="37"/>
  <c r="F67" i="37"/>
  <c r="E67" i="37"/>
  <c r="D67" i="37"/>
  <c r="C67" i="37"/>
  <c r="B67"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7" i="36"/>
  <c r="K1" i="38"/>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 r="K14" i="40"/>
  <c r="J14" i="40"/>
  <c r="I14" i="40"/>
  <c r="H14" i="40"/>
  <c r="G14" i="40"/>
  <c r="F14" i="40"/>
  <c r="E14" i="40"/>
  <c r="D14" i="40"/>
  <c r="C14" i="40"/>
  <c r="B14" i="40"/>
  <c r="K13" i="40"/>
  <c r="J13" i="40"/>
  <c r="I13" i="40"/>
  <c r="H13" i="40"/>
  <c r="G13" i="40"/>
  <c r="F13" i="40"/>
  <c r="E13" i="40"/>
  <c r="D13" i="40"/>
  <c r="C13" i="40"/>
  <c r="B13" i="40"/>
  <c r="K12" i="40"/>
  <c r="J12" i="40"/>
  <c r="I12" i="40"/>
  <c r="H12" i="40"/>
  <c r="G12" i="40"/>
  <c r="F12" i="40"/>
  <c r="E12" i="40"/>
  <c r="D12" i="40"/>
  <c r="C12" i="40"/>
  <c r="B12" i="40"/>
  <c r="K11" i="40"/>
  <c r="J11" i="40"/>
  <c r="I11" i="40"/>
  <c r="H11" i="40"/>
  <c r="G11" i="40"/>
  <c r="F11" i="40"/>
  <c r="E11" i="40"/>
  <c r="D11" i="40"/>
  <c r="C11" i="40"/>
  <c r="B11" i="40"/>
  <c r="K10" i="40"/>
  <c r="J10" i="40"/>
  <c r="I10" i="40"/>
  <c r="H10" i="40"/>
  <c r="G10" i="40"/>
  <c r="F10" i="40"/>
  <c r="E10" i="40"/>
  <c r="D10" i="40"/>
  <c r="C10" i="40"/>
  <c r="B10" i="40"/>
  <c r="K9" i="40"/>
  <c r="J9" i="40"/>
  <c r="I9" i="40"/>
  <c r="H9" i="40"/>
  <c r="G9" i="40"/>
  <c r="F9" i="40"/>
  <c r="E9" i="40"/>
  <c r="D9" i="40"/>
  <c r="C9" i="40"/>
  <c r="B9" i="40"/>
  <c r="K8" i="40"/>
  <c r="J8" i="40"/>
  <c r="I8" i="40"/>
  <c r="H8" i="40"/>
  <c r="G8" i="40"/>
  <c r="F8" i="40"/>
  <c r="E8" i="40"/>
  <c r="D8" i="40"/>
  <c r="C8" i="40"/>
  <c r="B8" i="40"/>
  <c r="K7" i="40"/>
  <c r="J7" i="40"/>
  <c r="I7" i="40"/>
  <c r="H7" i="40"/>
  <c r="G7" i="40"/>
  <c r="F7" i="40"/>
  <c r="E7" i="40"/>
  <c r="D7" i="40"/>
  <c r="C7" i="40"/>
  <c r="B7" i="40"/>
  <c r="K6" i="40"/>
  <c r="J6" i="40"/>
  <c r="I6" i="40"/>
  <c r="H6" i="40"/>
  <c r="G6" i="40"/>
  <c r="F6" i="40"/>
  <c r="E6" i="40"/>
  <c r="D6" i="40"/>
  <c r="C6" i="40"/>
  <c r="B6" i="40"/>
</calcChain>
</file>

<file path=xl/sharedStrings.xml><?xml version="1.0" encoding="utf-8"?>
<sst xmlns="http://schemas.openxmlformats.org/spreadsheetml/2006/main" count="700" uniqueCount="432">
  <si>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</si>
  <si>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</si>
  <si>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</si>
  <si>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</si>
  <si>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</si>
  <si>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</si>
  <si>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</si>
  <si>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</si>
  <si>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</si>
  <si>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</si>
  <si>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</si>
  <si>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</si>
  <si>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</si>
  <si>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</si>
  <si>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</si>
  <si>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</si>
  <si>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</si>
  <si>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</si>
  <si>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</si>
  <si>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</si>
  <si>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вредност</t>
  </si>
  <si>
    <t>value</t>
  </si>
  <si>
    <t>percent</t>
  </si>
  <si>
    <t>6.</t>
  </si>
  <si>
    <t>7.</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</si>
  <si>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</si>
  <si>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</si>
  <si>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</si>
  <si>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</si>
  <si>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</si>
  <si>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</si>
  <si>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</si>
  <si>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</si>
  <si>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 xml:space="preserve">Ве молиме при користење на податоците од Кварталниот статистички извештај задолжително да го наведете изворот. </t>
  </si>
  <si>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</si>
  <si>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</si>
  <si>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 xml:space="preserve"> ≥  65</t>
  </si>
  <si>
    <t>21-25</t>
  </si>
  <si>
    <t>26-30</t>
  </si>
  <si>
    <t>31-35</t>
  </si>
  <si>
    <t>36-40</t>
  </si>
  <si>
    <t>41-45</t>
  </si>
  <si>
    <t>46-50</t>
  </si>
  <si>
    <t>51-55</t>
  </si>
  <si>
    <t>56-60</t>
  </si>
  <si>
    <t>61-64</t>
  </si>
  <si>
    <t xml:space="preserve"> ≤  20</t>
  </si>
  <si>
    <t>Слика 3: Вредност на нето средствата на ЗПФ</t>
  </si>
  <si>
    <r>
      <t xml:space="preserve">Содржина </t>
    </r>
    <r>
      <rPr>
        <u/>
        <sz val="9"/>
        <color rgb="FF007DA0"/>
        <rFont val="Arial"/>
        <family val="2"/>
        <charset val="204"/>
      </rPr>
      <t xml:space="preserve">/ </t>
    </r>
    <r>
      <rPr>
        <u/>
        <sz val="9"/>
        <color rgb="FF5A3C92"/>
        <rFont val="Arial"/>
        <family val="2"/>
        <charset val="204"/>
      </rPr>
      <t>Table of Contents</t>
    </r>
  </si>
  <si>
    <t>* Придонесите и надоместоците се дадени на месечна основа, додека нето средствата се дадени во кумулативен износ.</t>
  </si>
  <si>
    <r>
      <t>САВАд /</t>
    </r>
    <r>
      <rPr>
        <sz val="9"/>
        <color rgb="FF5A3C92"/>
        <rFont val="Arial"/>
        <family val="2"/>
        <charset val="204"/>
      </rPr>
      <t xml:space="preserve"> SAVAv</t>
    </r>
  </si>
  <si>
    <t>**Од јануари 2019 година (претходно беше 0,035%)</t>
  </si>
  <si>
    <t>Пензиски друштва; задолжителни и доброволни пензиски фондови</t>
  </si>
  <si>
    <t>Табела 2: Старосна и полова структура на членовите на ЗПФ</t>
  </si>
  <si>
    <t>Слика 2: Старосна структура на членовите на ЗПФ</t>
  </si>
  <si>
    <t>*За членови кои се учесници во професионална пензиска шема друштвото може да определи друг износ на овој надомест</t>
  </si>
  <si>
    <t>Слика 4: Вредност на сметководствените единици во ЗПФ</t>
  </si>
  <si>
    <t>Слика 5: Вредност на нето средствата и на сметководствената единица на САВАз</t>
  </si>
  <si>
    <t>Слика 6: Вредност на нето средствата и на сметководствената единица на КБПз</t>
  </si>
  <si>
    <t>Слика 7: Вредност на нето средствата и на сметководствената единица на ТРИГЛАВз</t>
  </si>
  <si>
    <t>Слика 8: Структура на инвестициите на ЗПФ</t>
  </si>
  <si>
    <t>Слика 9: Дистрибуција на членството во ДПФ според начинот на членство (во проценти)</t>
  </si>
  <si>
    <t>Слика 10: Дистрибуција на членството по професионални пензиски шеми*</t>
  </si>
  <si>
    <t>Слика12: Старосна структура на членовите на ДПФ</t>
  </si>
  <si>
    <t>Слика 13: Вредност на нето средствата на ДПФ</t>
  </si>
  <si>
    <t>Слика 14:Вредност на сметководствените единици во ДПФ</t>
  </si>
  <si>
    <t>Слика 15: Вредност на нето средствата и на сметководствената единица на САВАд</t>
  </si>
  <si>
    <t>Слика 16: Вредност на нето средствата и на сметководствената единица на КБПд</t>
  </si>
  <si>
    <t>втор столб</t>
  </si>
  <si>
    <t>задолжително капитално финансирано пензиско осигурување</t>
  </si>
  <si>
    <t>трет столб</t>
  </si>
  <si>
    <t>доброволно капитално финансирано пензиско осигурување</t>
  </si>
  <si>
    <t>Средства во втор столб и движење на вредноста на сметководствените единици</t>
  </si>
  <si>
    <t>Средства во трет столб и движење на вредноста на сметководствените единици</t>
  </si>
  <si>
    <t>8.</t>
  </si>
  <si>
    <t>9.</t>
  </si>
  <si>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</si>
  <si>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</si>
  <si>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</si>
  <si>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</si>
  <si>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</si>
  <si>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</si>
  <si>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</si>
  <si>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t>ТРИГЛАВд</t>
  </si>
  <si>
    <t>10.</t>
  </si>
  <si>
    <r>
      <t>ТРИГЛАВд</t>
    </r>
    <r>
      <rPr>
        <sz val="9"/>
        <color rgb="FF5A3C92"/>
        <rFont val="Arial"/>
        <family val="2"/>
      </rPr>
      <t xml:space="preserve"> / TRIGLAVv</t>
    </r>
  </si>
  <si>
    <r>
      <t xml:space="preserve">ТРИГЛАВд / </t>
    </r>
    <r>
      <rPr>
        <sz val="9"/>
        <color rgb="FF5A3C92"/>
        <rFont val="Arial"/>
        <family val="2"/>
        <charset val="204"/>
      </rPr>
      <t>TRIGLAVv</t>
    </r>
  </si>
  <si>
    <t>Слика 17: Вредност на нето средствата и на сметководствената единица на ТРИГЛАВд</t>
  </si>
  <si>
    <t>Слика 11: Распределба на членови со индивидуални сметки со уплаќач и без уплаќач</t>
  </si>
  <si>
    <t>Триглав отворен доброволен пензиски фонд – Скопје</t>
  </si>
  <si>
    <t>*Професионалните пензиски шеми со помалку од 100 членови се прикажани во “Други”</t>
  </si>
  <si>
    <t>**Од 1 мај 2021 година (претходно беше 2,90%)</t>
  </si>
  <si>
    <t xml:space="preserve"> тел: (+389 2) 3224-229  </t>
  </si>
  <si>
    <t>www.mapas.mk</t>
  </si>
  <si>
    <t xml:space="preserve">tel: (+389 2) 3224-229  </t>
  </si>
  <si>
    <t>**Обврзниците од странски издавачи вклучуваат: државна обврзница</t>
  </si>
  <si>
    <t xml:space="preserve"> </t>
  </si>
  <si>
    <t>ВФПд</t>
  </si>
  <si>
    <t>ВФП отворен доброволен пензиски фонд – Скопје</t>
  </si>
  <si>
    <t>11.</t>
  </si>
  <si>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</si>
  <si>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t xml:space="preserve">ВФПд / </t>
    </r>
    <r>
      <rPr>
        <sz val="9"/>
        <color rgb="FF5A3C92"/>
        <rFont val="Arial"/>
        <family val="2"/>
      </rPr>
      <t>VFPv</t>
    </r>
  </si>
  <si>
    <r>
      <t xml:space="preserve">ВФПд / 
</t>
    </r>
    <r>
      <rPr>
        <sz val="9"/>
        <color rgb="FF5A3C92"/>
        <rFont val="Arial"/>
        <family val="2"/>
        <charset val="204"/>
      </rPr>
      <t>VFPv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</si>
  <si>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</si>
  <si>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</si>
  <si>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Слика 19: Структура на инвестициите на ДПФ</t>
  </si>
  <si>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доброволен пензиски фонд – Скопје</t>
    </r>
  </si>
  <si>
    <t>Славко Јаневски бр.100, 1000 Скопје</t>
  </si>
  <si>
    <t>***Од 1 јануари 2023 година (претходно беше 2,90%)</t>
  </si>
  <si>
    <t>Во рамките на капитално финансираното пензиско осигурување, постојат четири пензиски друштва.</t>
  </si>
  <si>
    <t>**Краткорочните хартии од домашни издавачи вклучуваат: државен запис 12- месечен</t>
  </si>
  <si>
    <t>***Обврзниците од странски издавачи вклучуваат: државна обврзница</t>
  </si>
  <si>
    <t>*Од јануари 2025 година (претходно беше 1,80%)</t>
  </si>
  <si>
    <t>****Од 29 април 2025 година (претходно беше 2,90%)</t>
  </si>
  <si>
    <t>*****Од 1 мај 2021 година (претходно беше 0,100%)</t>
  </si>
  <si>
    <t>******Од 1 јануари 2011 година (претходно беше 0,15%)</t>
  </si>
  <si>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</si>
  <si>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*Обврзниците од домашни издавачи вклучуваат: државна континуирана обврзница и државна обврзница за денационализација</t>
  </si>
  <si>
    <t>Табела 3: Број на членови кои преминале од еден во друг ЗПФ</t>
  </si>
  <si>
    <r>
      <t xml:space="preserve">Во / </t>
    </r>
    <r>
      <rPr>
        <sz val="9"/>
        <color rgb="FF5A3C92"/>
        <rFont val="Arial"/>
        <family val="2"/>
      </rPr>
      <t>To</t>
    </r>
    <r>
      <rPr>
        <sz val="9"/>
        <rFont val="Arial"/>
        <family val="2"/>
        <charset val="204"/>
      </rPr>
      <t xml:space="preserve"> </t>
    </r>
  </si>
  <si>
    <t>Табела 4: Вредност на средства коишто се пренесени од еден во друг ЗПФ</t>
  </si>
  <si>
    <r>
      <t xml:space="preserve">ТРИГЛАВд 
/ </t>
    </r>
    <r>
      <rPr>
        <sz val="9"/>
        <color rgb="FF5A3C92"/>
        <rFont val="Arial"/>
        <family val="2"/>
      </rPr>
      <t>TRIGLAVv</t>
    </r>
  </si>
  <si>
    <r>
      <t xml:space="preserve">ВФПд 
/ </t>
    </r>
    <r>
      <rPr>
        <sz val="9"/>
        <color rgb="FF5A3C92"/>
        <rFont val="Arial"/>
        <family val="2"/>
      </rPr>
      <t>VFPv</t>
    </r>
  </si>
  <si>
    <r>
      <t>САВАд 
/</t>
    </r>
    <r>
      <rPr>
        <sz val="9"/>
        <color rgb="FF5A3C92"/>
        <rFont val="Arial"/>
        <family val="2"/>
      </rPr>
      <t xml:space="preserve"> SAVAv</t>
    </r>
  </si>
  <si>
    <r>
      <t xml:space="preserve">КБПд 
/ </t>
    </r>
    <r>
      <rPr>
        <sz val="9"/>
        <color rgb="FF5A3C92"/>
        <rFont val="Arial"/>
        <family val="2"/>
      </rPr>
      <t>KBPv</t>
    </r>
  </si>
  <si>
    <t>Табела 5: Уплатени придонеси во ЗПФ, наплатени надоместоци и висина на нето средствата на ЗПФ</t>
  </si>
  <si>
    <t>Табела 6: Вредност на сметководствените единици во ЗПФ</t>
  </si>
  <si>
    <t>Табела 7: Принос на ЗПФ сведен на годишно ниво по периоди*</t>
  </si>
  <si>
    <t>Табела 8: Надоместоци кои ги наплаќаат друштвата кои управуваат со ЗПФ</t>
  </si>
  <si>
    <t>Табела 9: Структура на инвестициите на ЗПФ</t>
  </si>
  <si>
    <t>Табела 10: Дистрибуција на членството во ДПФ според начинот на членство</t>
  </si>
  <si>
    <t xml:space="preserve">Табела 11: Дистрибуција на пензиски шеми во ДПФ </t>
  </si>
  <si>
    <t>Табела 12: Старосна и полова структура на членовите на ДПФ</t>
  </si>
  <si>
    <t>Табела 13: Број на членови кои преминале од еден во друг ДПФ</t>
  </si>
  <si>
    <t>Табела 14: Вредност на средства коишто се пренесени од еден во друг ДПФ</t>
  </si>
  <si>
    <t>Табела 15: Уплатени придонеси во ДПФ, наплатени надоместоци и висина на нето средствата на ДПФ</t>
  </si>
  <si>
    <t>Табела 16: Вредност на сметководствените единици во ДПФ</t>
  </si>
  <si>
    <t>Слика 14: Вредност на сметководствените единици во ДПФ</t>
  </si>
  <si>
    <t>Табела 15: Принос на ДПФ сведен на годишно ниво по периоди*</t>
  </si>
  <si>
    <t>Табела 16: Надоместоци кои ги наплаќаат друштвата кои управуваат со ДПФ</t>
  </si>
  <si>
    <t>Табела 17: Структура на инвестициите на ДПФ</t>
  </si>
  <si>
    <t>Премини од еден во друг задолжителен пензиски фонд</t>
  </si>
  <si>
    <t>Премини од еден во друг доброволен пензиски фонд</t>
  </si>
  <si>
    <t>Табела 17: Принос на ДПФ сведен на годишно ниво по периоди</t>
  </si>
  <si>
    <t>Табела 18: Надоместоци кои ги наплаќаат друштвата кои управуваат со ДПФ</t>
  </si>
  <si>
    <t>Табела 19: Структура на инвестициите на ДПФ</t>
  </si>
  <si>
    <r>
      <rPr>
        <b/>
        <sz val="10"/>
        <rFont val="Arial"/>
        <family val="2"/>
        <charset val="204"/>
      </rPr>
      <t>Содржина</t>
    </r>
    <r>
      <rPr>
        <b/>
        <sz val="10"/>
        <color rgb="FF5A3C92"/>
        <rFont val="Arial"/>
        <family val="2"/>
        <charset val="204"/>
      </rPr>
      <t xml:space="preserve"> / Përmbajtja</t>
    </r>
  </si>
  <si>
    <t>Shkurtesat e përdrura</t>
  </si>
  <si>
    <t>Shoqëritë pensionale; fondet pensionale të detyrueshme dhe vullnetare</t>
  </si>
  <si>
    <r>
      <t xml:space="preserve">I Податоци за задолжителните пензиски фондови </t>
    </r>
    <r>
      <rPr>
        <b/>
        <sz val="9"/>
        <color rgb="FF5A3C92"/>
        <rFont val="Arial"/>
        <family val="2"/>
      </rPr>
      <t>/ ITë dhëna për fondet pensionale të detyrueshmedata</t>
    </r>
  </si>
  <si>
    <r>
      <t xml:space="preserve">Членство во ЗПФ/ </t>
    </r>
    <r>
      <rPr>
        <b/>
        <sz val="9"/>
        <color rgb="FF5A3C92"/>
        <rFont val="Arial"/>
        <family val="2"/>
      </rPr>
      <t>Anëtarësimi në FPD</t>
    </r>
  </si>
  <si>
    <t>Tabela 1: Shpërndarja e anëtarësisë në FPD sipas statusit të tyre</t>
  </si>
  <si>
    <t>Figura 1: Shpërndarja e anëtarësisë në FPD sipas statusit të tyre (në përqindje)</t>
  </si>
  <si>
    <t>Tabela 2: Struktura e anëtarëve të FPD-së sipas moshës dhe gjinisë</t>
  </si>
  <si>
    <t>Figura 2: Struktura moshore e anëtarëve të FPD-së</t>
  </si>
  <si>
    <t>Kalimet nga njëri fond pensional i detyrueshëm në tjetrin</t>
  </si>
  <si>
    <t>Tabela 3: Numri i anëtarëve që kanë kaluar nga njëri FPD në tjetrin</t>
  </si>
  <si>
    <t>Tabela 4: Vlera e mjeteve të cilat janë transferuar nga njëri FPD në tjetrin</t>
  </si>
  <si>
    <t>Mjetet në shtyllën e dytë dhe lëvizja e vlerës së njësive kontabël</t>
  </si>
  <si>
    <t>Tabela 5: Kontributet e paguara në FPD, kompensimet e arkëtuara dhe lartësia e mjeteve neto të FPD-së</t>
  </si>
  <si>
    <t>Figura 3: Vlera e mjeteve neto të FPD-së</t>
  </si>
  <si>
    <t>Tabela 6: Vlera e njësive kontabël në FPD</t>
  </si>
  <si>
    <t>Figura 4: Vlera e njësive kontabël në FPD</t>
  </si>
  <si>
    <t>Figura 5: Vlera e mjeteve neto dhe e njësisë kontabël të SAVAz</t>
  </si>
  <si>
    <t>Figura 7: Vlera e mjeteve neto dhe e njësisë kontabël të TRIGLAVz</t>
  </si>
  <si>
    <t>Tabela 7: Rendimenti i FPD-së i llogaritur në nivel vjetor sipas periudhave*</t>
  </si>
  <si>
    <t>Tabela 8: Kompensimet që arkëtojnë shoqëritë që menaxhojnë me FPD</t>
  </si>
  <si>
    <t>Tabela 9: Struktura e investimeve të FPD-së</t>
  </si>
  <si>
    <t>Figura 8: Struktura e investimeve të FPD-së</t>
  </si>
  <si>
    <r>
      <t>II Податоци за доброволните пензиски фондови</t>
    </r>
    <r>
      <rPr>
        <b/>
        <sz val="9"/>
        <color rgb="FF5A3C92"/>
        <rFont val="Arial"/>
        <family val="2"/>
      </rPr>
      <t xml:space="preserve"> / II Të dhëna për fondet pensionale vullnetare</t>
    </r>
  </si>
  <si>
    <r>
      <t>Членство во ДПФ /</t>
    </r>
    <r>
      <rPr>
        <b/>
        <sz val="9"/>
        <color rgb="FF5A3C92"/>
        <rFont val="Arial"/>
        <family val="2"/>
      </rPr>
      <t xml:space="preserve"> Anëtarësimi në FPV</t>
    </r>
  </si>
  <si>
    <t>Tabela 10: Shpërndarja e anëtarësisë në FPV sipas mënyrës së anëtarësimit</t>
  </si>
  <si>
    <t>Tabela 11: Shpërndarja e skemave pensionale në FPV</t>
  </si>
  <si>
    <t>Figura 9: Shpërndarja e anëtarësisë në FPV sipas mënyrës së anëtarësimit (në përqindje)</t>
  </si>
  <si>
    <t>Figura 10: Shpërndarja e anëtarësisë sipas skemave pensionale profesionale*</t>
  </si>
  <si>
    <t>Figura 11: Shpërndarja e anëtarëve me llogari individuale me pagues dhe pa pagues</t>
  </si>
  <si>
    <t>Tabela 12: Struktura e anëtarëve të FPV-së sipas moshës dhe gjinisë</t>
  </si>
  <si>
    <t>Figura 12: Struktura moshore e anëtarëve të FPV-së</t>
  </si>
  <si>
    <t>Kalimet nga njëri fond pensional vullnetar në tjetrin</t>
  </si>
  <si>
    <t>Tabela 13: Numri i anëtarëve që kanë kaluar nga njëri FPV në tjetrin</t>
  </si>
  <si>
    <t>Tabela 14: Vlera e mjeteve të cilat janë transferuar nga njëri FPV në tjetrin</t>
  </si>
  <si>
    <t>Mjetet në shtyllën e tretë dhe lëvizja e vlerës së njësive kontabël</t>
  </si>
  <si>
    <t>Tabela 15: Kontributet e paguara në FPV, kompensimet e arkëtuara dhe lartësia e mjeteve neto të FPV-së</t>
  </si>
  <si>
    <t>Figura 13: Vlera e mjeteve neto të FPV-së</t>
  </si>
  <si>
    <t>Tabela 16: Vlera e njësive kontabël në FPV</t>
  </si>
  <si>
    <t>Figura 14: Vlera e njësive kontabël në FPV</t>
  </si>
  <si>
    <t>Figura 15: Vlera e mjeteve neto dhe e njësisë kontabël të SAVAd</t>
  </si>
  <si>
    <t>Figura 17: Vlera e mjeteve neto dhe e njësisë kontabël të TRIGLAVd</t>
  </si>
  <si>
    <t>Figura 18: Vlera e mjeteve neto dhe e njësisë kontabël të VFPd</t>
  </si>
  <si>
    <t>Tabela 17: Rendimenti i FPV-së i llogaritur në nivel vjetor sipas periudhave</t>
  </si>
  <si>
    <t>Tabela 18: Kompensimet që arkëtojnë shoqëritë që menaxhojnë me FPV</t>
  </si>
  <si>
    <t>Tabela 19: Struktura e investimeve të FPV-së</t>
  </si>
  <si>
    <t>Figura 19: Struktura e investimeve të FPV-së</t>
  </si>
  <si>
    <t>Ju lutemi që gjatë përdorimit të të dhënave nga Raporti statistikor tremujor ta citoni detyrimisht burimin.</t>
  </si>
  <si>
    <r>
      <t>Кратенки /</t>
    </r>
    <r>
      <rPr>
        <b/>
        <sz val="10"/>
        <color rgb="FF5A3C92"/>
        <rFont val="Arial"/>
        <family val="2"/>
        <charset val="204"/>
      </rPr>
      <t xml:space="preserve"> Shkurtesat</t>
    </r>
  </si>
  <si>
    <t>FPD</t>
  </si>
  <si>
    <t>fondet pensionale të detyrueshme</t>
  </si>
  <si>
    <t>FPV</t>
  </si>
  <si>
    <t>fondet pensionale vullnetare</t>
  </si>
  <si>
    <t>shtylla e dytë</t>
  </si>
  <si>
    <t>sigurimi pensional i detyrueshëm me financim kapital</t>
  </si>
  <si>
    <t>shtylla e tretë</t>
  </si>
  <si>
    <t>sigurimi pensional vullnetar me financim kapital</t>
  </si>
  <si>
    <t>SAVAz</t>
  </si>
  <si>
    <t>Fondi pensional i detyrueshëm i hapur Sava fondi pensional</t>
  </si>
  <si>
    <t>BKPz</t>
  </si>
  <si>
    <t>BK Shoqëria e Parë Pensionale fondi pensional i detyrueshëm i hapur - Shkup</t>
  </si>
  <si>
    <t>Triglav fondi pensional i detyrueshëm i hapur – Shkup</t>
  </si>
  <si>
    <t>TRIGLAVz</t>
  </si>
  <si>
    <t>Fondi pensional vullnetar i hapur Sava penzija plus</t>
  </si>
  <si>
    <t>BK Shoqëria e Parë Pensionale fondi pensional vullnetar i hapur - Shkup</t>
  </si>
  <si>
    <t>Triglav fondi pensional vullnetar i hapur – Shkup</t>
  </si>
  <si>
    <t>VFP fondi pensional vullnetar i hapur – Shkup</t>
  </si>
  <si>
    <t>VFPd</t>
  </si>
  <si>
    <t>TRIGLAVd</t>
  </si>
  <si>
    <t>BKPd</t>
  </si>
  <si>
    <t>SAVAd</t>
  </si>
  <si>
    <r>
      <t>Забелешки /</t>
    </r>
    <r>
      <rPr>
        <sz val="10"/>
        <color rgb="FF007DA0"/>
        <rFont val="Arial"/>
        <family val="2"/>
      </rPr>
      <t xml:space="preserve"> Shënime</t>
    </r>
  </si>
  <si>
    <r>
      <rPr>
        <u/>
        <sz val="10"/>
        <rFont val="Arial"/>
        <family val="2"/>
        <charset val="204"/>
      </rPr>
      <t>Содржина</t>
    </r>
    <r>
      <rPr>
        <u/>
        <sz val="10"/>
        <color theme="10"/>
        <rFont val="Arial"/>
        <family val="2"/>
      </rPr>
      <t xml:space="preserve"> /</t>
    </r>
    <r>
      <rPr>
        <u/>
        <sz val="10"/>
        <color rgb="FF5A3C92"/>
        <rFont val="Arial"/>
        <family val="2"/>
        <charset val="204"/>
      </rPr>
      <t xml:space="preserve"> Përmbajtja</t>
    </r>
  </si>
  <si>
    <t>Agjencia për mbikëqyrje të financimit kapital të sigurimit pensional</t>
  </si>
  <si>
    <t xml:space="preserve">Slavko Janevski 100, 1000 Shkup, </t>
  </si>
  <si>
    <t>За посигурни пензионерски денови / Për ditë më të sigurta pensionale</t>
  </si>
  <si>
    <t>Burimi i të dhënave për vlerën e mjeteve neto, njësinë kontabël dhe strukturën e investimeve të fondeve pensionale janë shoqëritë pensionale.</t>
  </si>
  <si>
    <r>
      <t xml:space="preserve">Почеток на работа на САВАз е 1.1.2006 г. </t>
    </r>
    <r>
      <rPr>
        <sz val="9"/>
        <color rgb="FF5A3C92"/>
        <rFont val="Arial"/>
        <family val="2"/>
      </rPr>
      <t>/ Fillimi i punës së SAVAz është 1.1.2006.</t>
    </r>
  </si>
  <si>
    <r>
      <t xml:space="preserve">Почеток на работа на КБПз е 1.1.2006 г. </t>
    </r>
    <r>
      <rPr>
        <sz val="9"/>
        <color rgb="FF007DA0"/>
        <rFont val="Arial"/>
        <family val="2"/>
      </rPr>
      <t xml:space="preserve"> </t>
    </r>
    <r>
      <rPr>
        <sz val="9"/>
        <color rgb="FF5A3C92"/>
        <rFont val="Arial"/>
        <family val="2"/>
      </rPr>
      <t>/ Fillimi i punës BKPz është 1.1.2006.</t>
    </r>
  </si>
  <si>
    <r>
      <t>Почеток на работа на ТРИГЛАВз е 1.4.2019 г.</t>
    </r>
    <r>
      <rPr>
        <sz val="9"/>
        <color rgb="FF5A3C92"/>
        <rFont val="Arial"/>
        <family val="2"/>
      </rPr>
      <t xml:space="preserve"> /</t>
    </r>
    <r>
      <rPr>
        <sz val="9"/>
        <color rgb="FF5A3C92"/>
        <rFont val="Arial"/>
        <family val="2"/>
        <charset val="204"/>
      </rPr>
      <t xml:space="preserve"> Fillimi i punës së TRIGLAVz është 1.4.2019.</t>
    </r>
  </si>
  <si>
    <r>
      <t xml:space="preserve">Почеток на работа на САВАд е 15.7.2009 г. </t>
    </r>
    <r>
      <rPr>
        <sz val="9"/>
        <color rgb="FF5A3C92"/>
        <rFont val="Arial"/>
        <family val="2"/>
      </rPr>
      <t>/ Fillimi i punës së SAVAd është 15.7.2009</t>
    </r>
  </si>
  <si>
    <r>
      <t>Почеток на работа на КБПд е 21.12.2009 г.</t>
    </r>
    <r>
      <rPr>
        <sz val="9"/>
        <color rgb="FF5A3C92"/>
        <rFont val="Arial"/>
        <family val="2"/>
      </rPr>
      <t xml:space="preserve"> / Fillimi i punës së BKPd është 21.12.2009</t>
    </r>
  </si>
  <si>
    <r>
      <t>Почеток на работа на ТРИГЛАВд е 1.3.2021 г.</t>
    </r>
    <r>
      <rPr>
        <sz val="9"/>
        <color indexed="21"/>
        <rFont val="Arial"/>
        <family val="2"/>
        <charset val="204"/>
      </rPr>
      <t xml:space="preserve"> </t>
    </r>
    <r>
      <rPr>
        <sz val="9"/>
        <color rgb="FF5A3C92"/>
        <rFont val="Arial"/>
        <family val="2"/>
      </rPr>
      <t>/ Fillimi i punës së TRIGLAVd është 1.3.2021</t>
    </r>
  </si>
  <si>
    <r>
      <t xml:space="preserve">Почеток на работа  ВФПд е 18.10.2022 г. </t>
    </r>
    <r>
      <rPr>
        <sz val="9"/>
        <color rgb="FF5A3C92"/>
        <rFont val="Arial"/>
        <family val="2"/>
      </rPr>
      <t>/ Fillimi i punës së VFPd është 18.10.2022</t>
    </r>
  </si>
  <si>
    <r>
      <t xml:space="preserve">Пензиски друштва; задолжителни и доброволни пензиски фондови 
</t>
    </r>
    <r>
      <rPr>
        <b/>
        <sz val="10"/>
        <color rgb="FF5A3C92"/>
        <rFont val="Arial"/>
        <family val="2"/>
        <charset val="204"/>
      </rPr>
      <t>/ Shoqëritë pensionale; fondet pensionale të detyrueshme dhe vullnetare</t>
    </r>
  </si>
  <si>
    <t>Në kuadër të sigurimit pensional me financim kapital, ekzistojnë katër shoqëri pensionale.</t>
  </si>
  <si>
    <t>Aksionar: Pozavarovalnica Sava d.d, Republika e Sllovenisë, e cila merr pjesë në kapitalin e shoqërisë me 100%.</t>
  </si>
  <si>
    <t>Aksionarë: Skupina Prva zavarovalniški holding DD Lubjanë, Republika e Sllovenisë, e cila merr pjesë në kapitalin e shoqërisë me 51% dhe Banka Komerciale AD Shkup, Republika e Maqedonisë së Veriut, e cila merr pjesë në kapitalin e shoqërisë me 49%.</t>
  </si>
  <si>
    <t>Aksionar: Zavarovalnica Triglav DD Lubjanë, Republika e Sllovenisë, e cila merr pjesë në kapitalin e shoqërisë me 100%</t>
  </si>
  <si>
    <r>
      <t xml:space="preserve">4. Shoqëria për menaxhimin e fondeve pensionale vullnetare VFP SHOQËRI PENSIONALE AD Shkup, e cila menaxhon me
</t>
    </r>
    <r>
      <rPr>
        <sz val="9"/>
        <color rgb="FF5A3C92"/>
        <rFont val="Arial"/>
        <family val="2"/>
      </rPr>
      <t>• VFP fondi pensional vullnetar i hapur – Shkup</t>
    </r>
  </si>
  <si>
    <t>Aksionar: Shoqëria për menaxhimin e fondeve të investimeve të hapura dhe të mbyllura VFP FOND MENAXHMENT AD SHKUP, Republika e Maqedonisë së Veriut, e cila merr pjesë në kapitalin e shoqërisë me 100%.</t>
  </si>
  <si>
    <r>
      <rPr>
        <u/>
        <sz val="10"/>
        <rFont val="Arial"/>
        <family val="2"/>
        <charset val="204"/>
      </rPr>
      <t>Содржина</t>
    </r>
    <r>
      <rPr>
        <u/>
        <sz val="10"/>
        <color theme="10"/>
        <rFont val="Arial"/>
        <family val="2"/>
      </rPr>
      <t xml:space="preserve"> /</t>
    </r>
    <r>
      <rPr>
        <u/>
        <sz val="10"/>
        <color rgb="FF007DA0"/>
        <rFont val="Arial"/>
        <family val="2"/>
        <charset val="204"/>
      </rPr>
      <t xml:space="preserve"> Përmbajtja</t>
    </r>
  </si>
  <si>
    <r>
      <t>Shoqëria për menaxhimin e fondeve pensionale të detyrueshme dhe vullnetare Sava shoqëri pensionale a.d. Shkup, e cila menaxhon me:</t>
    </r>
    <r>
      <rPr>
        <sz val="9"/>
        <color rgb="FF5A3C92"/>
        <rFont val="Arial"/>
        <family val="2"/>
      </rPr>
      <t xml:space="preserve">
• Fondin pensional të detyrueshëm të hapur Sava pensional fondi dhe
• Fondin pensional vullnetar të hapur Sava pension plus</t>
    </r>
  </si>
  <si>
    <r>
      <t>2.Shoqëria e Parë Pensionale shoqëri për menaxhimin e fondeve pensionale të detyrueshme dhe vullnetare AD Shkup, e cila menaxhon me:</t>
    </r>
    <r>
      <rPr>
        <sz val="9"/>
        <color rgb="FF5A3C92"/>
        <rFont val="Arial"/>
        <family val="2"/>
        <charset val="204"/>
      </rPr>
      <t xml:space="preserve">
• Shoqëria e Parë Pensionale fondi pensional i detyrueshëm i hapur – Shkup dhe
• Shoqëria e Parë Pensionale fondi pensional vullnetar i hapur – Shkup</t>
    </r>
  </si>
  <si>
    <r>
      <t>3. Shoqëria për menaxhimin e fondeve pensionale të detyrueshme dhe vullnetare TRIGLAV SHOQËRI PENSIONALE AD Shkup, e cila menaxhon me</t>
    </r>
    <r>
      <rPr>
        <sz val="9"/>
        <color rgb="FF5A3C92"/>
        <rFont val="Arial"/>
        <family val="2"/>
        <charset val="204"/>
      </rPr>
      <t xml:space="preserve">
• Triglav fondi pensional i detyrueshëm i hapur – Shkup dhe
• Triglav fondi pensional vullnetar i hapur – Shkup</t>
    </r>
  </si>
  <si>
    <r>
      <t>Содржина</t>
    </r>
    <r>
      <rPr>
        <u/>
        <sz val="9"/>
        <color rgb="FF007DA0"/>
        <rFont val="Arial"/>
        <family val="2"/>
        <charset val="204"/>
      </rPr>
      <t xml:space="preserve"> </t>
    </r>
    <r>
      <rPr>
        <u/>
        <sz val="9"/>
        <color rgb="FF5A3C92"/>
        <rFont val="Arial"/>
        <family val="2"/>
        <charset val="204"/>
      </rPr>
      <t>/ Përmbajtja</t>
    </r>
  </si>
  <si>
    <r>
      <t xml:space="preserve">Содржина </t>
    </r>
    <r>
      <rPr>
        <u/>
        <sz val="9"/>
        <color rgb="FF007DA0"/>
        <rFont val="Arial"/>
        <family val="2"/>
        <charset val="204"/>
      </rPr>
      <t>/ Përmbajtja</t>
    </r>
  </si>
  <si>
    <r>
      <t xml:space="preserve">Содржина </t>
    </r>
    <r>
      <rPr>
        <u/>
        <sz val="9"/>
        <color rgb="FF007DA0"/>
        <rFont val="Arial"/>
        <family val="2"/>
        <charset val="204"/>
      </rPr>
      <t xml:space="preserve">/ </t>
    </r>
    <r>
      <rPr>
        <u/>
        <sz val="9"/>
        <color rgb="FF5A3C92"/>
        <rFont val="Arial"/>
        <family val="2"/>
        <charset val="204"/>
      </rPr>
      <t>Përmbajtja</t>
    </r>
  </si>
  <si>
    <r>
      <t>Содржина /</t>
    </r>
    <r>
      <rPr>
        <u/>
        <sz val="9"/>
        <color rgb="FF007DA0"/>
        <rFont val="Arial"/>
        <family val="2"/>
        <charset val="204"/>
      </rPr>
      <t xml:space="preserve"> </t>
    </r>
    <r>
      <rPr>
        <u/>
        <sz val="9"/>
        <color rgb="FF5A3C92"/>
        <rFont val="Arial"/>
        <family val="2"/>
        <charset val="204"/>
      </rPr>
      <t>Përmbajtja</t>
    </r>
  </si>
  <si>
    <r>
      <t>Содржина /</t>
    </r>
    <r>
      <rPr>
        <u/>
        <sz val="9"/>
        <color rgb="FF007DA0"/>
        <rFont val="Arial"/>
        <family val="2"/>
        <charset val="204"/>
      </rPr>
      <t xml:space="preserve"> Përmbajtja</t>
    </r>
  </si>
  <si>
    <r>
      <t>I Податоци за задолжителните пензиски фондови /</t>
    </r>
    <r>
      <rPr>
        <b/>
        <sz val="10"/>
        <color rgb="FF5A3C92"/>
        <rFont val="Arial"/>
        <family val="2"/>
        <charset val="204"/>
      </rPr>
      <t xml:space="preserve"> I Të dhënat për fondet pensionale të detyrueshme</t>
    </r>
  </si>
  <si>
    <r>
      <t>Членство во ЗПФ /</t>
    </r>
    <r>
      <rPr>
        <b/>
        <sz val="10"/>
        <color rgb="FF5A3C92"/>
        <rFont val="Arial"/>
        <family val="2"/>
        <charset val="204"/>
      </rPr>
      <t xml:space="preserve"> Anëtarësimi në FPD</t>
    </r>
  </si>
  <si>
    <r>
      <t>Задолжителен пензиски фонд /</t>
    </r>
    <r>
      <rPr>
        <sz val="9"/>
        <color theme="8" tint="-0.499984740745262"/>
        <rFont val="Arial"/>
        <family val="2"/>
        <charset val="204"/>
      </rPr>
      <t xml:space="preserve"> </t>
    </r>
    <r>
      <rPr>
        <sz val="9"/>
        <color rgb="FF5A3C92"/>
        <rFont val="Arial"/>
        <family val="2"/>
        <charset val="204"/>
      </rPr>
      <t>Fondi pensional i detyrueshëm</t>
    </r>
  </si>
  <si>
    <r>
      <t xml:space="preserve">Распределени/ </t>
    </r>
    <r>
      <rPr>
        <sz val="9"/>
        <color rgb="FF5A3C92"/>
        <rFont val="Arial"/>
        <family val="2"/>
        <charset val="204"/>
      </rPr>
      <t>Të shpërndarë</t>
    </r>
  </si>
  <si>
    <r>
      <t xml:space="preserve">Времено распределени/ </t>
    </r>
    <r>
      <rPr>
        <sz val="9"/>
        <color rgb="FF5A3C92"/>
        <rFont val="Arial"/>
        <family val="2"/>
        <charset val="204"/>
      </rPr>
      <t>Të shpërndarë përkohësisht *</t>
    </r>
  </si>
  <si>
    <t>*Siguruesit të cilët anëtarësohen detyrimisht në shtyllën e dytë menjëherë pas punësimit, shpërndahen përkohësisht nga ana e FSPIM-it në një fond pensional të detyrueshëm sipas përzgjedhjes së rastësishme, me qëllim që të sigurohet mbarështimi i mjeteve të tyre që nga fillimi i anëtarësimit në fondin pensional të detyrueshëm. Këta sigurues kanë afat prej 3 muajsh për të zgjedhur se në cilin fond pensional të detyrueshëm do të anëtarësohen. Nëse pas skadimit të këtij afati nuk vendosin se në cilin fond pensional të detyrueshëm do të anëtarësohen, atëherë mbeten anëtarë në fondin pensional të detyrueshëm në të cilin kanë qenë të shpërndarë përkohësisht.</t>
  </si>
  <si>
    <t>Задолжителни/ Të detyrueshme</t>
  </si>
  <si>
    <r>
      <t>Доброволни/</t>
    </r>
    <r>
      <rPr>
        <sz val="9"/>
        <color theme="8" tint="-0.499984740745262"/>
        <rFont val="Arial"/>
        <family val="2"/>
        <charset val="204"/>
      </rPr>
      <t xml:space="preserve"> </t>
    </r>
    <r>
      <rPr>
        <sz val="9"/>
        <color rgb="FF5A3C92"/>
        <rFont val="Arial"/>
        <family val="2"/>
        <charset val="204"/>
      </rPr>
      <t>Vullnetare</t>
    </r>
  </si>
  <si>
    <r>
      <t>Со договор/</t>
    </r>
    <r>
      <rPr>
        <sz val="9"/>
        <color rgb="FF007DA0"/>
        <rFont val="Arial"/>
        <family val="2"/>
        <charset val="204"/>
      </rPr>
      <t xml:space="preserve">  Me kontratë</t>
    </r>
  </si>
  <si>
    <r>
      <t>Вкупно/</t>
    </r>
    <r>
      <rPr>
        <sz val="9"/>
        <color theme="6" tint="-0.499984740745262"/>
        <rFont val="Arial"/>
        <family val="2"/>
        <charset val="204"/>
      </rPr>
      <t xml:space="preserve"> Gjithsej</t>
    </r>
  </si>
  <si>
    <r>
      <t xml:space="preserve">Вкупно/ </t>
    </r>
    <r>
      <rPr>
        <sz val="9"/>
        <color rgb="FF5A3C92"/>
        <rFont val="Arial"/>
        <family val="2"/>
        <charset val="204"/>
      </rPr>
      <t>Gjithsej</t>
    </r>
  </si>
  <si>
    <r>
      <t>САВАз /</t>
    </r>
    <r>
      <rPr>
        <sz val="9"/>
        <color rgb="FF5A3C92"/>
        <rFont val="Arial"/>
        <family val="2"/>
        <charset val="204"/>
      </rPr>
      <t xml:space="preserve"> SAVAz</t>
    </r>
  </si>
  <si>
    <r>
      <t xml:space="preserve">ТРИГЛАВз / </t>
    </r>
    <r>
      <rPr>
        <sz val="9"/>
        <color rgb="FF5A3C92"/>
        <rFont val="Arial"/>
        <family val="2"/>
        <charset val="204"/>
      </rPr>
      <t>TRIGLAVz</t>
    </r>
  </si>
  <si>
    <r>
      <t xml:space="preserve">САВАз / </t>
    </r>
    <r>
      <rPr>
        <sz val="9"/>
        <color rgb="FF5A3C92"/>
        <rFont val="Arial"/>
        <family val="2"/>
        <charset val="204"/>
      </rPr>
      <t>SAVAz</t>
    </r>
  </si>
  <si>
    <r>
      <t>ТРИГЛАВз /</t>
    </r>
    <r>
      <rPr>
        <sz val="9"/>
        <color rgb="FF5A3C92"/>
        <rFont val="Arial"/>
        <family val="2"/>
        <charset val="204"/>
      </rPr>
      <t xml:space="preserve"> TRIGLAVz</t>
    </r>
  </si>
  <si>
    <t>Вкупно / Gjithsej</t>
  </si>
  <si>
    <t>Возраст / Mosha</t>
  </si>
  <si>
    <t>Вкупно
/ Gjithsej</t>
  </si>
  <si>
    <t>Вкупно/ Gjithsej</t>
  </si>
  <si>
    <r>
      <t xml:space="preserve">Мажи    
/ </t>
    </r>
    <r>
      <rPr>
        <sz val="9"/>
        <color rgb="FF5A3C92"/>
        <rFont val="Arial"/>
        <family val="2"/>
        <charset val="204"/>
      </rPr>
      <t>Meshkuj</t>
    </r>
  </si>
  <si>
    <t>Мажи    
/ Meshkuj</t>
  </si>
  <si>
    <t>Жени 
/ Femra</t>
  </si>
  <si>
    <r>
      <t xml:space="preserve">Жени 
/ </t>
    </r>
    <r>
      <rPr>
        <sz val="9"/>
        <color rgb="FF5A3C92"/>
        <rFont val="Arial"/>
        <family val="2"/>
        <charset val="204"/>
      </rPr>
      <t>Femra</t>
    </r>
  </si>
  <si>
    <r>
      <t xml:space="preserve">од / </t>
    </r>
    <r>
      <rPr>
        <sz val="8"/>
        <color rgb="FF5A3C92"/>
        <rFont val="Arial"/>
        <family val="2"/>
      </rPr>
      <t>prej</t>
    </r>
  </si>
  <si>
    <r>
      <t>до /</t>
    </r>
    <r>
      <rPr>
        <sz val="8"/>
        <color rgb="FF5A3C92"/>
        <rFont val="Arial"/>
        <family val="2"/>
      </rPr>
      <t xml:space="preserve"> deri më</t>
    </r>
  </si>
  <si>
    <r>
      <t xml:space="preserve">Во / </t>
    </r>
    <r>
      <rPr>
        <sz val="9"/>
        <color rgb="FF5A3C92"/>
        <rFont val="Arial"/>
        <family val="2"/>
      </rPr>
      <t>Në</t>
    </r>
  </si>
  <si>
    <r>
      <t xml:space="preserve">Вкупно 
/ </t>
    </r>
    <r>
      <rPr>
        <sz val="9"/>
        <color rgb="FF5A3C92"/>
        <rFont val="Arial"/>
        <family val="2"/>
        <charset val="204"/>
      </rPr>
      <t>Gjithsej</t>
    </r>
  </si>
  <si>
    <r>
      <t xml:space="preserve">Од  / </t>
    </r>
    <r>
      <rPr>
        <sz val="9"/>
        <color rgb="FF5A3C92"/>
        <rFont val="Arial"/>
        <family val="2"/>
      </rPr>
      <t>Prej</t>
    </r>
  </si>
  <si>
    <r>
      <t xml:space="preserve">Вкупно 
/ </t>
    </r>
    <r>
      <rPr>
        <sz val="9"/>
        <color rgb="FF5A3C92"/>
        <rFont val="Arial"/>
        <family val="2"/>
      </rPr>
      <t>Gjithsej</t>
    </r>
  </si>
  <si>
    <r>
      <t>САВАз 
/</t>
    </r>
    <r>
      <rPr>
        <sz val="9"/>
        <color rgb="FF5A3C92"/>
        <rFont val="Arial"/>
        <family val="2"/>
      </rPr>
      <t xml:space="preserve"> SAVAz</t>
    </r>
  </si>
  <si>
    <r>
      <t xml:space="preserve">КБПз 
/ </t>
    </r>
    <r>
      <rPr>
        <sz val="9"/>
        <color rgb="FF5A3C92"/>
        <rFont val="Arial"/>
        <family val="2"/>
      </rPr>
      <t>KBPz</t>
    </r>
  </si>
  <si>
    <r>
      <t xml:space="preserve">ТРИГЛАВз 
/ </t>
    </r>
    <r>
      <rPr>
        <sz val="9"/>
        <color rgb="FF5A3C92"/>
        <rFont val="Arial"/>
        <family val="2"/>
      </rPr>
      <t>TRIGLAVz</t>
    </r>
  </si>
  <si>
    <r>
      <t xml:space="preserve">САВАз 
/ </t>
    </r>
    <r>
      <rPr>
        <sz val="9"/>
        <color rgb="FF5A3C92"/>
        <rFont val="Arial"/>
        <family val="2"/>
        <charset val="204"/>
      </rPr>
      <t>SAVAz</t>
    </r>
  </si>
  <si>
    <r>
      <t xml:space="preserve">во милиони денари / </t>
    </r>
    <r>
      <rPr>
        <sz val="8"/>
        <color rgb="FF5A3C92"/>
        <rFont val="Arial"/>
        <family val="2"/>
        <charset val="204"/>
      </rPr>
      <t>në milion denarë</t>
    </r>
  </si>
  <si>
    <r>
      <t>ТРИГЛАВз 
/</t>
    </r>
    <r>
      <rPr>
        <sz val="9"/>
        <color rgb="FF5A3C92"/>
        <rFont val="Arial"/>
        <family val="2"/>
        <charset val="204"/>
      </rPr>
      <t xml:space="preserve"> TRIGLAVz</t>
    </r>
  </si>
  <si>
    <r>
      <t xml:space="preserve">ВКУПНОз 
/ </t>
    </r>
    <r>
      <rPr>
        <sz val="9"/>
        <color rgb="FF5A3C92"/>
        <rFont val="Arial"/>
        <family val="2"/>
        <charset val="204"/>
      </rPr>
      <t>Gjithsejz</t>
    </r>
  </si>
  <si>
    <t>* Kontributet dhe kompensimet (kompensimet nga kontributet dhe kompensimet nga mjetet) janë dhënë në bazë mujore, ndërsa mjetet neto janë dhënë në shumën kumulative.</t>
  </si>
  <si>
    <r>
      <t>Состојба на / G</t>
    </r>
    <r>
      <rPr>
        <sz val="9"/>
        <color rgb="FF5A3C92"/>
        <rFont val="Arial"/>
        <family val="2"/>
        <charset val="204"/>
      </rPr>
      <t>jendja më</t>
    </r>
  </si>
  <si>
    <r>
      <t xml:space="preserve">Придонеси / </t>
    </r>
    <r>
      <rPr>
        <sz val="9"/>
        <color rgb="FF5A3C92"/>
        <rFont val="Arial"/>
        <family val="2"/>
        <charset val="204"/>
      </rPr>
      <t>Kontribute</t>
    </r>
  </si>
  <si>
    <r>
      <t xml:space="preserve">Надоместоци / </t>
    </r>
    <r>
      <rPr>
        <sz val="9"/>
        <color rgb="FF5A3C92"/>
        <rFont val="Arial"/>
        <family val="2"/>
        <charset val="204"/>
      </rPr>
      <t>Kompensime</t>
    </r>
  </si>
  <si>
    <r>
      <t xml:space="preserve">Нето средства / </t>
    </r>
    <r>
      <rPr>
        <sz val="9"/>
        <color rgb="FF5A3C92"/>
        <rFont val="Arial"/>
        <family val="2"/>
        <charset val="204"/>
      </rPr>
      <t>Mjete neto</t>
    </r>
  </si>
  <si>
    <r>
      <t xml:space="preserve">Нето средства / </t>
    </r>
    <r>
      <rPr>
        <sz val="9"/>
        <color rgb="FF5A3C92"/>
        <rFont val="Arial"/>
        <family val="2"/>
        <charset val="204"/>
      </rPr>
      <t>Mjete neto</t>
    </r>
    <r>
      <rPr>
        <sz val="9"/>
        <color rgb="FF007DA0"/>
        <rFont val="Arial"/>
        <family val="2"/>
        <charset val="204"/>
      </rPr>
      <t xml:space="preserve"> </t>
    </r>
  </si>
  <si>
    <r>
      <t xml:space="preserve">Датум 
/ </t>
    </r>
    <r>
      <rPr>
        <sz val="9"/>
        <color rgb="FF5A3C92"/>
        <rFont val="Arial"/>
        <family val="2"/>
        <charset val="204"/>
      </rPr>
      <t>Data</t>
    </r>
  </si>
  <si>
    <r>
      <t xml:space="preserve">САВАз / 
</t>
    </r>
    <r>
      <rPr>
        <sz val="9"/>
        <color rgb="FF5A3C92"/>
        <rFont val="Arial"/>
        <family val="2"/>
        <charset val="204"/>
      </rPr>
      <t>SAVAz</t>
    </r>
  </si>
  <si>
    <r>
      <t xml:space="preserve">Вредност на сметководсвената единица 
/ </t>
    </r>
    <r>
      <rPr>
        <sz val="9"/>
        <color rgb="FF5A3C92"/>
        <rFont val="Arial"/>
        <family val="2"/>
        <charset val="204"/>
      </rPr>
      <t>Vlera e njësive kontabël</t>
    </r>
  </si>
  <si>
    <r>
      <t>Период /</t>
    </r>
    <r>
      <rPr>
        <sz val="9"/>
        <color rgb="FF5A3C92"/>
        <rFont val="Arial"/>
        <family val="2"/>
        <charset val="204"/>
      </rPr>
      <t xml:space="preserve"> Periudha</t>
    </r>
  </si>
  <si>
    <t>ТРИГЛАВз / TRIGLAVz</t>
  </si>
  <si>
    <r>
      <t xml:space="preserve">Номинален
/ </t>
    </r>
    <r>
      <rPr>
        <sz val="9"/>
        <color rgb="FF5A3C92"/>
        <rFont val="Arial"/>
        <family val="2"/>
        <charset val="204"/>
      </rPr>
      <t>Nominale</t>
    </r>
  </si>
  <si>
    <r>
      <t>Реален
/</t>
    </r>
    <r>
      <rPr>
        <sz val="9"/>
        <color rgb="FF5A3C92"/>
        <rFont val="Arial"/>
        <family val="2"/>
        <charset val="204"/>
      </rPr>
      <t xml:space="preserve"> Reale</t>
    </r>
  </si>
  <si>
    <r>
      <t xml:space="preserve">Реален
/ </t>
    </r>
    <r>
      <rPr>
        <sz val="9"/>
        <color rgb="FF5A3C92"/>
        <rFont val="Arial"/>
        <family val="2"/>
        <charset val="204"/>
      </rPr>
      <t>Reale</t>
    </r>
  </si>
  <si>
    <t>*Fitimi llogaritet në bazë vjetore për 84 muajt e kaluar. Përjashtimisht, nëse fondi ekziston më pak se 84 muaj, por më shumë se 12 muaj, fitimi llogaritet në fund të tremujorit, për periudhën nga qershori i parë, përkatësisht dhjetori pas themelimit të fondit deri në fund të tremujorit kur bëhet llogaritja.</t>
  </si>
  <si>
    <r>
      <t>Вид на надоместок 
/</t>
    </r>
    <r>
      <rPr>
        <sz val="9"/>
        <color rgb="FF5A3C92"/>
        <rFont val="Arial"/>
        <family val="2"/>
        <charset val="204"/>
      </rPr>
      <t xml:space="preserve"> Lloj i kompensimit</t>
    </r>
  </si>
  <si>
    <r>
      <t xml:space="preserve">Надоместок од придонес
/ </t>
    </r>
    <r>
      <rPr>
        <sz val="9"/>
        <color rgb="FF5A3C92"/>
        <rFont val="Arial"/>
        <family val="2"/>
        <charset val="204"/>
      </rPr>
      <t>Kompensim nga kontributi*</t>
    </r>
  </si>
  <si>
    <r>
      <t xml:space="preserve">Месечен надоместок од вредноста на нето средствата на ЗПФ /
</t>
    </r>
    <r>
      <rPr>
        <sz val="9"/>
        <color rgb="FF5A3C92"/>
        <rFont val="Arial"/>
        <family val="2"/>
        <charset val="204"/>
      </rPr>
      <t>Kompensimi mujor nga vlera e mjeteve neto të FPD-së**</t>
    </r>
  </si>
  <si>
    <r>
      <t xml:space="preserve">ТРИГЛАВз  
/ </t>
    </r>
    <r>
      <rPr>
        <sz val="9"/>
        <color rgb="FF5A3C92"/>
        <rFont val="Arial"/>
        <family val="2"/>
        <charset val="204"/>
      </rPr>
      <t>TRIGLAVz</t>
    </r>
  </si>
  <si>
    <r>
      <t>Надоместок за премин 
/</t>
    </r>
    <r>
      <rPr>
        <sz val="9"/>
        <color rgb="FF5A3C92"/>
        <rFont val="Arial"/>
        <family val="2"/>
        <charset val="204"/>
      </rPr>
      <t xml:space="preserve"> Kompensimi për kalim</t>
    </r>
  </si>
  <si>
    <r>
      <t xml:space="preserve">Број на денови 
/ </t>
    </r>
    <r>
      <rPr>
        <sz val="9"/>
        <color rgb="FF5A3C92"/>
        <rFont val="Arial"/>
        <family val="2"/>
        <charset val="204"/>
      </rPr>
      <t>Numri i ditëve:***</t>
    </r>
  </si>
  <si>
    <r>
      <t xml:space="preserve">        Број на денови ≤ 720
       /</t>
    </r>
    <r>
      <rPr>
        <sz val="8"/>
        <color rgb="FF5A3C92"/>
        <rFont val="Arial"/>
        <family val="2"/>
        <charset val="204"/>
      </rPr>
      <t xml:space="preserve"> numri i ditëve ≤ 720</t>
    </r>
  </si>
  <si>
    <r>
      <t xml:space="preserve">15 Евра 
/ </t>
    </r>
    <r>
      <rPr>
        <sz val="8"/>
        <color rgb="FF5A3C92"/>
        <rFont val="Arial"/>
        <family val="2"/>
        <charset val="204"/>
      </rPr>
      <t>15 Euro</t>
    </r>
  </si>
  <si>
    <r>
      <t xml:space="preserve">        Број на денови &gt; 720
       /</t>
    </r>
    <r>
      <rPr>
        <sz val="8"/>
        <color rgb="FF5A3C92"/>
        <rFont val="Arial"/>
        <family val="2"/>
        <charset val="204"/>
      </rPr>
      <t xml:space="preserve"> numri i ditëve &gt; 720</t>
    </r>
  </si>
  <si>
    <r>
      <t xml:space="preserve">не се наплаќа 
/ </t>
    </r>
    <r>
      <rPr>
        <sz val="8"/>
        <color rgb="FF5A3C92"/>
        <rFont val="Arial"/>
        <family val="2"/>
        <charset val="204"/>
      </rPr>
      <t>nuk paguhet</t>
    </r>
  </si>
  <si>
    <t>*Që nga janari 2025 ( më herët ishte 1,80%)</t>
  </si>
  <si>
    <t>**Që nga janari 2019 ( më herët ishte 0,035%)</t>
  </si>
  <si>
    <t>***Numri i ditëve llogaritet nga data në të cilën anëtari ka fituar statusin e anëtarit në fondin ekzistues pensional të detyrueshëm (ose nga data e parë e muajit për të cilin anëtari ka fituar të drejtën e kontributit në fondin ekzistues pensional të detyrueshëm, në rastin e anëtarësimit të parë) deri në datën e transferimit të mjeteve në llogarinë individuale të anëtarit në fondin e ardhshëm pensional të detyrueshëm.</t>
  </si>
  <si>
    <r>
      <t>(во милиони денари/</t>
    </r>
    <r>
      <rPr>
        <sz val="8"/>
        <color rgb="FF007DA0"/>
        <rFont val="Arial"/>
        <family val="2"/>
        <charset val="204"/>
      </rPr>
      <t xml:space="preserve"> në milion denarë</t>
    </r>
    <r>
      <rPr>
        <sz val="8"/>
        <rFont val="Arial"/>
        <family val="2"/>
        <charset val="204"/>
      </rPr>
      <t>)</t>
    </r>
  </si>
  <si>
    <r>
      <t>Вид имот /</t>
    </r>
    <r>
      <rPr>
        <b/>
        <sz val="8"/>
        <color rgb="FF5A3C92"/>
        <rFont val="Arial"/>
        <family val="2"/>
      </rPr>
      <t xml:space="preserve"> Lloj i pasurisë</t>
    </r>
  </si>
  <si>
    <r>
      <t xml:space="preserve">САВАз 
</t>
    </r>
    <r>
      <rPr>
        <sz val="8"/>
        <color rgb="FF5A3C92"/>
        <rFont val="Arial"/>
        <family val="2"/>
      </rPr>
      <t>/ SAVAz</t>
    </r>
  </si>
  <si>
    <r>
      <t xml:space="preserve">ТРИГЛАВз 
</t>
    </r>
    <r>
      <rPr>
        <sz val="8"/>
        <color rgb="FF5A3C92"/>
        <rFont val="Arial"/>
        <family val="2"/>
      </rPr>
      <t>/ TRIGLAVz</t>
    </r>
  </si>
  <si>
    <r>
      <t xml:space="preserve">ВКУПНОз 
</t>
    </r>
    <r>
      <rPr>
        <sz val="8"/>
        <color rgb="FF5A3C92"/>
        <rFont val="Arial"/>
        <family val="2"/>
      </rPr>
      <t>/ Gjithsejz</t>
    </r>
  </si>
  <si>
    <r>
      <t>Домашни /</t>
    </r>
    <r>
      <rPr>
        <b/>
        <sz val="9"/>
        <color rgb="FF5A3C92"/>
        <rFont val="Arial"/>
        <family val="2"/>
        <charset val="204"/>
      </rPr>
      <t xml:space="preserve"> Vendase</t>
    </r>
  </si>
  <si>
    <r>
      <t>Акции од домашни издавачи</t>
    </r>
    <r>
      <rPr>
        <sz val="8"/>
        <color rgb="FF007DA0"/>
        <rFont val="Arial"/>
        <family val="2"/>
        <charset val="204"/>
      </rPr>
      <t xml:space="preserve"> 
</t>
    </r>
    <r>
      <rPr>
        <sz val="8"/>
        <color rgb="FF5A3C92"/>
        <rFont val="Arial"/>
        <family val="2"/>
        <charset val="204"/>
      </rPr>
      <t>/ Aksione nga emetuesit vendas</t>
    </r>
  </si>
  <si>
    <r>
      <t xml:space="preserve">Обврзници од домашни издавачи 
</t>
    </r>
    <r>
      <rPr>
        <sz val="8"/>
        <color rgb="FF5A3C92"/>
        <rFont val="Arial"/>
        <family val="2"/>
        <charset val="204"/>
      </rPr>
      <t>/ Obligacione nga emetuesit vendas*</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</si>
  <si>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Fonde investimi nga emetuesit vendas</t>
    </r>
  </si>
  <si>
    <r>
      <t xml:space="preserve">Краткорочни хартии од домашни издавачи 
</t>
    </r>
    <r>
      <rPr>
        <sz val="8"/>
        <color rgb="FF5A3C92"/>
        <rFont val="Arial"/>
        <family val="2"/>
        <charset val="204"/>
      </rPr>
      <t>/ Letra me vlerë afatshkurtra nga emetuesit vendas</t>
    </r>
  </si>
  <si>
    <r>
      <t>Странски /</t>
    </r>
    <r>
      <rPr>
        <b/>
        <sz val="9"/>
        <color theme="8" tint="-0.249977111117893"/>
        <rFont val="Arial"/>
        <family val="2"/>
        <charset val="204"/>
      </rPr>
      <t xml:space="preserve"> </t>
    </r>
    <r>
      <rPr>
        <b/>
        <sz val="9"/>
        <color rgb="FF5A3C92"/>
        <rFont val="Arial"/>
        <family val="2"/>
        <charset val="204"/>
      </rPr>
      <t>Të huaja</t>
    </r>
  </si>
  <si>
    <r>
      <t xml:space="preserve">Акции од странски издавачи 
</t>
    </r>
    <r>
      <rPr>
        <sz val="8"/>
        <color rgb="FF5A3C92"/>
        <rFont val="Arial"/>
        <family val="2"/>
        <charset val="204"/>
      </rPr>
      <t>/ Aksione nga emetuesit e huaj</t>
    </r>
  </si>
  <si>
    <r>
      <t xml:space="preserve">Обврзници од странски издавачи
</t>
    </r>
    <r>
      <rPr>
        <sz val="8"/>
        <color rgb="FF5A3C92"/>
        <rFont val="Arial"/>
        <family val="2"/>
        <charset val="204"/>
      </rPr>
      <t>/ Obligacione nga emetuesit e huaj**</t>
    </r>
  </si>
  <si>
    <r>
      <t xml:space="preserve">Инвестициски фондови од странски издавачи 
</t>
    </r>
    <r>
      <rPr>
        <sz val="8"/>
        <color rgb="FF5A3C92"/>
        <rFont val="Arial"/>
        <family val="2"/>
        <charset val="204"/>
      </rPr>
      <t>/ Fonde investimi nga emetuesit e huaj</t>
    </r>
  </si>
  <si>
    <r>
      <t xml:space="preserve">Краткорочни хартии од странски издавачи 
</t>
    </r>
    <r>
      <rPr>
        <sz val="8"/>
        <color rgb="FF5A3C92"/>
        <rFont val="Arial"/>
        <family val="2"/>
        <charset val="204"/>
      </rPr>
      <t>/ Letra me vlerë afatshkurtra nga emetuesit e huaj</t>
    </r>
  </si>
  <si>
    <r>
      <t xml:space="preserve">Вкупно вложувања во хартии од вредност 
</t>
    </r>
    <r>
      <rPr>
        <b/>
        <sz val="8"/>
        <color rgb="FF5A3C92"/>
        <rFont val="Arial"/>
        <family val="2"/>
        <charset val="204"/>
      </rPr>
      <t>/ Gjithsej investime në letra me vlerë</t>
    </r>
  </si>
  <si>
    <r>
      <t xml:space="preserve">Побарувања / </t>
    </r>
    <r>
      <rPr>
        <sz val="8"/>
        <color rgb="FF5A3C92"/>
        <rFont val="Arial"/>
        <family val="2"/>
        <charset val="204"/>
      </rPr>
      <t>Kërkesa (të arkëtueshmet)</t>
    </r>
  </si>
  <si>
    <r>
      <t xml:space="preserve">Депозити / </t>
    </r>
    <r>
      <rPr>
        <sz val="8"/>
        <color rgb="FF5A3C92"/>
        <rFont val="Arial"/>
        <family val="2"/>
        <charset val="204"/>
      </rPr>
      <t>Depozitat</t>
    </r>
  </si>
  <si>
    <t>Парични средства / Mjetet në para</t>
  </si>
  <si>
    <t>Вкупно средства / Gjithsej mjete</t>
  </si>
  <si>
    <t>Вкупно обврски / Gjithsej detyrime</t>
  </si>
  <si>
    <t>*Obligacionet nga emetuesit vendas përfshijnë: obligacionin shtetëror kontinuiv dhe obligacionin shtetëror për denacionalizim.</t>
  </si>
  <si>
    <t>**Obligacionet nga emetuesit e huaj përfshijnë: obligacionin shtetëror</t>
  </si>
  <si>
    <t>Нето средства / Mjetet neto</t>
  </si>
  <si>
    <r>
      <t>II Податоци за доброволните пензиски фондови /</t>
    </r>
    <r>
      <rPr>
        <b/>
        <sz val="10"/>
        <color rgb="FF5A3C92"/>
        <rFont val="Arial"/>
        <family val="2"/>
        <charset val="204"/>
      </rPr>
      <t xml:space="preserve"> II Të dhëna për fondet pensionale vullnetare</t>
    </r>
  </si>
  <si>
    <r>
      <t>Членство во ДПФ /</t>
    </r>
    <r>
      <rPr>
        <b/>
        <sz val="10"/>
        <color rgb="FF5A3C92"/>
        <rFont val="Arial"/>
        <family val="2"/>
        <charset val="204"/>
      </rPr>
      <t xml:space="preserve"> Anëtarësimi në FPV</t>
    </r>
  </si>
  <si>
    <r>
      <t xml:space="preserve">САВАд / </t>
    </r>
    <r>
      <rPr>
        <sz val="9"/>
        <color rgb="FF5A3C92"/>
        <rFont val="Arial"/>
        <family val="2"/>
        <charset val="204"/>
      </rPr>
      <t>SAVAd</t>
    </r>
  </si>
  <si>
    <r>
      <t>КБПд /</t>
    </r>
    <r>
      <rPr>
        <sz val="9"/>
        <color rgb="FF007DA0"/>
        <rFont val="Arial"/>
        <family val="2"/>
        <charset val="204"/>
      </rPr>
      <t xml:space="preserve"> </t>
    </r>
    <r>
      <rPr>
        <sz val="9"/>
        <color rgb="FF5A3C92"/>
        <rFont val="Arial"/>
        <family val="2"/>
        <charset val="204"/>
      </rPr>
      <t>KBPd</t>
    </r>
  </si>
  <si>
    <r>
      <t>ТРИГЛАВд</t>
    </r>
    <r>
      <rPr>
        <sz val="9"/>
        <color rgb="FF5A3C92"/>
        <rFont val="Arial"/>
        <family val="2"/>
      </rPr>
      <t xml:space="preserve"> / TRIGLAVd</t>
    </r>
  </si>
  <si>
    <r>
      <t xml:space="preserve">ВФПд / </t>
    </r>
    <r>
      <rPr>
        <sz val="9"/>
        <color rgb="FF5A3C92"/>
        <rFont val="Arial"/>
        <family val="2"/>
      </rPr>
      <t>VFPd</t>
    </r>
  </si>
  <si>
    <r>
      <t>Доброволен пензиски фонд /</t>
    </r>
    <r>
      <rPr>
        <sz val="9"/>
        <color theme="8" tint="-0.499984740745262"/>
        <rFont val="Arial"/>
        <family val="2"/>
        <charset val="204"/>
      </rPr>
      <t xml:space="preserve"> F</t>
    </r>
    <r>
      <rPr>
        <sz val="9"/>
        <color rgb="FF5A3C92"/>
        <rFont val="Arial"/>
        <family val="2"/>
        <charset val="204"/>
      </rPr>
      <t>ondi pensional vullnetar</t>
    </r>
  </si>
  <si>
    <r>
      <t xml:space="preserve">Со доброволна индивидуална сметка </t>
    </r>
    <r>
      <rPr>
        <sz val="9"/>
        <color rgb="FF4D1B6B"/>
        <rFont val="Arial"/>
        <family val="2"/>
      </rPr>
      <t xml:space="preserve">/ </t>
    </r>
    <r>
      <rPr>
        <sz val="9"/>
        <color rgb="FF5A3C92"/>
        <rFont val="Arial"/>
        <family val="2"/>
        <charset val="204"/>
      </rPr>
      <t>Me llogari individuale vullnetare</t>
    </r>
  </si>
  <si>
    <r>
      <t>Во пензиска шема со професионална сметка /</t>
    </r>
    <r>
      <rPr>
        <sz val="9"/>
        <color rgb="FF5A3C92"/>
        <rFont val="Arial"/>
        <family val="2"/>
        <charset val="204"/>
      </rPr>
      <t xml:space="preserve"> Në skemën pensionale me llogari profesionale</t>
    </r>
  </si>
  <si>
    <r>
      <t xml:space="preserve">Број на пензиски шеми </t>
    </r>
    <r>
      <rPr>
        <sz val="9"/>
        <color rgb="FF007DA0"/>
        <rFont val="Arial"/>
        <family val="2"/>
        <charset val="204"/>
      </rPr>
      <t xml:space="preserve">/ </t>
    </r>
    <r>
      <rPr>
        <sz val="9"/>
        <color rgb="FF5A3C92"/>
        <rFont val="Arial"/>
        <family val="2"/>
        <charset val="204"/>
      </rPr>
      <t>Numri i skemave pensionale</t>
    </r>
  </si>
  <si>
    <t>*Skemat pensionale profesionale me më pak se 100 anëtarë janë paraqitur te “Të tjera”</t>
  </si>
  <si>
    <t xml:space="preserve">*Anëtar dhe pagues do të thotë anëtar për të cilin kontributet paguhen nga një palë e tretë
**Anëtar do të thotë anëtar i cili i paguan vetë kontributet e tij </t>
  </si>
  <si>
    <r>
      <t xml:space="preserve">САВАд / </t>
    </r>
    <r>
      <rPr>
        <sz val="8"/>
        <color rgb="FF5A3C92"/>
        <rFont val="Arial"/>
        <family val="2"/>
      </rPr>
      <t>SAVAd</t>
    </r>
  </si>
  <si>
    <r>
      <t xml:space="preserve">ТРИГЛАВд / </t>
    </r>
    <r>
      <rPr>
        <sz val="8"/>
        <color rgb="FF5A3C92"/>
        <rFont val="Arial"/>
        <family val="2"/>
      </rPr>
      <t>TRIGLAVd</t>
    </r>
  </si>
  <si>
    <r>
      <t xml:space="preserve">ВФПд / </t>
    </r>
    <r>
      <rPr>
        <sz val="8"/>
        <color rgb="FF5A3C92"/>
        <rFont val="Arial"/>
        <family val="2"/>
      </rPr>
      <t>VFPd</t>
    </r>
  </si>
  <si>
    <r>
      <t xml:space="preserve">Вкупно
/ </t>
    </r>
    <r>
      <rPr>
        <sz val="8"/>
        <color rgb="FF5A3C92"/>
        <rFont val="Arial"/>
        <family val="2"/>
      </rPr>
      <t>Gjithsej</t>
    </r>
  </si>
  <si>
    <r>
      <t>Вкупно
/</t>
    </r>
    <r>
      <rPr>
        <sz val="8"/>
        <color rgb="FF5A3C92"/>
        <rFont val="Arial"/>
        <family val="2"/>
      </rPr>
      <t>Gjithsej</t>
    </r>
  </si>
  <si>
    <r>
      <t xml:space="preserve">Вкупно/ </t>
    </r>
    <r>
      <rPr>
        <sz val="8"/>
        <color rgb="FF5A3C92"/>
        <rFont val="Arial"/>
        <family val="2"/>
      </rPr>
      <t>Gjithsej</t>
    </r>
  </si>
  <si>
    <r>
      <t xml:space="preserve">Возраст / </t>
    </r>
    <r>
      <rPr>
        <sz val="9"/>
        <color rgb="FF5A3C92"/>
        <rFont val="Arial"/>
        <family val="2"/>
        <charset val="204"/>
      </rPr>
      <t>Mosha</t>
    </r>
  </si>
  <si>
    <r>
      <t xml:space="preserve">Мажи    
/ </t>
    </r>
    <r>
      <rPr>
        <sz val="8"/>
        <color rgb="FF5A3C92"/>
        <rFont val="Arial"/>
        <family val="2"/>
      </rPr>
      <t>Meshkuj</t>
    </r>
  </si>
  <si>
    <r>
      <t>Мажи 
/</t>
    </r>
    <r>
      <rPr>
        <sz val="8"/>
        <color rgb="FF5A3C92"/>
        <rFont val="Arial"/>
        <family val="2"/>
      </rPr>
      <t>Meshkuj</t>
    </r>
  </si>
  <si>
    <r>
      <t>Мажи    
/</t>
    </r>
    <r>
      <rPr>
        <sz val="8"/>
        <color rgb="FF5A3C92"/>
        <rFont val="Arial"/>
        <family val="2"/>
      </rPr>
      <t>Meshkuj</t>
    </r>
  </si>
  <si>
    <r>
      <t xml:space="preserve">Жени 
/ </t>
    </r>
    <r>
      <rPr>
        <sz val="8"/>
        <color rgb="FF5A3C92"/>
        <rFont val="Arial"/>
        <family val="2"/>
      </rPr>
      <t>Femra</t>
    </r>
  </si>
  <si>
    <r>
      <t>Жени 
/</t>
    </r>
    <r>
      <rPr>
        <sz val="8"/>
        <color rgb="FF5A3C92"/>
        <rFont val="Arial"/>
        <family val="2"/>
      </rPr>
      <t>Femra</t>
    </r>
  </si>
  <si>
    <t>Вкупно 
/ Gjithsej</t>
  </si>
  <si>
    <r>
      <t>САВАд 
/</t>
    </r>
    <r>
      <rPr>
        <sz val="9"/>
        <color rgb="FF5A3C92"/>
        <rFont val="Arial"/>
        <family val="2"/>
      </rPr>
      <t xml:space="preserve"> SAVAd</t>
    </r>
  </si>
  <si>
    <r>
      <t xml:space="preserve">КБПд 
/ </t>
    </r>
    <r>
      <rPr>
        <sz val="9"/>
        <color rgb="FF5A3C92"/>
        <rFont val="Arial"/>
        <family val="2"/>
      </rPr>
      <t>KBPd</t>
    </r>
  </si>
  <si>
    <r>
      <t xml:space="preserve">ТРИГЛАВд 
/ </t>
    </r>
    <r>
      <rPr>
        <sz val="9"/>
        <color rgb="FF5A3C92"/>
        <rFont val="Arial"/>
        <family val="2"/>
      </rPr>
      <t>TRIGLAVd</t>
    </r>
  </si>
  <si>
    <r>
      <t xml:space="preserve">ВФПд 
/ </t>
    </r>
    <r>
      <rPr>
        <sz val="9"/>
        <color rgb="FF5A3C92"/>
        <rFont val="Arial"/>
        <family val="2"/>
      </rPr>
      <t>VFPd</t>
    </r>
  </si>
  <si>
    <r>
      <t xml:space="preserve">САВАд 
/ </t>
    </r>
    <r>
      <rPr>
        <sz val="9"/>
        <color rgb="FF5A3C92"/>
        <rFont val="Arial"/>
        <family val="2"/>
        <charset val="204"/>
      </rPr>
      <t>SAVAd</t>
    </r>
  </si>
  <si>
    <t>Состојба на / Gjendja më</t>
  </si>
  <si>
    <r>
      <t xml:space="preserve">Придонеси / </t>
    </r>
    <r>
      <rPr>
        <sz val="9"/>
        <color rgb="FF5A3C92"/>
        <rFont val="Arial"/>
        <family val="2"/>
        <charset val="204"/>
      </rPr>
      <t xml:space="preserve"> Kontribute</t>
    </r>
  </si>
  <si>
    <r>
      <t>ТРИГЛАВд
/</t>
    </r>
    <r>
      <rPr>
        <sz val="9"/>
        <color rgb="FF5A3C92"/>
        <rFont val="Arial"/>
        <family val="2"/>
        <charset val="204"/>
      </rPr>
      <t xml:space="preserve"> TRIGLAVd</t>
    </r>
  </si>
  <si>
    <r>
      <t>ВФПд
/</t>
    </r>
    <r>
      <rPr>
        <sz val="9"/>
        <color rgb="FF5A3C92"/>
        <rFont val="Arial"/>
        <family val="2"/>
        <charset val="204"/>
      </rPr>
      <t xml:space="preserve"> VFPd</t>
    </r>
  </si>
  <si>
    <r>
      <t>ВКУПНОд
/</t>
    </r>
    <r>
      <rPr>
        <sz val="9"/>
        <color rgb="FF5A3C92"/>
        <rFont val="Arial"/>
        <family val="2"/>
        <charset val="204"/>
      </rPr>
      <t xml:space="preserve"> Gjithsejd</t>
    </r>
  </si>
  <si>
    <t>* Kontributet dhe kompensimet janë dhënë në bazë mujore, ndërsa mjetet neto janë dhënë në shumën kumulative.</t>
  </si>
  <si>
    <r>
      <t xml:space="preserve">КБПз 
/ </t>
    </r>
    <r>
      <rPr>
        <sz val="9"/>
        <color rgb="FF5A3C92"/>
        <rFont val="Arial"/>
        <family val="2"/>
        <charset val="204"/>
      </rPr>
      <t>BKPz</t>
    </r>
  </si>
  <si>
    <r>
      <t>КБПз /</t>
    </r>
    <r>
      <rPr>
        <sz val="9"/>
        <color rgb="FF007DA0"/>
        <rFont val="Arial"/>
        <family val="2"/>
        <charset val="204"/>
      </rPr>
      <t xml:space="preserve"> </t>
    </r>
    <r>
      <rPr>
        <sz val="9"/>
        <color rgb="FF5A3C92"/>
        <rFont val="Arial"/>
        <family val="2"/>
        <charset val="204"/>
      </rPr>
      <t>BKPz</t>
    </r>
  </si>
  <si>
    <r>
      <t>КБПз /</t>
    </r>
    <r>
      <rPr>
        <sz val="9"/>
        <color theme="8" tint="-0.499984740745262"/>
        <rFont val="Arial"/>
        <family val="2"/>
        <charset val="204"/>
      </rPr>
      <t xml:space="preserve"> </t>
    </r>
    <r>
      <rPr>
        <sz val="9"/>
        <color rgb="FF5A3C92"/>
        <rFont val="Arial"/>
        <family val="2"/>
        <charset val="204"/>
      </rPr>
      <t>BKPz</t>
    </r>
  </si>
  <si>
    <r>
      <t>КБПз /</t>
    </r>
    <r>
      <rPr>
        <sz val="9"/>
        <color rgb="FF5A3C92"/>
        <rFont val="Arial"/>
        <family val="2"/>
        <charset val="204"/>
      </rPr>
      <t xml:space="preserve"> BKPz</t>
    </r>
  </si>
  <si>
    <r>
      <t>КБПз /</t>
    </r>
    <r>
      <rPr>
        <sz val="9"/>
        <color rgb="FF5A3C92"/>
        <rFont val="Arial"/>
        <family val="2"/>
        <charset val="204"/>
      </rPr>
      <t xml:space="preserve"> 
BKPz</t>
    </r>
  </si>
  <si>
    <t>Figura 6: Vlera e mjeteve neto dhe e njësisë kontabël të BKPz</t>
  </si>
  <si>
    <r>
      <t>КБПз 
/</t>
    </r>
    <r>
      <rPr>
        <sz val="9"/>
        <color rgb="FF5A3C92"/>
        <rFont val="Arial"/>
        <family val="2"/>
        <charset val="204"/>
      </rPr>
      <t xml:space="preserve"> BKPz</t>
    </r>
  </si>
  <si>
    <r>
      <t xml:space="preserve">КБПз 
</t>
    </r>
    <r>
      <rPr>
        <sz val="8"/>
        <color rgb="FF5A3C92"/>
        <rFont val="Arial"/>
        <family val="2"/>
      </rPr>
      <t>/ BKPz</t>
    </r>
  </si>
  <si>
    <r>
      <t>КБПд /</t>
    </r>
    <r>
      <rPr>
        <sz val="9"/>
        <color rgb="FF007DA0"/>
        <rFont val="Arial"/>
        <family val="2"/>
        <charset val="204"/>
      </rPr>
      <t xml:space="preserve"> </t>
    </r>
    <r>
      <rPr>
        <sz val="9"/>
        <color rgb="FF5A3C92"/>
        <rFont val="Arial"/>
        <family val="2"/>
        <charset val="204"/>
      </rPr>
      <t>BKPv</t>
    </r>
  </si>
  <si>
    <r>
      <t>КБПд /</t>
    </r>
    <r>
      <rPr>
        <sz val="9"/>
        <color rgb="FF5A3C92"/>
        <rFont val="Arial"/>
        <family val="2"/>
        <charset val="204"/>
      </rPr>
      <t xml:space="preserve"> BKPd</t>
    </r>
  </si>
  <si>
    <r>
      <t>КБПд /</t>
    </r>
    <r>
      <rPr>
        <sz val="9"/>
        <color rgb="FF007DA0"/>
        <rFont val="Arial"/>
        <family val="2"/>
        <charset val="204"/>
      </rPr>
      <t xml:space="preserve"> </t>
    </r>
    <r>
      <rPr>
        <sz val="9"/>
        <color rgb="FF5A3C92"/>
        <rFont val="Arial"/>
        <family val="2"/>
        <charset val="204"/>
      </rPr>
      <t>BKPd</t>
    </r>
  </si>
  <si>
    <r>
      <t>КБПд /</t>
    </r>
    <r>
      <rPr>
        <sz val="8"/>
        <color rgb="FF5A3C92"/>
        <rFont val="Arial"/>
        <family val="2"/>
      </rPr>
      <t xml:space="preserve"> BKPd</t>
    </r>
  </si>
  <si>
    <r>
      <t xml:space="preserve">КБПд 
/ </t>
    </r>
    <r>
      <rPr>
        <sz val="9"/>
        <color rgb="FF5A3C92"/>
        <rFont val="Arial"/>
        <family val="2"/>
        <charset val="204"/>
      </rPr>
      <t>BKPd</t>
    </r>
  </si>
  <si>
    <t>Вредност на сметководсвената единица 
/ Vlera në njësi kontable</t>
  </si>
  <si>
    <r>
      <t>КБПд /</t>
    </r>
    <r>
      <rPr>
        <sz val="9"/>
        <color rgb="FF5A3C92"/>
        <rFont val="Arial"/>
        <family val="2"/>
        <charset val="204"/>
      </rPr>
      <t xml:space="preserve"> 
BKPv</t>
    </r>
  </si>
  <si>
    <t>Figura 16: Vlera e mjeteve neto dhe e njësisë kontabël të BKPd</t>
  </si>
  <si>
    <r>
      <t>Период /</t>
    </r>
    <r>
      <rPr>
        <sz val="9"/>
        <color rgb="FF5A3C92"/>
        <rFont val="Arial"/>
        <family val="2"/>
      </rPr>
      <t xml:space="preserve"> Periudha</t>
    </r>
  </si>
  <si>
    <r>
      <t xml:space="preserve">САВАд / </t>
    </r>
    <r>
      <rPr>
        <sz val="9"/>
        <color rgb="FF5A3C92"/>
        <rFont val="Arial"/>
        <family val="2"/>
      </rPr>
      <t>SAVAd</t>
    </r>
  </si>
  <si>
    <r>
      <t>КБПд /</t>
    </r>
    <r>
      <rPr>
        <sz val="9"/>
        <color rgb="FF5A3C92"/>
        <rFont val="Arial"/>
        <family val="2"/>
      </rPr>
      <t xml:space="preserve"> BKPv</t>
    </r>
  </si>
  <si>
    <r>
      <t xml:space="preserve">ТРИГЛАВд / </t>
    </r>
    <r>
      <rPr>
        <sz val="9"/>
        <color rgb="FF5A3C92"/>
        <rFont val="Arial"/>
        <family val="2"/>
      </rPr>
      <t>TRIGLAVd</t>
    </r>
  </si>
  <si>
    <r>
      <t xml:space="preserve">Номинален
/ </t>
    </r>
    <r>
      <rPr>
        <sz val="9"/>
        <color rgb="FF5A3C92"/>
        <rFont val="Arial"/>
        <family val="2"/>
      </rPr>
      <t>Nominale</t>
    </r>
  </si>
  <si>
    <r>
      <t>Реален
/</t>
    </r>
    <r>
      <rPr>
        <sz val="9"/>
        <color rgb="FF5A3C92"/>
        <rFont val="Arial"/>
        <family val="2"/>
      </rPr>
      <t xml:space="preserve"> Reale</t>
    </r>
  </si>
  <si>
    <r>
      <t xml:space="preserve">Реален
/ </t>
    </r>
    <r>
      <rPr>
        <sz val="9"/>
        <color rgb="FF5A3C92"/>
        <rFont val="Arial"/>
        <family val="2"/>
      </rPr>
      <t>Reale</t>
    </r>
  </si>
  <si>
    <t>*Kthimi llogaritet në bazë vjetore për 84 muajt e kaluar. Përjashtimisht, nëse fondi ekziston më shkurt se 84 muaj, por më gjatë se 12 muaj, kthimi llogaritet në fund të tremujorit, për periudhën nga qershori i parë, përkatësisht dhjetori pas themelimit të fondit, deri në fund të tremujorit kur bëhet llogaritja.</t>
  </si>
  <si>
    <t>Tabela 15: Rendimenti i FPV-së i llogaritur në nivel vjetor sipas periudhave</t>
  </si>
  <si>
    <t>Tabela 16: Kompensimet që arkëtojnë shoqëritë që menaxhojnë me FPV</t>
  </si>
  <si>
    <r>
      <t>Вид на надоместок 
/</t>
    </r>
    <r>
      <rPr>
        <sz val="9"/>
        <color rgb="FF5A3C92"/>
        <rFont val="Arial"/>
        <family val="2"/>
        <charset val="204"/>
      </rPr>
      <t xml:space="preserve"> Lloj i kompensimit*</t>
    </r>
  </si>
  <si>
    <r>
      <t>КБПд
/</t>
    </r>
    <r>
      <rPr>
        <sz val="9"/>
        <color rgb="FF5A3C92"/>
        <rFont val="Arial"/>
        <family val="2"/>
        <charset val="204"/>
      </rPr>
      <t xml:space="preserve"> BKPd</t>
    </r>
  </si>
  <si>
    <r>
      <t xml:space="preserve">Надоместок од придонес
/ </t>
    </r>
    <r>
      <rPr>
        <sz val="9"/>
        <color rgb="FF5A3C92"/>
        <rFont val="Arial"/>
        <family val="2"/>
        <charset val="204"/>
      </rPr>
      <t>kompensimi nga kontributi</t>
    </r>
  </si>
  <si>
    <r>
      <t xml:space="preserve">Месечен надоместок од вредноста на нето средствата на ДПФ /
</t>
    </r>
    <r>
      <rPr>
        <sz val="9"/>
        <color rgb="FF5A3C92"/>
        <rFont val="Arial"/>
        <family val="2"/>
        <charset val="204"/>
      </rPr>
      <t>Kompensimi mujor nga vlera e mjeteve neto të FPV-së</t>
    </r>
  </si>
  <si>
    <r>
      <t xml:space="preserve">Број на денови 
/ </t>
    </r>
    <r>
      <rPr>
        <sz val="9"/>
        <color rgb="FF5A3C92"/>
        <rFont val="Arial"/>
        <family val="2"/>
        <charset val="204"/>
      </rPr>
      <t>Numri i ditëve:*******</t>
    </r>
  </si>
  <si>
    <r>
      <t xml:space="preserve">        Број на денови ≤ 360
       /</t>
    </r>
    <r>
      <rPr>
        <sz val="8"/>
        <color rgb="FF5A3C92"/>
        <rFont val="Arial"/>
        <family val="2"/>
        <charset val="204"/>
      </rPr>
      <t xml:space="preserve"> numri i ditëve ≤ 360</t>
    </r>
  </si>
  <si>
    <r>
      <t xml:space="preserve">10 Евра 
/ </t>
    </r>
    <r>
      <rPr>
        <sz val="8"/>
        <color rgb="FF5A3C92"/>
        <rFont val="Arial"/>
        <family val="2"/>
        <charset val="204"/>
      </rPr>
      <t>10 Euro</t>
    </r>
  </si>
  <si>
    <r>
      <t xml:space="preserve">        Број на денови &gt; 360
       /</t>
    </r>
    <r>
      <rPr>
        <sz val="8"/>
        <color rgb="FF5A3C92"/>
        <rFont val="Arial"/>
        <family val="2"/>
        <charset val="204"/>
      </rPr>
      <t xml:space="preserve"> numri i ditëve &gt; 360</t>
    </r>
  </si>
  <si>
    <t>*Për anëtarët që janë pjesëmarrës në skemë pensionale profesionale shoqëria mund të përcaktojë shumë tjetër të këtij kompensimi</t>
  </si>
  <si>
    <t>**Prej më 1 Maj 2021 (më herët ishte 2,90%)</t>
  </si>
  <si>
    <t>***Prej më 1 Janar 2023 ( më herët ishte 2,90%)</t>
  </si>
  <si>
    <t>****Prej më 29 Prill 2025 ( më herët ishte 2,90%)</t>
  </si>
  <si>
    <t>*****Prej më  1 Maj 2021 ( më herët ishte 0,100%)</t>
  </si>
  <si>
    <t>******Prej më 1 Janar 2011 (më herët ishte 0,15%)</t>
  </si>
  <si>
    <t>*******Numri i ditëve përcaktohet në bazë të numrit të ditëve nga data kur anëtari ka fituar statusin e anëtarit në fondin ekzistues vullnetar pensional deri në datën e transferimit të mjeteve në llogarinë individuale vullnetare ose në llogarinë profesionale të anëtarit në fondin e ardhshëm vullnetar pensional.</t>
  </si>
  <si>
    <t>Tabela 17: Struktura e investimeve të FPV-së</t>
  </si>
  <si>
    <r>
      <t>(во милиони денари/</t>
    </r>
    <r>
      <rPr>
        <sz val="8"/>
        <color rgb="FF007DA0"/>
        <rFont val="Arial"/>
        <family val="2"/>
        <charset val="204"/>
      </rPr>
      <t xml:space="preserve"> në</t>
    </r>
    <r>
      <rPr>
        <sz val="8"/>
        <color rgb="FF5A3C92"/>
        <rFont val="Arial"/>
        <family val="2"/>
        <charset val="204"/>
      </rPr>
      <t xml:space="preserve"> milion denarë</t>
    </r>
    <r>
      <rPr>
        <sz val="8"/>
        <rFont val="Arial"/>
        <family val="2"/>
        <charset val="204"/>
      </rPr>
      <t>)</t>
    </r>
  </si>
  <si>
    <r>
      <t xml:space="preserve">САВАд 
</t>
    </r>
    <r>
      <rPr>
        <sz val="9"/>
        <color rgb="FF5A3C92"/>
        <rFont val="Arial"/>
        <family val="2"/>
        <charset val="204"/>
      </rPr>
      <t>/ SAVAd</t>
    </r>
  </si>
  <si>
    <r>
      <t xml:space="preserve">КБПд
</t>
    </r>
    <r>
      <rPr>
        <sz val="9"/>
        <color rgb="FF5A3C92"/>
        <rFont val="Arial"/>
        <family val="2"/>
        <charset val="204"/>
      </rPr>
      <t>/ BKPd</t>
    </r>
  </si>
  <si>
    <r>
      <t xml:space="preserve">ТРИГЛАВд 
</t>
    </r>
    <r>
      <rPr>
        <sz val="9"/>
        <color rgb="FF5A3C92"/>
        <rFont val="Arial"/>
        <family val="2"/>
        <charset val="204"/>
      </rPr>
      <t>/ TRIGLAVd</t>
    </r>
  </si>
  <si>
    <r>
      <t xml:space="preserve">ВФПд
</t>
    </r>
    <r>
      <rPr>
        <sz val="9"/>
        <color rgb="FF5A3C92"/>
        <rFont val="Arial"/>
        <family val="2"/>
        <charset val="204"/>
      </rPr>
      <t>/ VFPd</t>
    </r>
  </si>
  <si>
    <r>
      <t xml:space="preserve">ВКУПНОд
</t>
    </r>
    <r>
      <rPr>
        <sz val="9"/>
        <color rgb="FF5A3C92"/>
        <rFont val="Arial"/>
        <family val="2"/>
        <charset val="204"/>
      </rPr>
      <t>/ Gjithsejd</t>
    </r>
  </si>
  <si>
    <t>vlera</t>
  </si>
  <si>
    <t>përqindja</t>
  </si>
  <si>
    <r>
      <t>Вид имот /</t>
    </r>
    <r>
      <rPr>
        <b/>
        <sz val="9"/>
        <color rgb="FF5A3C92"/>
        <rFont val="Arial"/>
        <family val="2"/>
        <charset val="204"/>
      </rPr>
      <t xml:space="preserve"> Lloj i pasurisë</t>
    </r>
  </si>
  <si>
    <r>
      <t xml:space="preserve">Краткорочни хартии од домашни издавачи  
</t>
    </r>
    <r>
      <rPr>
        <sz val="8"/>
        <color rgb="FF5A3C92"/>
        <rFont val="Arial"/>
        <family val="2"/>
        <charset val="204"/>
      </rPr>
      <t>/ Letra me vlerë afatshkurtra nga emetuesit vendas**</t>
    </r>
  </si>
  <si>
    <r>
      <t xml:space="preserve">Акции од странски издавачи 
</t>
    </r>
    <r>
      <rPr>
        <sz val="8"/>
        <color rgb="FF5A3C92"/>
        <rFont val="Arial"/>
        <family val="2"/>
        <charset val="204"/>
      </rPr>
      <t>/  Aksione nga emetuesit e huaj</t>
    </r>
  </si>
  <si>
    <r>
      <t xml:space="preserve">Обврзници од странски издавачи 
</t>
    </r>
    <r>
      <rPr>
        <sz val="8"/>
        <color rgb="FF5A3C92"/>
        <rFont val="Arial"/>
        <family val="2"/>
        <charset val="204"/>
      </rPr>
      <t>/ Obligacione nga emetuesit e huaj***</t>
    </r>
  </si>
  <si>
    <t>Парични средства / Mjetet monetare</t>
  </si>
  <si>
    <r>
      <t xml:space="preserve">Побарувања / </t>
    </r>
    <r>
      <rPr>
        <sz val="8"/>
        <color rgb="FF5A3C92"/>
        <rFont val="Arial"/>
        <family val="2"/>
        <charset val="204"/>
      </rPr>
      <t>Kërkesat</t>
    </r>
  </si>
  <si>
    <r>
      <t xml:space="preserve">Вкупно средства / </t>
    </r>
    <r>
      <rPr>
        <sz val="8"/>
        <color rgb="FF5A3C92"/>
        <rFont val="Arial"/>
        <family val="2"/>
        <charset val="204"/>
      </rPr>
      <t>Gjithsej mjete</t>
    </r>
  </si>
  <si>
    <r>
      <t>Вкупно обврски /</t>
    </r>
    <r>
      <rPr>
        <sz val="8"/>
        <color rgb="FF5A3C92"/>
        <rFont val="Arial"/>
        <family val="2"/>
        <charset val="204"/>
      </rPr>
      <t>Gjithsej detyrime</t>
    </r>
  </si>
  <si>
    <r>
      <t xml:space="preserve">Нето средства / </t>
    </r>
    <r>
      <rPr>
        <b/>
        <sz val="8"/>
        <color rgb="FF5A3C92"/>
        <rFont val="Arial"/>
        <family val="2"/>
        <charset val="204"/>
      </rPr>
      <t>Mjetet neto</t>
    </r>
  </si>
  <si>
    <t>*Obligacionet nga emetuesit vendas përfshijnë: obligacionin shtetëror kontinuiv dhe obligacionin shtetëror për denacionalizim</t>
  </si>
  <si>
    <t>**Letrat me vlerë afatshkurtra nga emetuesit vendas përfshijnë: bonon shtetërore 12-mujore</t>
  </si>
  <si>
    <t>***Obligacionet nga emetuesit e huaj përfshijnë: obligacionin shtetëror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</si>
</sst>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 numFmtId="172" formatCode="0.0%"/>
  </numFmts>
  <fonts count="139">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rgb="FF4D1B6B"/>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21">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168" fontId="81" fillId="56" borderId="22" xfId="0" applyNumberFormat="1" applyFont="1" applyFill="1" applyBorder="1" applyAlignment="1">
      <alignment horizontal="center" vertical="center"/>
    </xf>
    <xf numFmtId="10" fontId="81" fillId="57" borderId="22" xfId="0" applyNumberFormat="1" applyFont="1" applyFill="1" applyBorder="1" applyAlignment="1">
      <alignment horizontal="right" vertical="center" wrapText="1"/>
    </xf>
    <xf numFmtId="10" fontId="81" fillId="56" borderId="22" xfId="0" applyNumberFormat="1" applyFont="1" applyFill="1" applyBorder="1" applyAlignment="1">
      <alignment horizontal="right" vertical="center"/>
    </xf>
    <xf numFmtId="0" fontId="76" fillId="57" borderId="19" xfId="0" applyFont="1" applyFill="1" applyBorder="1" applyAlignment="1">
      <alignment horizontal="center" vertical="center" wrapText="1"/>
    </xf>
    <xf numFmtId="168" fontId="76" fillId="56" borderId="0" xfId="0" applyNumberFormat="1" applyFont="1" applyFill="1" applyAlignment="1">
      <alignment horizontal="center" vertical="center"/>
    </xf>
    <xf numFmtId="10" fontId="76" fillId="57" borderId="0" xfId="0" applyNumberFormat="1" applyFont="1" applyFill="1" applyAlignment="1">
      <alignment horizontal="right" wrapText="1"/>
    </xf>
    <xf numFmtId="10" fontId="76" fillId="56" borderId="0" xfId="0" applyNumberFormat="1" applyFont="1" applyFill="1" applyAlignment="1">
      <alignment horizontal="right"/>
    </xf>
    <xf numFmtId="14" fontId="76" fillId="56" borderId="23" xfId="0" applyNumberFormat="1" applyFont="1" applyFill="1" applyBorder="1" applyAlignment="1">
      <alignment horizontal="center" vertical="center"/>
    </xf>
    <xf numFmtId="168" fontId="76" fillId="56" borderId="23" xfId="0" applyNumberFormat="1" applyFont="1" applyFill="1" applyBorder="1" applyAlignment="1">
      <alignment horizontal="center" vertical="center"/>
    </xf>
    <xf numFmtId="10" fontId="76" fillId="57" borderId="23" xfId="0" applyNumberFormat="1" applyFont="1" applyFill="1" applyBorder="1" applyAlignment="1">
      <alignment horizontal="right" wrapText="1"/>
    </xf>
    <xf numFmtId="10" fontId="76" fillId="56" borderId="23" xfId="0" applyNumberFormat="1" applyFont="1" applyFill="1" applyBorder="1" applyAlignment="1">
      <alignment horizontal="right"/>
    </xf>
    <xf numFmtId="0" fontId="76" fillId="56" borderId="0" xfId="0" applyFont="1" applyFill="1" applyAlignment="1">
      <alignment horizontal="right"/>
    </xf>
    <xf numFmtId="172" fontId="81" fillId="0" borderId="0" xfId="36" applyNumberFormat="1" applyFont="1"/>
    <xf numFmtId="165" fontId="81" fillId="57" borderId="0" xfId="0" applyNumberFormat="1" applyFont="1" applyFill="1" applyAlignment="1">
      <alignment horizontal="right" vertical="center"/>
    </xf>
    <xf numFmtId="165" fontId="81" fillId="56" borderId="0" xfId="0" applyNumberFormat="1" applyFont="1" applyFill="1" applyAlignment="1">
      <alignment horizontal="right" vertical="center"/>
    </xf>
    <xf numFmtId="0" fontId="81" fillId="58" borderId="0" xfId="0" applyFont="1" applyFill="1" applyAlignment="1">
      <alignment horizontal="center" vertical="center" wrapText="1"/>
    </xf>
    <xf numFmtId="0" fontId="81" fillId="58" borderId="0" xfId="0" applyFont="1" applyFill="1" applyAlignment="1">
      <alignment vertical="center" wrapText="1"/>
    </xf>
    <xf numFmtId="0" fontId="81" fillId="58" borderId="23" xfId="0" applyFont="1" applyFill="1" applyBorder="1" applyAlignment="1">
      <alignment horizontal="center" vertical="center" wrapText="1"/>
    </xf>
    <xf numFmtId="3" fontId="81" fillId="56" borderId="0" xfId="0" applyNumberFormat="1" applyFont="1" applyFill="1" applyAlignment="1">
      <alignment horizontal="right" vertical="center" wrapText="1"/>
    </xf>
    <xf numFmtId="0" fontId="81" fillId="58" borderId="25" xfId="0" applyFont="1" applyFill="1" applyBorder="1" applyAlignment="1">
      <alignment horizontal="center" vertical="center" wrapText="1"/>
    </xf>
    <xf numFmtId="4" fontId="81" fillId="57" borderId="0" xfId="0" applyNumberFormat="1" applyFont="1" applyFill="1" applyAlignment="1">
      <alignment horizontal="right" vertical="center" wrapText="1"/>
    </xf>
    <xf numFmtId="4" fontId="81" fillId="56" borderId="0" xfId="0" applyNumberFormat="1" applyFont="1" applyFill="1" applyAlignment="1">
      <alignment horizontal="right" vertical="center"/>
    </xf>
    <xf numFmtId="4" fontId="81" fillId="56" borderId="0" xfId="0" applyNumberFormat="1" applyFont="1" applyFill="1" applyAlignment="1">
      <alignment horizontal="right" vertical="center" wrapText="1"/>
    </xf>
    <xf numFmtId="0" fontId="129" fillId="0" borderId="0" xfId="0" applyFont="1" applyAlignment="1">
      <alignment horizontal="left" vertical="center"/>
    </xf>
    <xf numFmtId="0" fontId="113" fillId="0" borderId="0" xfId="2357" applyFont="1" applyAlignment="1">
      <alignment horizontal="left" vertical="center" wrapText="1"/>
    </xf>
    <xf numFmtId="0" fontId="81" fillId="56" borderId="19" xfId="0" applyFont="1" applyFill="1" applyBorder="1" applyAlignment="1">
      <alignment horizontal="center" vertical="center" wrapText="1"/>
    </xf>
    <xf numFmtId="0" fontId="81" fillId="57" borderId="19" xfId="0" applyFont="1" applyFill="1" applyBorder="1" applyAlignment="1">
      <alignment horizontal="center" vertical="center" wrapText="1"/>
    </xf>
    <xf numFmtId="0" fontId="104" fillId="57" borderId="19" xfId="0" applyFont="1" applyFill="1" applyBorder="1" applyAlignment="1">
      <alignment horizontal="center" vertical="center" wrapText="1"/>
    </xf>
    <xf numFmtId="0" fontId="104" fillId="56" borderId="19" xfId="0" applyFont="1" applyFill="1" applyBorder="1" applyAlignment="1">
      <alignment horizontal="center" vertical="center" wrapText="1"/>
    </xf>
    <xf numFmtId="0" fontId="76" fillId="56" borderId="19" xfId="0" applyFont="1" applyFill="1" applyBorder="1" applyAlignment="1">
      <alignment horizontal="center" vertical="center" wrapText="1"/>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76" fillId="0" borderId="21" xfId="0" applyFont="1" applyBorder="1" applyAlignment="1">
      <alignment horizontal="left" vertical="center" wrapText="1"/>
    </xf>
    <xf numFmtId="0" fontId="81" fillId="0" borderId="0" xfId="0" applyFont="1" applyAlignment="1">
      <alignment horizontal="left" vertical="center" wrapText="1"/>
    </xf>
    <xf numFmtId="0" fontId="76" fillId="0" borderId="0" xfId="0" applyFont="1" applyAlignment="1">
      <alignment horizontal="left" vertical="center"/>
    </xf>
    <xf numFmtId="0" fontId="122" fillId="56" borderId="0" xfId="0" applyFont="1" applyFill="1" applyAlignment="1">
      <alignment horizontal="left" vertical="center" wrapText="1"/>
    </xf>
    <xf numFmtId="0" fontId="107" fillId="56" borderId="0" xfId="0" applyFont="1" applyFill="1" applyAlignment="1">
      <alignment horizontal="left" vertical="center"/>
    </xf>
    <xf numFmtId="0" fontId="107" fillId="56" borderId="21" xfId="0" applyFont="1" applyFill="1" applyBorder="1" applyAlignment="1">
      <alignment horizontal="left" vertical="center" wrapText="1"/>
    </xf>
    <xf numFmtId="0" fontId="73" fillId="56" borderId="0" xfId="0" applyFont="1" applyFill="1" applyAlignment="1">
      <alignment horizontal="center" vertical="center" wrapText="1"/>
    </xf>
    <xf numFmtId="0" fontId="111" fillId="56" borderId="0" xfId="0" applyFont="1" applyFill="1" applyAlignment="1">
      <alignment horizontal="left" vertical="center"/>
    </xf>
    <xf numFmtId="0" fontId="107" fillId="56" borderId="20" xfId="0" applyFont="1" applyFill="1" applyBorder="1" applyAlignment="1">
      <alignment horizontal="left" vertical="center"/>
    </xf>
    <xf numFmtId="0" fontId="111" fillId="56" borderId="20" xfId="0" applyFont="1" applyFill="1" applyBorder="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81" fillId="56" borderId="0" xfId="0" applyFont="1" applyFill="1" applyAlignment="1">
      <alignment horizontal="left" vertical="center" wrapText="1"/>
    </xf>
    <xf numFmtId="0" fontId="81" fillId="58" borderId="24" xfId="0" applyFont="1" applyFill="1" applyBorder="1" applyAlignment="1">
      <alignment horizontal="center" vertical="center" wrapText="1"/>
    </xf>
    <xf numFmtId="0" fontId="81" fillId="58" borderId="22" xfId="0" applyFont="1" applyFill="1" applyBorder="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76" fillId="57" borderId="22" xfId="0" applyFont="1" applyFill="1" applyBorder="1" applyAlignment="1">
      <alignment horizontal="center" vertical="center" wrapText="1"/>
    </xf>
    <xf numFmtId="0" fontId="76" fillId="56" borderId="19" xfId="0" applyFont="1" applyFill="1" applyBorder="1" applyAlignment="1">
      <alignment horizontal="center" vertical="center" wrapText="1"/>
    </xf>
    <xf numFmtId="0" fontId="76" fillId="56" borderId="22" xfId="0" applyFont="1" applyFill="1" applyBorder="1" applyAlignment="1">
      <alignment horizontal="center"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5A3C92"/>
      <color rgb="FF4D1B6B"/>
      <color rgb="FF31859C"/>
      <color rgb="FF511D71"/>
      <color rgb="FF481965"/>
      <color rgb="FF7030A0"/>
      <color rgb="FF7829A9"/>
      <color rgb="FF4C1A6A"/>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6"/>
          <c:y val="6.0670624728058724E-2"/>
          <c:w val="0.83079754850231369"/>
          <c:h val="0.60710149199264529"/>
        </c:manualLayout>
      </c:layout>
      <c:barChart>
        <c:barDir val="col"/>
        <c:grouping val="percentStacked"/>
        <c:varyColors val="0"/>
        <c:ser>
          <c:idx val="0"/>
          <c:order val="0"/>
          <c:tx>
            <c:strRef>
              <c:f>'[1]1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0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zpf_clenovi'!$C$29:$C$32</c:f>
              <c:numCache>
                <c:formatCode>General</c:formatCode>
                <c:ptCount val="4"/>
                <c:pt idx="0">
                  <c:v>9.9714298569243229E-2</c:v>
                </c:pt>
                <c:pt idx="1">
                  <c:v>0.10857283905980024</c:v>
                </c:pt>
                <c:pt idx="2">
                  <c:v>4.2496046587514748E-2</c:v>
                </c:pt>
                <c:pt idx="3">
                  <c:v>9.6542598074857544E-2</c:v>
                </c:pt>
              </c:numCache>
            </c:numRef>
          </c:val>
          <c:extLst>
            <c:ext xmlns:c16="http://schemas.microsoft.com/office/drawing/2014/chart" uri="{C3380CC4-5D6E-409C-BE32-E72D297353CC}">
              <c16:uniqueId val="{00000003-8759-4E84-A3AC-60314F13339C}"/>
            </c:ext>
          </c:extLst>
        </c:ser>
        <c:ser>
          <c:idx val="1"/>
          <c:order val="1"/>
          <c:tx>
            <c:strRef>
              <c:f>'[1]1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41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zpf_clenovi'!$D$29:$D$32</c:f>
              <c:numCache>
                <c:formatCode>General</c:formatCode>
                <c:ptCount val="4"/>
                <c:pt idx="0">
                  <c:v>0.31110336242838715</c:v>
                </c:pt>
                <c:pt idx="1">
                  <c:v>0.31857419491658007</c:v>
                </c:pt>
                <c:pt idx="2">
                  <c:v>0.41682773161976955</c:v>
                </c:pt>
                <c:pt idx="3">
                  <c:v>0.3277789256361282</c:v>
                </c:pt>
              </c:numCache>
            </c:numRef>
          </c:val>
          <c:extLst>
            <c:ext xmlns:c16="http://schemas.microsoft.com/office/drawing/2014/chart" uri="{C3380CC4-5D6E-409C-BE32-E72D297353CC}">
              <c16:uniqueId val="{00000007-8759-4E84-A3AC-60314F13339C}"/>
            </c:ext>
          </c:extLst>
        </c:ser>
        <c:ser>
          <c:idx val="2"/>
          <c:order val="2"/>
          <c:tx>
            <c:strRef>
              <c:f>'[1]1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81E-3"/>
                  <c:y val="1.34029502996628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87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82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zpf_clenovi'!$E$29:$E$32</c:f>
              <c:numCache>
                <c:formatCode>General</c:formatCode>
                <c:ptCount val="4"/>
                <c:pt idx="0">
                  <c:v>0.54225156723357026</c:v>
                </c:pt>
                <c:pt idx="1">
                  <c:v>0.52816531718357262</c:v>
                </c:pt>
                <c:pt idx="2">
                  <c:v>0.47442204874620347</c:v>
                </c:pt>
                <c:pt idx="3">
                  <c:v>0.52733699140893742</c:v>
                </c:pt>
              </c:numCache>
            </c:numRef>
          </c:val>
          <c:extLst>
            <c:ext xmlns:c16="http://schemas.microsoft.com/office/drawing/2014/chart" uri="{C3380CC4-5D6E-409C-BE32-E72D297353CC}">
              <c16:uniqueId val="{0000000B-8759-4E84-A3AC-60314F13339C}"/>
            </c:ext>
          </c:extLst>
        </c:ser>
        <c:ser>
          <c:idx val="3"/>
          <c:order val="3"/>
          <c:tx>
            <c:strRef>
              <c:f>'[1]1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41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zpf_clenovi'!$F$29:$F$32</c:f>
              <c:numCache>
                <c:formatCode>General</c:formatCode>
                <c:ptCount val="4"/>
                <c:pt idx="0">
                  <c:v>4.6930771768799305E-2</c:v>
                </c:pt>
                <c:pt idx="1">
                  <c:v>4.4687648840047139E-2</c:v>
                </c:pt>
                <c:pt idx="2">
                  <c:v>6.625417304651221E-2</c:v>
                </c:pt>
                <c:pt idx="3">
                  <c:v>4.8341484880076842E-2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48032896"/>
        <c:axId val="148444288"/>
      </c:barChart>
      <c:catAx>
        <c:axId val="148032896"/>
        <c:scaling>
          <c:orientation val="minMax"/>
        </c:scaling>
        <c:delete val="0"/>
        <c:axPos val="b"/>
        <c:numFmt formatCode="General" sourceLinked="1"/>
        <c:majorTickMark val="out"/>
        <c:minorTickMark val="none"/>
        <c:tickLblPos val="low"/>
        <c:txPr>
          <a:bodyPr rot="0" vert="horz"/>
          <a:lstStyle/>
          <a:p>
            <a:pPr>
              <a:defRPr sz="800"/>
            </a:pPr>
            <a:endParaRPr lang="en-US"/>
          </a:p>
        </c:txPr>
        <c:crossAx val="148444288"/>
        <c:crosses val="autoZero"/>
        <c:auto val="1"/>
        <c:lblAlgn val="ctr"/>
        <c:lblOffset val="100"/>
        <c:tickLblSkip val="1"/>
        <c:tickMarkSkip val="1"/>
        <c:noMultiLvlLbl val="0"/>
      </c:catAx>
      <c:valAx>
        <c:axId val="148444288"/>
        <c:scaling>
          <c:orientation val="minMax"/>
        </c:scaling>
        <c:delete val="0"/>
        <c:axPos val="l"/>
        <c:majorGridlines>
          <c:spPr>
            <a:ln>
              <a:solidFill>
                <a:srgbClr val="868686"/>
              </a:solidFill>
            </a:ln>
          </c:spPr>
        </c:majorGridlines>
        <c:numFmt formatCode="0%" sourceLinked="1"/>
        <c:majorTickMark val="out"/>
        <c:minorTickMark val="none"/>
        <c:tickLblPos val="nextTo"/>
        <c:crossAx val="148032896"/>
        <c:crosses val="autoZero"/>
        <c:crossBetween val="between"/>
      </c:valAx>
    </c:plotArea>
    <c:legend>
      <c:legendPos val="b"/>
      <c:layout>
        <c:manualLayout>
          <c:xMode val="edge"/>
          <c:yMode val="edge"/>
          <c:x val="0.10549262247127141"/>
          <c:y val="0.74490162797056225"/>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'[2]2_dpf_semi'!$C$8:$F$8</c:f>
              <c:strCache>
                <c:ptCount val="4"/>
                <c:pt idx="0">
                  <c:v>САВАд</c:v>
                </c:pt>
                <c:pt idx="1">
                  <c:v>КБПд</c:v>
                </c:pt>
                <c:pt idx="2">
                  <c:v>ТРИГЛАВд</c:v>
                </c:pt>
                <c:pt idx="3">
                  <c:v>ВФПд</c:v>
                </c:pt>
              </c:strCache>
            </c:strRef>
          </c:cat>
          <c:val>
            <c:numRef>
              <c:f>'[2]2_dpf_semi'!$C$9:$F$9</c:f>
              <c:numCache>
                <c:formatCode>General</c:formatCode>
                <c:ptCount val="4"/>
                <c:pt idx="0">
                  <c:v>2424</c:v>
                </c:pt>
                <c:pt idx="1">
                  <c:v>6977</c:v>
                </c:pt>
                <c:pt idx="2">
                  <c:v>56</c:v>
                </c:pt>
                <c:pt idx="3">
                  <c:v>396</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'[2]2_dpf_semi'!$C$8:$F$8</c:f>
              <c:strCache>
                <c:ptCount val="4"/>
                <c:pt idx="0">
                  <c:v>САВАд</c:v>
                </c:pt>
                <c:pt idx="1">
                  <c:v>КБПд</c:v>
                </c:pt>
                <c:pt idx="2">
                  <c:v>ТРИГЛАВд</c:v>
                </c:pt>
                <c:pt idx="3">
                  <c:v>ВФПд</c:v>
                </c:pt>
              </c:strCache>
            </c:strRef>
          </c:cat>
          <c:val>
            <c:numRef>
              <c:f>'[2]2_dpf_semi'!$C$10:$F$10</c:f>
              <c:numCache>
                <c:formatCode>General</c:formatCode>
                <c:ptCount val="4"/>
                <c:pt idx="0">
                  <c:v>735</c:v>
                </c:pt>
                <c:pt idx="1">
                  <c:v>1038</c:v>
                </c:pt>
                <c:pt idx="2">
                  <c:v>410</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'[2]2_dpf_semi'!$C$11:$F$11</c:f>
              <c:numCache>
                <c:formatCode>General</c:formatCode>
                <c:ptCount val="4"/>
                <c:pt idx="0">
                  <c:v>562</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'[2]2_dpf_semi'!$C$12:$F$12</c:f>
              <c:numCache>
                <c:formatCode>General</c:formatCode>
                <c:ptCount val="4"/>
                <c:pt idx="0">
                  <c:v>417</c:v>
                </c:pt>
                <c:pt idx="1">
                  <c:v>457</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'[2]2_dpf_semi'!$C$13:$F$13</c:f>
              <c:numCache>
                <c:formatCode>General</c:formatCode>
                <c:ptCount val="4"/>
                <c:pt idx="0">
                  <c:v>281</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'[2]2_dpf_semi'!$C$8:$F$8</c:f>
              <c:strCache>
                <c:ptCount val="4"/>
                <c:pt idx="0">
                  <c:v>САВАд</c:v>
                </c:pt>
                <c:pt idx="1">
                  <c:v>КБПд</c:v>
                </c:pt>
                <c:pt idx="2">
                  <c:v>ТРИГЛАВд</c:v>
                </c:pt>
                <c:pt idx="3">
                  <c:v>ВФПд</c:v>
                </c:pt>
              </c:strCache>
            </c:strRef>
          </c:cat>
          <c:val>
            <c:numRef>
              <c:f>'[2]2_dpf_semi'!$C$14:$F$14</c:f>
              <c:numCache>
                <c:formatCode>General</c:formatCode>
                <c:ptCount val="4"/>
                <c:pt idx="0">
                  <c:v>222</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'[2]2_dpf_semi'!$C$15:$F$15</c:f>
              <c:numCache>
                <c:formatCode>General</c:formatCode>
                <c:ptCount val="4"/>
                <c:pt idx="0">
                  <c:v>120</c:v>
                </c:pt>
                <c:pt idx="1">
                  <c:v>256</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'[2]2_dpf_semi'!$C$8:$F$8</c:f>
              <c:strCache>
                <c:ptCount val="4"/>
                <c:pt idx="0">
                  <c:v>САВАд</c:v>
                </c:pt>
                <c:pt idx="1">
                  <c:v>КБПд</c:v>
                </c:pt>
                <c:pt idx="2">
                  <c:v>ТРИГЛАВд</c:v>
                </c:pt>
                <c:pt idx="3">
                  <c:v>ВФПд</c:v>
                </c:pt>
              </c:strCache>
            </c:strRef>
          </c:cat>
          <c:val>
            <c:numRef>
              <c:f>'[2]2_dpf_semi'!$C$16:$F$16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'[2]2_dpf_semi'!$C$8:$F$8</c:f>
              <c:strCache>
                <c:ptCount val="4"/>
                <c:pt idx="0">
                  <c:v>САВАд</c:v>
                </c:pt>
                <c:pt idx="1">
                  <c:v>КБПд</c:v>
                </c:pt>
                <c:pt idx="2">
                  <c:v>ТРИГЛАВд</c:v>
                </c:pt>
                <c:pt idx="3">
                  <c:v>ВФПд</c:v>
                </c:pt>
              </c:strCache>
            </c:strRef>
          </c:cat>
          <c:val>
            <c:numRef>
              <c:f>'[2]2_dpf_semi'!$C$18:$F$18</c:f>
              <c:numCache>
                <c:formatCode>General</c:formatCode>
                <c:ptCount val="4"/>
                <c:pt idx="1">
                  <c:v>180</c:v>
                </c:pt>
              </c:numCache>
            </c:numRef>
          </c:val>
          <c:extLst>
            <c:ext xmlns:c16="http://schemas.microsoft.com/office/drawing/2014/chart" uri="{C3380CC4-5D6E-409C-BE32-E72D297353CC}">
              <c16:uniqueId val="{00000011-8CDF-4F5F-97FE-ECBE0438C4A7}"/>
            </c:ext>
          </c:extLst>
        </c:ser>
        <c:ser>
          <c:idx val="10"/>
          <c:order val="10"/>
          <c:invertIfNegative val="0"/>
          <c:cat>
            <c:strRef>
              <c:f>'[2]2_dpf_semi'!$C$8:$F$8</c:f>
              <c:strCache>
                <c:ptCount val="4"/>
                <c:pt idx="0">
                  <c:v>САВАд</c:v>
                </c:pt>
                <c:pt idx="1">
                  <c:v>КБПд</c:v>
                </c:pt>
                <c:pt idx="2">
                  <c:v>ТРИГЛАВд</c:v>
                </c:pt>
                <c:pt idx="3">
                  <c:v>ВФПд</c:v>
                </c:pt>
              </c:strCache>
            </c:strRef>
          </c:cat>
          <c:val>
            <c:numRef>
              <c:f>'[2]2_dpf_semi'!$C$19:$F$19</c:f>
              <c:numCache>
                <c:formatCode>General</c:formatCode>
                <c:ptCount val="4"/>
                <c:pt idx="1">
                  <c:v>179</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'[2]2_dpf_semi'!$C$8:$F$8</c:f>
              <c:strCache>
                <c:ptCount val="4"/>
                <c:pt idx="0">
                  <c:v>САВАд</c:v>
                </c:pt>
                <c:pt idx="1">
                  <c:v>КБПд</c:v>
                </c:pt>
                <c:pt idx="2">
                  <c:v>ТРИГЛАВд</c:v>
                </c:pt>
                <c:pt idx="3">
                  <c:v>ВФПд</c:v>
                </c:pt>
              </c:strCache>
            </c:strRef>
          </c:cat>
          <c:val>
            <c:numRef>
              <c:f>'[2]2_dpf_semi'!$C$21:$F$21</c:f>
              <c:numCache>
                <c:formatCode>General</c:formatCode>
                <c:ptCount val="4"/>
                <c:pt idx="1">
                  <c:v>127</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49884928"/>
        <c:axId val="149886464"/>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numRef>
                    <c:extLst>
                      <c:ext uri="{02D57815-91ED-43cb-92C2-25804820EDAC}">
                        <c15:formulaRef>
                          <c15:sqref>'[1]2_dpf_semi'!$C$8:$F$8</c15:sqref>
                        </c15:formulaRef>
                      </c:ext>
                    </c:extLst>
                    <c:numCache>
                      <c:formatCode>General</c:formatCode>
                      <c:ptCount val="4"/>
                    </c:numCache>
                  </c:num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numRef>
                    <c:extLst xmlns:c15="http://schemas.microsoft.com/office/drawing/2012/chart">
                      <c:ext xmlns:c15="http://schemas.microsoft.com/office/drawing/2012/chart" uri="{02D57815-91ED-43cb-92C2-25804820EDAC}">
                        <c15:formulaRef>
                          <c15:sqref>'[1]2_dpf_semi'!$C$8:$F$8</c15:sqref>
                        </c15:formulaRef>
                      </c:ext>
                    </c:extLst>
                    <c:numCache>
                      <c:formatCode>General</c:formatCode>
                      <c:ptCount val="4"/>
                    </c:numCache>
                  </c:numRef>
                </c:cat>
                <c:val>
                  <c:numRef>
                    <c:extLst xmlns:c15="http://schemas.microsoft.com/office/drawing/2012/chart">
                      <c:ext xmlns:c15="http://schemas.microsoft.com/office/drawing/2012/chart" uri="{02D57815-91ED-43cb-92C2-25804820EDAC}">
                        <c15:formulaRef>
                          <c15:sqref>'[1]2_dpf_semi'!$C$24:$D$24</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numRef>
                    <c:extLst xmlns:c15="http://schemas.microsoft.com/office/drawing/2012/chart">
                      <c:ext xmlns:c15="http://schemas.microsoft.com/office/drawing/2012/chart" uri="{02D57815-91ED-43cb-92C2-25804820EDAC}">
                        <c15:formulaRef>
                          <c15:sqref>'[1]2_dpf_semi'!$C$8:$F$8</c15:sqref>
                        </c15:formulaRef>
                      </c:ext>
                    </c:extLst>
                    <c:numCache>
                      <c:formatCode>General</c:formatCode>
                      <c:ptCount val="4"/>
                    </c:numCache>
                  </c:numRef>
                </c:cat>
                <c:val>
                  <c:numRef>
                    <c:extLst xmlns:c15="http://schemas.microsoft.com/office/drawing/2012/chart">
                      <c:ext xmlns:c15="http://schemas.microsoft.com/office/drawing/2012/chart" uri="{02D57815-91ED-43cb-92C2-25804820EDAC}">
                        <c15:formulaRef>
                          <c15:sqref>'[1]2_dpf_semi'!$C$27:$D$27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numRef>
                    <c:extLst xmlns:c15="http://schemas.microsoft.com/office/drawing/2012/chart">
                      <c:ext xmlns:c15="http://schemas.microsoft.com/office/drawing/2012/chart" uri="{02D57815-91ED-43cb-92C2-25804820EDAC}">
                        <c15:formulaRef>
                          <c15:sqref>'[1]2_dpf_semi'!$C$8:$F$8</c15:sqref>
                        </c15:formulaRef>
                      </c:ext>
                    </c:extLst>
                    <c:numCache>
                      <c:formatCode>General</c:formatCode>
                      <c:ptCount val="4"/>
                    </c:numCache>
                  </c:numRef>
                </c:cat>
                <c:val>
                  <c:numRef>
                    <c:extLst xmlns:c15="http://schemas.microsoft.com/office/drawing/2012/chart">
                      <c:ext xmlns:c15="http://schemas.microsoft.com/office/drawing/2012/chart" uri="{02D57815-91ED-43cb-92C2-25804820EDAC}">
                        <c15:formulaRef>
                          <c15:sqref>'[1]2_dpf_semi'!$C$28:$D$28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numRef>
                    <c:extLst xmlns:c15="http://schemas.microsoft.com/office/drawing/2012/chart">
                      <c:ext xmlns:c15="http://schemas.microsoft.com/office/drawing/2012/chart" uri="{02D57815-91ED-43cb-92C2-25804820EDAC}">
                        <c15:formulaRef>
                          <c15:sqref>'[1]2_dpf_semi'!$C$8:$F$8</c15:sqref>
                        </c15:formulaRef>
                      </c:ext>
                    </c:extLst>
                    <c:numCache>
                      <c:formatCode>General</c:formatCode>
                      <c:ptCount val="4"/>
                    </c:numCache>
                  </c:numRef>
                </c:cat>
                <c:val>
                  <c:numRef>
                    <c:extLst xmlns:c15="http://schemas.microsoft.com/office/drawing/2012/chart">
                      <c:ext xmlns:c15="http://schemas.microsoft.com/office/drawing/2012/chart" uri="{02D57815-91ED-43cb-92C2-25804820EDAC}">
                        <c15:formulaRef>
                          <c15:sqref>'[1]2_dpf_semi'!$C$29:$D$29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49884928"/>
        <c:scaling>
          <c:orientation val="minMax"/>
        </c:scaling>
        <c:delete val="0"/>
        <c:axPos val="b"/>
        <c:numFmt formatCode="General" sourceLinked="1"/>
        <c:majorTickMark val="out"/>
        <c:minorTickMark val="none"/>
        <c:tickLblPos val="nextTo"/>
        <c:txPr>
          <a:bodyPr rot="0" vert="horz"/>
          <a:lstStyle/>
          <a:p>
            <a:pPr>
              <a:defRPr/>
            </a:pPr>
            <a:endParaRPr lang="en-US"/>
          </a:p>
        </c:txPr>
        <c:crossAx val="149886464"/>
        <c:crosses val="autoZero"/>
        <c:auto val="1"/>
        <c:lblAlgn val="ctr"/>
        <c:lblOffset val="100"/>
        <c:noMultiLvlLbl val="0"/>
      </c:catAx>
      <c:valAx>
        <c:axId val="149886464"/>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num</a:t>
                </a:r>
                <a:r>
                  <a:rPr lang="sq-AL">
                    <a:solidFill>
                      <a:srgbClr val="5A3C92"/>
                    </a:solidFill>
                  </a:rPr>
                  <a:t>ri</a:t>
                </a:r>
                <a:r>
                  <a:rPr lang="sq-AL" baseline="0">
                    <a:solidFill>
                      <a:srgbClr val="5A3C92"/>
                    </a:solidFill>
                  </a:rPr>
                  <a:t> i anëtarëve në skemën pensionale</a:t>
                </a:r>
                <a:endParaRPr lang="mk-MK">
                  <a:solidFill>
                    <a:srgbClr val="5A3C92"/>
                  </a:solidFill>
                </a:endParaRPr>
              </a:p>
            </c:rich>
          </c:tx>
          <c:layout>
            <c:manualLayout>
              <c:xMode val="edge"/>
              <c:yMode val="edge"/>
              <c:x val="3.5573326771654312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49884928"/>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4"/>
          <c:y val="0.11753264930012354"/>
          <c:w val="0.70465988626423381"/>
          <c:h val="0.64708678628286209"/>
        </c:manualLayout>
      </c:layout>
      <c:barChart>
        <c:barDir val="col"/>
        <c:grouping val="percentStacked"/>
        <c:varyColors val="0"/>
        <c:ser>
          <c:idx val="0"/>
          <c:order val="0"/>
          <c:tx>
            <c:strRef>
              <c:f>'[2]3_dpf_clenovi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3168E-17"/>
                  <c:y val="-3.36293184105073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txPr>
              <a:bodyPr wrap="square" lIns="38100" tIns="19050" rIns="38100" bIns="19050" anchor="ctr">
                <a:spAutoFit/>
              </a:bodyPr>
              <a:lstStyle/>
              <a:p>
                <a:pPr>
                  <a:defRPr b="1">
                    <a:solidFill>
                      <a:schemeClr val="tx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'!$F$17:$F$20</c:f>
              <c:numCache>
                <c:formatCode>General</c:formatCode>
                <c:ptCount val="4"/>
                <c:pt idx="0">
                  <c:v>5.6238866740181526E-2</c:v>
                </c:pt>
                <c:pt idx="1">
                  <c:v>4.7803260569218013E-2</c:v>
                </c:pt>
                <c:pt idx="2">
                  <c:v>6.4705882352941183E-2</c:v>
                </c:pt>
                <c:pt idx="3">
                  <c:v>0.16252821670428894</c:v>
                </c:pt>
              </c:numCache>
            </c:numRef>
          </c:val>
          <c:extLst>
            <c:ext xmlns:c16="http://schemas.microsoft.com/office/drawing/2014/chart" uri="{C3380CC4-5D6E-409C-BE32-E72D297353CC}">
              <c16:uniqueId val="{00000002-ECB4-44F4-A508-90933592275C}"/>
            </c:ext>
          </c:extLst>
        </c:ser>
        <c:ser>
          <c:idx val="1"/>
          <c:order val="1"/>
          <c:tx>
            <c:strRef>
              <c:f>'[2]3_dpf_clenovi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txPr>
              <a:bodyPr wrap="square" lIns="38100" tIns="19050" rIns="38100" bIns="19050" anchor="ctr">
                <a:spAutoFit/>
              </a:bodyPr>
              <a:lstStyle/>
              <a:p>
                <a:pPr>
                  <a:defRPr b="1"/>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'!$G$17:$G$20</c:f>
              <c:numCache>
                <c:formatCode>General</c:formatCode>
                <c:ptCount val="4"/>
                <c:pt idx="0">
                  <c:v>0.94376113325981847</c:v>
                </c:pt>
                <c:pt idx="1">
                  <c:v>0.95219673943078198</c:v>
                </c:pt>
                <c:pt idx="2">
                  <c:v>0.93529411764705883</c:v>
                </c:pt>
                <c:pt idx="3">
                  <c:v>0.83747178329571104</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50260352"/>
        <c:axId val="150274432"/>
      </c:barChart>
      <c:catAx>
        <c:axId val="150260352"/>
        <c:scaling>
          <c:orientation val="minMax"/>
        </c:scaling>
        <c:delete val="0"/>
        <c:axPos val="b"/>
        <c:numFmt formatCode="General" sourceLinked="1"/>
        <c:majorTickMark val="out"/>
        <c:minorTickMark val="none"/>
        <c:tickLblPos val="nextTo"/>
        <c:crossAx val="150274432"/>
        <c:crosses val="autoZero"/>
        <c:auto val="1"/>
        <c:lblAlgn val="ctr"/>
        <c:lblOffset val="100"/>
        <c:noMultiLvlLbl val="0"/>
      </c:catAx>
      <c:valAx>
        <c:axId val="150274432"/>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50260352"/>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9"/>
          <c:y val="0.85341091661151136"/>
          <c:w val="0.69793896380694742"/>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321" l="0.70000000000000062" r="0.70000000000000062" t="0.75000000000001321"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13"/>
          <c:y val="0.16167491516072097"/>
          <c:w val="0.68092527483300747"/>
          <c:h val="0.66889021630917356"/>
        </c:manualLayout>
      </c:layout>
      <c:barChart>
        <c:barDir val="bar"/>
        <c:grouping val="clustered"/>
        <c:varyColors val="0"/>
        <c:ser>
          <c:idx val="7"/>
          <c:order val="0"/>
          <c:tx>
            <c:strRef>
              <c:f>'[2]5_dpf_clenovi'!$J$4</c:f>
              <c:strCache>
                <c:ptCount val="1"/>
                <c:pt idx="0">
                  <c:v>ВФПд жени</c:v>
                </c:pt>
              </c:strCache>
            </c:strRef>
          </c:tx>
          <c:spPr>
            <a:solidFill>
              <a:schemeClr val="accent4">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'[2]5_dpf_clenovi'!$J$5:$J$15</c:f>
              <c:numCache>
                <c:formatCode>General</c:formatCode>
                <c:ptCount val="11"/>
                <c:pt idx="0">
                  <c:v>2</c:v>
                </c:pt>
                <c:pt idx="1">
                  <c:v>8</c:v>
                </c:pt>
                <c:pt idx="2">
                  <c:v>31</c:v>
                </c:pt>
                <c:pt idx="3">
                  <c:v>27</c:v>
                </c:pt>
                <c:pt idx="4">
                  <c:v>56</c:v>
                </c:pt>
                <c:pt idx="5">
                  <c:v>54</c:v>
                </c:pt>
                <c:pt idx="6">
                  <c:v>82</c:v>
                </c:pt>
                <c:pt idx="7">
                  <c:v>60</c:v>
                </c:pt>
                <c:pt idx="8">
                  <c:v>38</c:v>
                </c:pt>
                <c:pt idx="9">
                  <c:v>14</c:v>
                </c:pt>
                <c:pt idx="10">
                  <c:v>3</c:v>
                </c:pt>
              </c:numCache>
            </c:numRef>
          </c:val>
          <c:extLst>
            <c:ext xmlns:c16="http://schemas.microsoft.com/office/drawing/2014/chart" uri="{C3380CC4-5D6E-409C-BE32-E72D297353CC}">
              <c16:uniqueId val="{00000001-28DD-4492-9737-02B1C284B1BA}"/>
            </c:ext>
          </c:extLst>
        </c:ser>
        <c:ser>
          <c:idx val="6"/>
          <c:order val="1"/>
          <c:tx>
            <c:strRef>
              <c:f>'[2]5_dpf_clenovi'!$I$4</c:f>
              <c:strCache>
                <c:ptCount val="1"/>
                <c:pt idx="0">
                  <c:v>ВФПд мажи</c:v>
                </c:pt>
              </c:strCache>
            </c:strRef>
          </c:tx>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'[2]5_dpf_clenovi'!$I$5:$I$15</c:f>
              <c:numCache>
                <c:formatCode>General</c:formatCode>
                <c:ptCount val="11"/>
                <c:pt idx="0">
                  <c:v>-1</c:v>
                </c:pt>
                <c:pt idx="1">
                  <c:v>-3</c:v>
                </c:pt>
                <c:pt idx="2">
                  <c:v>-32</c:v>
                </c:pt>
                <c:pt idx="3">
                  <c:v>-47</c:v>
                </c:pt>
                <c:pt idx="4">
                  <c:v>-71</c:v>
                </c:pt>
                <c:pt idx="5">
                  <c:v>-80</c:v>
                </c:pt>
                <c:pt idx="6">
                  <c:v>-75</c:v>
                </c:pt>
                <c:pt idx="7">
                  <c:v>-89</c:v>
                </c:pt>
                <c:pt idx="8">
                  <c:v>-52</c:v>
                </c:pt>
                <c:pt idx="9">
                  <c:v>-16</c:v>
                </c:pt>
                <c:pt idx="10">
                  <c:v>-5</c:v>
                </c:pt>
              </c:numCache>
            </c:numRef>
          </c:val>
          <c:extLst>
            <c:ext xmlns:c16="http://schemas.microsoft.com/office/drawing/2014/chart" uri="{C3380CC4-5D6E-409C-BE32-E72D297353CC}">
              <c16:uniqueId val="{00000000-28DD-4492-9737-02B1C284B1BA}"/>
            </c:ext>
          </c:extLst>
        </c:ser>
        <c:ser>
          <c:idx val="5"/>
          <c:order val="2"/>
          <c:tx>
            <c:strRef>
              <c:f>'[2]5_dpf_clenovi'!$H$4</c:f>
              <c:strCache>
                <c:ptCount val="1"/>
                <c:pt idx="0">
                  <c:v>ТРИГЛАВжени</c:v>
                </c:pt>
              </c:strCache>
            </c:strRef>
          </c:tx>
          <c:spPr>
            <a:solidFill>
              <a:srgbClr val="7030A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'[2]5_dpf_clenovi'!$H$5:$H$15</c:f>
              <c:numCache>
                <c:formatCode>General</c:formatCode>
                <c:ptCount val="11"/>
                <c:pt idx="0">
                  <c:v>0</c:v>
                </c:pt>
                <c:pt idx="1">
                  <c:v>6</c:v>
                </c:pt>
                <c:pt idx="2">
                  <c:v>21</c:v>
                </c:pt>
                <c:pt idx="3">
                  <c:v>56</c:v>
                </c:pt>
                <c:pt idx="4">
                  <c:v>67</c:v>
                </c:pt>
                <c:pt idx="5">
                  <c:v>101</c:v>
                </c:pt>
                <c:pt idx="6">
                  <c:v>71</c:v>
                </c:pt>
                <c:pt idx="7">
                  <c:v>28</c:v>
                </c:pt>
                <c:pt idx="8">
                  <c:v>14</c:v>
                </c:pt>
                <c:pt idx="9">
                  <c:v>3</c:v>
                </c:pt>
                <c:pt idx="10">
                  <c:v>1</c:v>
                </c:pt>
              </c:numCache>
            </c:numRef>
          </c:val>
          <c:extLst>
            <c:ext xmlns:c16="http://schemas.microsoft.com/office/drawing/2014/chart" uri="{C3380CC4-5D6E-409C-BE32-E72D297353CC}">
              <c16:uniqueId val="{00000000-62C9-4A8C-957F-8A6ED820C22E}"/>
            </c:ext>
          </c:extLst>
        </c:ser>
        <c:ser>
          <c:idx val="4"/>
          <c:order val="3"/>
          <c:tx>
            <c:strRef>
              <c:f>'[2]5_dpf_clenovi'!$G$4</c:f>
              <c:strCache>
                <c:ptCount val="1"/>
                <c:pt idx="0">
                  <c:v>ТРИГЛАВ мажи </c:v>
                </c:pt>
              </c:strCache>
            </c:strRef>
          </c:tx>
          <c:spPr>
            <a:solidFill>
              <a:schemeClr val="tx2">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'[2]5_dpf_clenovi'!$G$5:$G$15</c:f>
              <c:numCache>
                <c:formatCode>General</c:formatCode>
                <c:ptCount val="11"/>
                <c:pt idx="0">
                  <c:v>-1</c:v>
                </c:pt>
                <c:pt idx="1">
                  <c:v>-2</c:v>
                </c:pt>
                <c:pt idx="2">
                  <c:v>-25</c:v>
                </c:pt>
                <c:pt idx="3">
                  <c:v>-44</c:v>
                </c:pt>
                <c:pt idx="4">
                  <c:v>-46</c:v>
                </c:pt>
                <c:pt idx="5">
                  <c:v>-64</c:v>
                </c:pt>
                <c:pt idx="6">
                  <c:v>-56</c:v>
                </c:pt>
                <c:pt idx="7">
                  <c:v>-23</c:v>
                </c:pt>
                <c:pt idx="8">
                  <c:v>-13</c:v>
                </c:pt>
                <c:pt idx="9">
                  <c:v>-5</c:v>
                </c:pt>
                <c:pt idx="10">
                  <c:v>-2</c:v>
                </c:pt>
              </c:numCache>
            </c:numRef>
          </c:val>
          <c:extLst>
            <c:ext xmlns:c16="http://schemas.microsoft.com/office/drawing/2014/chart" uri="{C3380CC4-5D6E-409C-BE32-E72D297353CC}">
              <c16:uniqueId val="{00000001-62C9-4A8C-957F-8A6ED820C22E}"/>
            </c:ext>
          </c:extLst>
        </c:ser>
        <c:ser>
          <c:idx val="3"/>
          <c:order val="4"/>
          <c:tx>
            <c:strRef>
              <c:f>'[2]5_dpf_clenovi'!$F$4</c:f>
              <c:strCache>
                <c:ptCount val="1"/>
                <c:pt idx="0">
                  <c:v>КБПд жени</c:v>
                </c:pt>
              </c:strCache>
            </c:strRef>
          </c:tx>
          <c:spPr>
            <a:solidFill>
              <a:schemeClr val="accent4">
                <a:lumMod val="40000"/>
                <a:lumOff val="6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'[2]5_dpf_clenovi'!$F$5:$F$15</c:f>
              <c:numCache>
                <c:formatCode>General</c:formatCode>
                <c:ptCount val="11"/>
                <c:pt idx="0">
                  <c:v>6</c:v>
                </c:pt>
                <c:pt idx="1">
                  <c:v>78</c:v>
                </c:pt>
                <c:pt idx="2">
                  <c:v>271</c:v>
                </c:pt>
                <c:pt idx="3">
                  <c:v>549</c:v>
                </c:pt>
                <c:pt idx="4">
                  <c:v>955</c:v>
                </c:pt>
                <c:pt idx="5">
                  <c:v>1392</c:v>
                </c:pt>
                <c:pt idx="6">
                  <c:v>1515</c:v>
                </c:pt>
                <c:pt idx="7">
                  <c:v>1291</c:v>
                </c:pt>
                <c:pt idx="8">
                  <c:v>1160</c:v>
                </c:pt>
                <c:pt idx="9">
                  <c:v>648</c:v>
                </c:pt>
                <c:pt idx="10">
                  <c:v>842</c:v>
                </c:pt>
              </c:numCache>
            </c:numRef>
          </c:val>
          <c:extLst>
            <c:ext xmlns:c16="http://schemas.microsoft.com/office/drawing/2014/chart" uri="{C3380CC4-5D6E-409C-BE32-E72D297353CC}">
              <c16:uniqueId val="{00000002-62C9-4A8C-957F-8A6ED820C22E}"/>
            </c:ext>
          </c:extLst>
        </c:ser>
        <c:ser>
          <c:idx val="2"/>
          <c:order val="5"/>
          <c:tx>
            <c:strRef>
              <c:f>'[2]5_dpf_clenovi'!$E$4</c:f>
              <c:strCache>
                <c:ptCount val="1"/>
                <c:pt idx="0">
                  <c:v>КБПд мажи </c:v>
                </c:pt>
              </c:strCache>
            </c:strRef>
          </c:tx>
          <c:spPr>
            <a:solidFill>
              <a:schemeClr val="tx2">
                <a:lumMod val="20000"/>
                <a:lumOff val="8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'[2]5_dpf_clenovi'!$E$5:$E$15</c:f>
              <c:numCache>
                <c:formatCode>General</c:formatCode>
                <c:ptCount val="11"/>
                <c:pt idx="0">
                  <c:v>-12</c:v>
                </c:pt>
                <c:pt idx="1">
                  <c:v>-121</c:v>
                </c:pt>
                <c:pt idx="2">
                  <c:v>-317</c:v>
                </c:pt>
                <c:pt idx="3">
                  <c:v>-596</c:v>
                </c:pt>
                <c:pt idx="4">
                  <c:v>-1112</c:v>
                </c:pt>
                <c:pt idx="5">
                  <c:v>-1612</c:v>
                </c:pt>
                <c:pt idx="6">
                  <c:v>-1692</c:v>
                </c:pt>
                <c:pt idx="7">
                  <c:v>-1490</c:v>
                </c:pt>
                <c:pt idx="8">
                  <c:v>-1136</c:v>
                </c:pt>
                <c:pt idx="9">
                  <c:v>-758</c:v>
                </c:pt>
                <c:pt idx="10">
                  <c:v>-1067</c:v>
                </c:pt>
              </c:numCache>
            </c:numRef>
          </c:val>
          <c:extLst>
            <c:ext xmlns:c16="http://schemas.microsoft.com/office/drawing/2014/chart" uri="{C3380CC4-5D6E-409C-BE32-E72D297353CC}">
              <c16:uniqueId val="{00000003-62C9-4A8C-957F-8A6ED820C22E}"/>
            </c:ext>
          </c:extLst>
        </c:ser>
        <c:ser>
          <c:idx val="1"/>
          <c:order val="6"/>
          <c:tx>
            <c:strRef>
              <c:f>'[2]5_dpf_clenovi'!$D$4</c:f>
              <c:strCache>
                <c:ptCount val="1"/>
                <c:pt idx="0">
                  <c:v>САВАд жени</c:v>
                </c:pt>
              </c:strCache>
            </c:strRef>
          </c:tx>
          <c:spPr>
            <a:solidFill>
              <a:srgbClr val="511D71"/>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'[2]5_dpf_clenovi'!$D$5:$D$15</c:f>
              <c:numCache>
                <c:formatCode>General</c:formatCode>
                <c:ptCount val="11"/>
                <c:pt idx="0">
                  <c:v>24</c:v>
                </c:pt>
                <c:pt idx="1">
                  <c:v>116</c:v>
                </c:pt>
                <c:pt idx="2">
                  <c:v>442</c:v>
                </c:pt>
                <c:pt idx="3">
                  <c:v>826</c:v>
                </c:pt>
                <c:pt idx="4">
                  <c:v>1368</c:v>
                </c:pt>
                <c:pt idx="5">
                  <c:v>1565</c:v>
                </c:pt>
                <c:pt idx="6">
                  <c:v>1331</c:v>
                </c:pt>
                <c:pt idx="7">
                  <c:v>1015</c:v>
                </c:pt>
                <c:pt idx="8">
                  <c:v>646</c:v>
                </c:pt>
                <c:pt idx="9">
                  <c:v>329</c:v>
                </c:pt>
                <c:pt idx="10">
                  <c:v>235</c:v>
                </c:pt>
              </c:numCache>
            </c:numRef>
          </c:val>
          <c:extLst>
            <c:ext xmlns:c16="http://schemas.microsoft.com/office/drawing/2014/chart" uri="{C3380CC4-5D6E-409C-BE32-E72D297353CC}">
              <c16:uniqueId val="{00000004-62C9-4A8C-957F-8A6ED820C22E}"/>
            </c:ext>
          </c:extLst>
        </c:ser>
        <c:ser>
          <c:idx val="0"/>
          <c:order val="7"/>
          <c:tx>
            <c:strRef>
              <c:f>'[2]5_dpf_clenovi'!$C$4</c:f>
              <c:strCache>
                <c:ptCount val="1"/>
                <c:pt idx="0">
                  <c:v>САВАд мажи</c:v>
                </c:pt>
              </c:strCache>
            </c:strRef>
          </c:tx>
          <c:spPr>
            <a:solidFill>
              <a:srgbClr val="00008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'[2]5_dpf_clenovi'!$C$5:$C$15</c:f>
              <c:numCache>
                <c:formatCode>General</c:formatCode>
                <c:ptCount val="11"/>
                <c:pt idx="0">
                  <c:v>-35</c:v>
                </c:pt>
                <c:pt idx="1">
                  <c:v>-229</c:v>
                </c:pt>
                <c:pt idx="2">
                  <c:v>-503</c:v>
                </c:pt>
                <c:pt idx="3">
                  <c:v>-884</c:v>
                </c:pt>
                <c:pt idx="4">
                  <c:v>-1340</c:v>
                </c:pt>
                <c:pt idx="5">
                  <c:v>-1608</c:v>
                </c:pt>
                <c:pt idx="6">
                  <c:v>-1489</c:v>
                </c:pt>
                <c:pt idx="7">
                  <c:v>-1168</c:v>
                </c:pt>
                <c:pt idx="8">
                  <c:v>-728</c:v>
                </c:pt>
                <c:pt idx="9">
                  <c:v>-372</c:v>
                </c:pt>
                <c:pt idx="10">
                  <c:v>-301</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50156800"/>
        <c:axId val="150158720"/>
      </c:barChart>
      <c:catAx>
        <c:axId val="150156800"/>
        <c:scaling>
          <c:orientation val="minMax"/>
        </c:scaling>
        <c:delete val="0"/>
        <c:axPos val="l"/>
        <c:title>
          <c:tx>
            <c:rich>
              <a:bodyPr rot="-5400000" vert="horz"/>
              <a:lstStyle/>
              <a:p>
                <a:pPr>
                  <a:defRPr b="0"/>
                </a:pPr>
                <a:r>
                  <a:rPr lang="mk-MK" b="0"/>
                  <a:t>возраст / </a:t>
                </a:r>
                <a:r>
                  <a:rPr lang="sq-AL" b="0">
                    <a:solidFill>
                      <a:srgbClr val="5A3C8C"/>
                    </a:solidFill>
                  </a:rPr>
                  <a:t>mosha</a:t>
                </a:r>
                <a:r>
                  <a:rPr lang="en-US" b="0"/>
                  <a:t> </a:t>
                </a:r>
              </a:p>
            </c:rich>
          </c:tx>
          <c:layout>
            <c:manualLayout>
              <c:xMode val="edge"/>
              <c:yMode val="edge"/>
              <c:x val="3.1008382016764147E-2"/>
              <c:y val="0.37231194376565158"/>
            </c:manualLayout>
          </c:layout>
          <c:overlay val="0"/>
        </c:title>
        <c:numFmt formatCode="General" sourceLinked="1"/>
        <c:majorTickMark val="out"/>
        <c:minorTickMark val="none"/>
        <c:tickLblPos val="low"/>
        <c:crossAx val="150158720"/>
        <c:crosses val="autoZero"/>
        <c:auto val="1"/>
        <c:lblAlgn val="ctr"/>
        <c:lblOffset val="100"/>
        <c:tickLblSkip val="1"/>
        <c:noMultiLvlLbl val="0"/>
      </c:catAx>
      <c:valAx>
        <c:axId val="150158720"/>
        <c:scaling>
          <c:orientation val="minMax"/>
          <c:max val="2000"/>
          <c:min val="-2000"/>
        </c:scaling>
        <c:delete val="0"/>
        <c:axPos val="b"/>
        <c:majorGridlines/>
        <c:numFmt formatCode="General" sourceLinked="1"/>
        <c:majorTickMark val="out"/>
        <c:minorTickMark val="none"/>
        <c:tickLblPos val="nextTo"/>
        <c:crossAx val="150156800"/>
        <c:crosses val="autoZero"/>
        <c:crossBetween val="between"/>
        <c:majorUnit val="500"/>
      </c:valAx>
    </c:plotArea>
    <c:legend>
      <c:legendPos val="t"/>
      <c:layout>
        <c:manualLayout>
          <c:xMode val="edge"/>
          <c:yMode val="edge"/>
          <c:x val="1.1202658330737317E-2"/>
          <c:y val="1.6884761502743775E-2"/>
          <c:w val="0.96849964013707046"/>
          <c:h val="7.9333561565673894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9"/>
          <c:y val="8.6297480941615351E-2"/>
          <c:w val="0.78357300838222821"/>
          <c:h val="0.66573838188239998"/>
        </c:manualLayout>
      </c:layout>
      <c:lineChart>
        <c:grouping val="standard"/>
        <c:varyColors val="0"/>
        <c:ser>
          <c:idx val="4"/>
          <c:order val="0"/>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'[2]7_dpf_se'!$C$3:$C$95</c:f>
              <c:numCache>
                <c:formatCode>General</c:formatCode>
                <c:ptCount val="93"/>
                <c:pt idx="0">
                  <c:v>259.704656</c:v>
                </c:pt>
                <c:pt idx="1">
                  <c:v>259.75186600000001</c:v>
                </c:pt>
                <c:pt idx="2">
                  <c:v>260.07496400000002</c:v>
                </c:pt>
                <c:pt idx="3">
                  <c:v>260.24141300000002</c:v>
                </c:pt>
                <c:pt idx="4">
                  <c:v>260.25570599999998</c:v>
                </c:pt>
                <c:pt idx="5">
                  <c:v>260.98400800000002</c:v>
                </c:pt>
                <c:pt idx="6">
                  <c:v>261.87531200000001</c:v>
                </c:pt>
                <c:pt idx="7">
                  <c:v>261.84446800000001</c:v>
                </c:pt>
                <c:pt idx="8">
                  <c:v>261.79506900000001</c:v>
                </c:pt>
                <c:pt idx="9">
                  <c:v>262.293046</c:v>
                </c:pt>
                <c:pt idx="10">
                  <c:v>262.48374200000001</c:v>
                </c:pt>
                <c:pt idx="11">
                  <c:v>262.49802</c:v>
                </c:pt>
                <c:pt idx="12">
                  <c:v>262.68257499999999</c:v>
                </c:pt>
                <c:pt idx="13">
                  <c:v>262.39357200000001</c:v>
                </c:pt>
                <c:pt idx="14">
                  <c:v>262.420365</c:v>
                </c:pt>
                <c:pt idx="15">
                  <c:v>262.810203</c:v>
                </c:pt>
                <c:pt idx="16">
                  <c:v>262.92306500000001</c:v>
                </c:pt>
                <c:pt idx="17">
                  <c:v>263.06867699999998</c:v>
                </c:pt>
                <c:pt idx="18">
                  <c:v>263.08285799999999</c:v>
                </c:pt>
                <c:pt idx="19">
                  <c:v>262.64013699999998</c:v>
                </c:pt>
                <c:pt idx="20">
                  <c:v>261.71965499999999</c:v>
                </c:pt>
                <c:pt idx="21">
                  <c:v>261.78928300000001</c:v>
                </c:pt>
                <c:pt idx="22">
                  <c:v>262.429169</c:v>
                </c:pt>
                <c:pt idx="23">
                  <c:v>262.54134599999998</c:v>
                </c:pt>
                <c:pt idx="24">
                  <c:v>262.37451900000002</c:v>
                </c:pt>
                <c:pt idx="25">
                  <c:v>262.38909699999999</c:v>
                </c:pt>
                <c:pt idx="26">
                  <c:v>262.583437</c:v>
                </c:pt>
                <c:pt idx="27">
                  <c:v>262.44367099999999</c:v>
                </c:pt>
                <c:pt idx="28">
                  <c:v>261.904966</c:v>
                </c:pt>
                <c:pt idx="29">
                  <c:v>261.291158</c:v>
                </c:pt>
                <c:pt idx="30">
                  <c:v>260.35849400000001</c:v>
                </c:pt>
                <c:pt idx="31">
                  <c:v>260.618788</c:v>
                </c:pt>
                <c:pt idx="32">
                  <c:v>260.632498</c:v>
                </c:pt>
                <c:pt idx="33">
                  <c:v>261.47641499999997</c:v>
                </c:pt>
                <c:pt idx="34">
                  <c:v>261.15977400000003</c:v>
                </c:pt>
                <c:pt idx="35">
                  <c:v>261.076438</c:v>
                </c:pt>
                <c:pt idx="36">
                  <c:v>259.85725300000001</c:v>
                </c:pt>
                <c:pt idx="37">
                  <c:v>261.26813900000002</c:v>
                </c:pt>
                <c:pt idx="38">
                  <c:v>261.20076799999998</c:v>
                </c:pt>
                <c:pt idx="39">
                  <c:v>261.214516</c:v>
                </c:pt>
                <c:pt idx="40">
                  <c:v>261.89107799999999</c:v>
                </c:pt>
                <c:pt idx="41">
                  <c:v>261.47527600000001</c:v>
                </c:pt>
                <c:pt idx="42">
                  <c:v>261.35997200000003</c:v>
                </c:pt>
                <c:pt idx="43">
                  <c:v>260.43594100000001</c:v>
                </c:pt>
                <c:pt idx="44">
                  <c:v>260.91094299999997</c:v>
                </c:pt>
                <c:pt idx="45">
                  <c:v>261.00178199999999</c:v>
                </c:pt>
                <c:pt idx="46">
                  <c:v>261.01586500000002</c:v>
                </c:pt>
                <c:pt idx="47">
                  <c:v>260.96706699999999</c:v>
                </c:pt>
                <c:pt idx="48">
                  <c:v>260.98873200000003</c:v>
                </c:pt>
                <c:pt idx="49">
                  <c:v>261.86237599999998</c:v>
                </c:pt>
                <c:pt idx="50">
                  <c:v>261.60943200000003</c:v>
                </c:pt>
                <c:pt idx="51">
                  <c:v>262.71016800000001</c:v>
                </c:pt>
                <c:pt idx="52">
                  <c:v>262.64958300000001</c:v>
                </c:pt>
                <c:pt idx="53">
                  <c:v>262.66351100000003</c:v>
                </c:pt>
                <c:pt idx="54">
                  <c:v>262.13572799999997</c:v>
                </c:pt>
                <c:pt idx="55">
                  <c:v>262.570877</c:v>
                </c:pt>
                <c:pt idx="56">
                  <c:v>263.25643000000002</c:v>
                </c:pt>
                <c:pt idx="57">
                  <c:v>263.10279700000001</c:v>
                </c:pt>
                <c:pt idx="58">
                  <c:v>262.64269100000001</c:v>
                </c:pt>
                <c:pt idx="59">
                  <c:v>262.70816500000001</c:v>
                </c:pt>
                <c:pt idx="60">
                  <c:v>262.72308900000002</c:v>
                </c:pt>
                <c:pt idx="61">
                  <c:v>262.37241499999999</c:v>
                </c:pt>
                <c:pt idx="62">
                  <c:v>261.42746299999999</c:v>
                </c:pt>
                <c:pt idx="63">
                  <c:v>262.627928</c:v>
                </c:pt>
                <c:pt idx="64">
                  <c:v>261.64773000000002</c:v>
                </c:pt>
                <c:pt idx="65">
                  <c:v>260.83632599999999</c:v>
                </c:pt>
                <c:pt idx="66">
                  <c:v>261.15428300000002</c:v>
                </c:pt>
                <c:pt idx="67">
                  <c:v>261.16918199999998</c:v>
                </c:pt>
                <c:pt idx="68">
                  <c:v>261.57846699999999</c:v>
                </c:pt>
                <c:pt idx="69">
                  <c:v>262.12810100000002</c:v>
                </c:pt>
                <c:pt idx="70">
                  <c:v>261.41600799999998</c:v>
                </c:pt>
                <c:pt idx="71">
                  <c:v>260.64129800000001</c:v>
                </c:pt>
                <c:pt idx="72">
                  <c:v>260.170118</c:v>
                </c:pt>
                <c:pt idx="73">
                  <c:v>260.55883699999998</c:v>
                </c:pt>
                <c:pt idx="74">
                  <c:v>260.57359100000002</c:v>
                </c:pt>
                <c:pt idx="75">
                  <c:v>261.09460999999999</c:v>
                </c:pt>
                <c:pt idx="76">
                  <c:v>261.50187599999998</c:v>
                </c:pt>
                <c:pt idx="77">
                  <c:v>260.22307599999999</c:v>
                </c:pt>
                <c:pt idx="78">
                  <c:v>259.83304700000002</c:v>
                </c:pt>
                <c:pt idx="79">
                  <c:v>258.62142899999998</c:v>
                </c:pt>
                <c:pt idx="80">
                  <c:v>258.63638300000002</c:v>
                </c:pt>
                <c:pt idx="81">
                  <c:v>258.65140300000002</c:v>
                </c:pt>
                <c:pt idx="82">
                  <c:v>259.55222500000002</c:v>
                </c:pt>
                <c:pt idx="83">
                  <c:v>258.71540800000002</c:v>
                </c:pt>
                <c:pt idx="84">
                  <c:v>259.55031400000001</c:v>
                </c:pt>
                <c:pt idx="85">
                  <c:v>258.23724199999998</c:v>
                </c:pt>
                <c:pt idx="86">
                  <c:v>257.41639400000003</c:v>
                </c:pt>
                <c:pt idx="87">
                  <c:v>257.54021899999998</c:v>
                </c:pt>
                <c:pt idx="88">
                  <c:v>257.55521599999997</c:v>
                </c:pt>
                <c:pt idx="89">
                  <c:v>257.39351499999998</c:v>
                </c:pt>
                <c:pt idx="90">
                  <c:v>259.24064700000002</c:v>
                </c:pt>
              </c:numCache>
            </c:numRef>
          </c:val>
          <c:smooth val="0"/>
          <c:extLst>
            <c:ext xmlns:c16="http://schemas.microsoft.com/office/drawing/2014/chart" uri="{C3380CC4-5D6E-409C-BE32-E72D297353CC}">
              <c16:uniqueId val="{00000009-87E4-4A50-9CB8-AEE3D0EF0098}"/>
            </c:ext>
          </c:extLst>
        </c:ser>
        <c:ser>
          <c:idx val="5"/>
          <c:order val="1"/>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'[2]7_dpf_se'!$D$3:$D$95</c:f>
              <c:numCache>
                <c:formatCode>General</c:formatCode>
                <c:ptCount val="93"/>
                <c:pt idx="0">
                  <c:v>245.74963500000001</c:v>
                </c:pt>
                <c:pt idx="1">
                  <c:v>245.80354600000001</c:v>
                </c:pt>
                <c:pt idx="2">
                  <c:v>246.22756799999999</c:v>
                </c:pt>
                <c:pt idx="3">
                  <c:v>246.41729100000001</c:v>
                </c:pt>
                <c:pt idx="4">
                  <c:v>246.429868</c:v>
                </c:pt>
                <c:pt idx="5">
                  <c:v>247.179869</c:v>
                </c:pt>
                <c:pt idx="6">
                  <c:v>247.909864</c:v>
                </c:pt>
                <c:pt idx="7">
                  <c:v>247.82853800000001</c:v>
                </c:pt>
                <c:pt idx="8">
                  <c:v>247.83386999999999</c:v>
                </c:pt>
                <c:pt idx="9">
                  <c:v>248.33314200000001</c:v>
                </c:pt>
                <c:pt idx="10">
                  <c:v>248.552221</c:v>
                </c:pt>
                <c:pt idx="11">
                  <c:v>248.56502499999999</c:v>
                </c:pt>
                <c:pt idx="12">
                  <c:v>248.93703300000001</c:v>
                </c:pt>
                <c:pt idx="13">
                  <c:v>248.45249100000001</c:v>
                </c:pt>
                <c:pt idx="14">
                  <c:v>248.60479799999999</c:v>
                </c:pt>
                <c:pt idx="15">
                  <c:v>248.89073200000001</c:v>
                </c:pt>
                <c:pt idx="16">
                  <c:v>249.07558800000001</c:v>
                </c:pt>
                <c:pt idx="17">
                  <c:v>249.235456</c:v>
                </c:pt>
                <c:pt idx="18">
                  <c:v>249.24831399999999</c:v>
                </c:pt>
                <c:pt idx="19">
                  <c:v>249.11401000000001</c:v>
                </c:pt>
                <c:pt idx="20">
                  <c:v>247.89550399999999</c:v>
                </c:pt>
                <c:pt idx="21">
                  <c:v>248.009907</c:v>
                </c:pt>
                <c:pt idx="22">
                  <c:v>248.604905</c:v>
                </c:pt>
                <c:pt idx="23">
                  <c:v>248.997365</c:v>
                </c:pt>
                <c:pt idx="24">
                  <c:v>248.79863900000001</c:v>
                </c:pt>
                <c:pt idx="25">
                  <c:v>248.81171599999999</c:v>
                </c:pt>
                <c:pt idx="26">
                  <c:v>249.16209000000001</c:v>
                </c:pt>
                <c:pt idx="27">
                  <c:v>249.18526299999999</c:v>
                </c:pt>
                <c:pt idx="28">
                  <c:v>248.57111599999999</c:v>
                </c:pt>
                <c:pt idx="29">
                  <c:v>248.11218</c:v>
                </c:pt>
                <c:pt idx="30">
                  <c:v>247.737573</c:v>
                </c:pt>
                <c:pt idx="31">
                  <c:v>248.037374</c:v>
                </c:pt>
                <c:pt idx="32">
                  <c:v>248.04969199999999</c:v>
                </c:pt>
                <c:pt idx="33">
                  <c:v>248.440257</c:v>
                </c:pt>
                <c:pt idx="34">
                  <c:v>248.49487300000001</c:v>
                </c:pt>
                <c:pt idx="35">
                  <c:v>248.44430399999999</c:v>
                </c:pt>
                <c:pt idx="36">
                  <c:v>247.44228100000001</c:v>
                </c:pt>
                <c:pt idx="37">
                  <c:v>249.02140800000001</c:v>
                </c:pt>
                <c:pt idx="38">
                  <c:v>248.94541899999999</c:v>
                </c:pt>
                <c:pt idx="39">
                  <c:v>248.957819</c:v>
                </c:pt>
                <c:pt idx="40">
                  <c:v>249.75646499999999</c:v>
                </c:pt>
                <c:pt idx="41">
                  <c:v>249.26392300000001</c:v>
                </c:pt>
                <c:pt idx="42">
                  <c:v>249.298216</c:v>
                </c:pt>
                <c:pt idx="43">
                  <c:v>248.463324</c:v>
                </c:pt>
                <c:pt idx="44">
                  <c:v>248.76547099999999</c:v>
                </c:pt>
                <c:pt idx="45">
                  <c:v>248.86618799999999</c:v>
                </c:pt>
                <c:pt idx="46">
                  <c:v>248.87862100000001</c:v>
                </c:pt>
                <c:pt idx="47">
                  <c:v>248.90614500000001</c:v>
                </c:pt>
                <c:pt idx="48">
                  <c:v>248.954082</c:v>
                </c:pt>
                <c:pt idx="49">
                  <c:v>249.50947199999999</c:v>
                </c:pt>
                <c:pt idx="50">
                  <c:v>249.30363</c:v>
                </c:pt>
                <c:pt idx="51">
                  <c:v>250.45532800000001</c:v>
                </c:pt>
                <c:pt idx="52">
                  <c:v>250.382182</c:v>
                </c:pt>
                <c:pt idx="53">
                  <c:v>250.39451199999999</c:v>
                </c:pt>
                <c:pt idx="54">
                  <c:v>249.76076800000001</c:v>
                </c:pt>
                <c:pt idx="55">
                  <c:v>250.134964</c:v>
                </c:pt>
                <c:pt idx="56">
                  <c:v>250.92658</c:v>
                </c:pt>
                <c:pt idx="57">
                  <c:v>250.63584599999999</c:v>
                </c:pt>
                <c:pt idx="58">
                  <c:v>250.146694</c:v>
                </c:pt>
                <c:pt idx="59">
                  <c:v>250.21353199999999</c:v>
                </c:pt>
                <c:pt idx="60">
                  <c:v>250.22660400000001</c:v>
                </c:pt>
                <c:pt idx="61">
                  <c:v>249.547653</c:v>
                </c:pt>
                <c:pt idx="62">
                  <c:v>248.475717</c:v>
                </c:pt>
                <c:pt idx="63">
                  <c:v>249.759773</c:v>
                </c:pt>
                <c:pt idx="64">
                  <c:v>248.70444599999999</c:v>
                </c:pt>
                <c:pt idx="65">
                  <c:v>247.931588</c:v>
                </c:pt>
                <c:pt idx="66">
                  <c:v>248.28791100000001</c:v>
                </c:pt>
                <c:pt idx="67">
                  <c:v>248.301267</c:v>
                </c:pt>
                <c:pt idx="68">
                  <c:v>248.73853399999999</c:v>
                </c:pt>
                <c:pt idx="69">
                  <c:v>249.05119099999999</c:v>
                </c:pt>
                <c:pt idx="70">
                  <c:v>248.35334900000001</c:v>
                </c:pt>
                <c:pt idx="71">
                  <c:v>247.45604700000001</c:v>
                </c:pt>
                <c:pt idx="72">
                  <c:v>246.99998400000001</c:v>
                </c:pt>
                <c:pt idx="73">
                  <c:v>247.43805499999999</c:v>
                </c:pt>
                <c:pt idx="74">
                  <c:v>247.45140799999999</c:v>
                </c:pt>
                <c:pt idx="75">
                  <c:v>248.49989199999999</c:v>
                </c:pt>
                <c:pt idx="76">
                  <c:v>248.86042800000001</c:v>
                </c:pt>
                <c:pt idx="77">
                  <c:v>247.459585</c:v>
                </c:pt>
                <c:pt idx="78">
                  <c:v>247.29593199999999</c:v>
                </c:pt>
                <c:pt idx="79">
                  <c:v>245.675961</c:v>
                </c:pt>
                <c:pt idx="80">
                  <c:v>245.68913800000001</c:v>
                </c:pt>
                <c:pt idx="81">
                  <c:v>245.70256900000001</c:v>
                </c:pt>
                <c:pt idx="82">
                  <c:v>246.75672399999999</c:v>
                </c:pt>
                <c:pt idx="83">
                  <c:v>245.76232300000001</c:v>
                </c:pt>
                <c:pt idx="84">
                  <c:v>246.65911399999999</c:v>
                </c:pt>
                <c:pt idx="85">
                  <c:v>245.04964100000001</c:v>
                </c:pt>
                <c:pt idx="86">
                  <c:v>244.12501800000001</c:v>
                </c:pt>
                <c:pt idx="87">
                  <c:v>244.26728199999999</c:v>
                </c:pt>
                <c:pt idx="88">
                  <c:v>244.28030899999999</c:v>
                </c:pt>
                <c:pt idx="89">
                  <c:v>244.124088</c:v>
                </c:pt>
                <c:pt idx="90">
                  <c:v>246.341835</c:v>
                </c:pt>
              </c:numCache>
            </c:numRef>
          </c:val>
          <c:smooth val="0"/>
          <c:extLst>
            <c:ext xmlns:c16="http://schemas.microsoft.com/office/drawing/2014/chart" uri="{C3380CC4-5D6E-409C-BE32-E72D297353CC}">
              <c16:uniqueId val="{0000000A-87E4-4A50-9CB8-AEE3D0EF0098}"/>
            </c:ext>
          </c:extLst>
        </c:ser>
        <c:ser>
          <c:idx val="6"/>
          <c:order val="2"/>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'[2]7_dpf_se'!$E$3:$E$95</c:f>
              <c:numCache>
                <c:formatCode>General</c:formatCode>
                <c:ptCount val="93"/>
                <c:pt idx="0">
                  <c:v>124.14394799999999</c:v>
                </c:pt>
                <c:pt idx="1">
                  <c:v>124.16762799999999</c:v>
                </c:pt>
                <c:pt idx="2">
                  <c:v>124.37801</c:v>
                </c:pt>
                <c:pt idx="3">
                  <c:v>124.46085100000001</c:v>
                </c:pt>
                <c:pt idx="4">
                  <c:v>124.466267</c:v>
                </c:pt>
                <c:pt idx="5">
                  <c:v>124.76375899999999</c:v>
                </c:pt>
                <c:pt idx="6">
                  <c:v>125.191622</c:v>
                </c:pt>
                <c:pt idx="7">
                  <c:v>125.072418</c:v>
                </c:pt>
                <c:pt idx="8">
                  <c:v>125.153729</c:v>
                </c:pt>
                <c:pt idx="9">
                  <c:v>125.38652399999999</c:v>
                </c:pt>
                <c:pt idx="10">
                  <c:v>125.49503199999999</c:v>
                </c:pt>
                <c:pt idx="11">
                  <c:v>125.500457</c:v>
                </c:pt>
                <c:pt idx="12">
                  <c:v>125.625794</c:v>
                </c:pt>
                <c:pt idx="13">
                  <c:v>125.37958999999999</c:v>
                </c:pt>
                <c:pt idx="14">
                  <c:v>125.438112</c:v>
                </c:pt>
                <c:pt idx="15">
                  <c:v>125.62012199999999</c:v>
                </c:pt>
                <c:pt idx="16">
                  <c:v>125.715284</c:v>
                </c:pt>
                <c:pt idx="17">
                  <c:v>125.774534</c:v>
                </c:pt>
                <c:pt idx="18">
                  <c:v>125.77988000000001</c:v>
                </c:pt>
                <c:pt idx="19">
                  <c:v>125.78268799999999</c:v>
                </c:pt>
                <c:pt idx="20">
                  <c:v>125.099777</c:v>
                </c:pt>
                <c:pt idx="21">
                  <c:v>125.248476</c:v>
                </c:pt>
                <c:pt idx="22">
                  <c:v>125.40747</c:v>
                </c:pt>
                <c:pt idx="23">
                  <c:v>125.501825</c:v>
                </c:pt>
                <c:pt idx="24">
                  <c:v>125.40192500000001</c:v>
                </c:pt>
                <c:pt idx="25">
                  <c:v>125.409379</c:v>
                </c:pt>
                <c:pt idx="26">
                  <c:v>125.571305</c:v>
                </c:pt>
                <c:pt idx="27">
                  <c:v>125.468357</c:v>
                </c:pt>
                <c:pt idx="28">
                  <c:v>125.106713</c:v>
                </c:pt>
                <c:pt idx="29">
                  <c:v>124.969075</c:v>
                </c:pt>
                <c:pt idx="30">
                  <c:v>124.722651</c:v>
                </c:pt>
                <c:pt idx="31">
                  <c:v>124.86785500000001</c:v>
                </c:pt>
                <c:pt idx="32">
                  <c:v>124.87464900000001</c:v>
                </c:pt>
                <c:pt idx="33">
                  <c:v>125.18762700000001</c:v>
                </c:pt>
                <c:pt idx="34">
                  <c:v>125.281487</c:v>
                </c:pt>
                <c:pt idx="35">
                  <c:v>125.27964799999999</c:v>
                </c:pt>
                <c:pt idx="36">
                  <c:v>124.784233</c:v>
                </c:pt>
                <c:pt idx="37">
                  <c:v>125.639293</c:v>
                </c:pt>
                <c:pt idx="38">
                  <c:v>125.623228</c:v>
                </c:pt>
                <c:pt idx="39">
                  <c:v>125.63008000000001</c:v>
                </c:pt>
                <c:pt idx="40">
                  <c:v>125.930216</c:v>
                </c:pt>
                <c:pt idx="41">
                  <c:v>125.594082</c:v>
                </c:pt>
                <c:pt idx="42">
                  <c:v>125.644448</c:v>
                </c:pt>
                <c:pt idx="43">
                  <c:v>125.103995</c:v>
                </c:pt>
                <c:pt idx="44">
                  <c:v>125.27109</c:v>
                </c:pt>
                <c:pt idx="45">
                  <c:v>125.320044</c:v>
                </c:pt>
                <c:pt idx="46">
                  <c:v>125.32689499999999</c:v>
                </c:pt>
                <c:pt idx="47">
                  <c:v>125.340947</c:v>
                </c:pt>
                <c:pt idx="48">
                  <c:v>125.38844899999999</c:v>
                </c:pt>
                <c:pt idx="49">
                  <c:v>125.666051</c:v>
                </c:pt>
                <c:pt idx="50">
                  <c:v>125.559408</c:v>
                </c:pt>
                <c:pt idx="51">
                  <c:v>126.119169</c:v>
                </c:pt>
                <c:pt idx="52">
                  <c:v>126.082072</c:v>
                </c:pt>
                <c:pt idx="53">
                  <c:v>126.08914799999999</c:v>
                </c:pt>
                <c:pt idx="54">
                  <c:v>125.711671</c:v>
                </c:pt>
                <c:pt idx="55">
                  <c:v>125.920416</c:v>
                </c:pt>
                <c:pt idx="56">
                  <c:v>126.26768300000001</c:v>
                </c:pt>
                <c:pt idx="57">
                  <c:v>126.12641600000001</c:v>
                </c:pt>
                <c:pt idx="58">
                  <c:v>125.82048500000001</c:v>
                </c:pt>
                <c:pt idx="59">
                  <c:v>125.854652</c:v>
                </c:pt>
                <c:pt idx="60">
                  <c:v>125.861825</c:v>
                </c:pt>
                <c:pt idx="61">
                  <c:v>125.757492</c:v>
                </c:pt>
                <c:pt idx="62">
                  <c:v>125.431146</c:v>
                </c:pt>
                <c:pt idx="63">
                  <c:v>125.980028</c:v>
                </c:pt>
                <c:pt idx="64">
                  <c:v>125.49630000000001</c:v>
                </c:pt>
                <c:pt idx="65">
                  <c:v>125.030676</c:v>
                </c:pt>
                <c:pt idx="66">
                  <c:v>125.21573100000001</c:v>
                </c:pt>
                <c:pt idx="67">
                  <c:v>125.222938</c:v>
                </c:pt>
                <c:pt idx="68">
                  <c:v>125.471952</c:v>
                </c:pt>
                <c:pt idx="69">
                  <c:v>125.439346</c:v>
                </c:pt>
                <c:pt idx="70">
                  <c:v>125.171936</c:v>
                </c:pt>
                <c:pt idx="71">
                  <c:v>124.729366</c:v>
                </c:pt>
                <c:pt idx="72">
                  <c:v>124.565774</c:v>
                </c:pt>
                <c:pt idx="73">
                  <c:v>124.79458099999999</c:v>
                </c:pt>
                <c:pt idx="74">
                  <c:v>124.801378</c:v>
                </c:pt>
                <c:pt idx="75">
                  <c:v>125.25654900000001</c:v>
                </c:pt>
                <c:pt idx="76">
                  <c:v>125.42211399999999</c:v>
                </c:pt>
                <c:pt idx="77">
                  <c:v>124.77791000000001</c:v>
                </c:pt>
                <c:pt idx="78">
                  <c:v>124.802316</c:v>
                </c:pt>
                <c:pt idx="79">
                  <c:v>124.121821</c:v>
                </c:pt>
                <c:pt idx="80">
                  <c:v>124.12861599999999</c:v>
                </c:pt>
                <c:pt idx="81">
                  <c:v>124.135413</c:v>
                </c:pt>
                <c:pt idx="82">
                  <c:v>124.645839</c:v>
                </c:pt>
                <c:pt idx="83">
                  <c:v>124.252222</c:v>
                </c:pt>
                <c:pt idx="84">
                  <c:v>124.604764</c:v>
                </c:pt>
                <c:pt idx="85">
                  <c:v>123.86608099999999</c:v>
                </c:pt>
                <c:pt idx="86">
                  <c:v>123.42100600000001</c:v>
                </c:pt>
                <c:pt idx="87">
                  <c:v>123.495204</c:v>
                </c:pt>
                <c:pt idx="88">
                  <c:v>123.502686</c:v>
                </c:pt>
                <c:pt idx="89">
                  <c:v>123.340442</c:v>
                </c:pt>
                <c:pt idx="90">
                  <c:v>124.551993</c:v>
                </c:pt>
              </c:numCache>
            </c:numRef>
          </c:val>
          <c:smooth val="0"/>
          <c:extLst>
            <c:ext xmlns:c16="http://schemas.microsoft.com/office/drawing/2014/chart" uri="{C3380CC4-5D6E-409C-BE32-E72D297353CC}">
              <c16:uniqueId val="{0000000B-87E4-4A50-9CB8-AEE3D0EF0098}"/>
            </c:ext>
          </c:extLst>
        </c:ser>
        <c:ser>
          <c:idx val="7"/>
          <c:order val="3"/>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'[2]7_dpf_se'!$F$3:$F$95</c:f>
              <c:numCache>
                <c:formatCode>General</c:formatCode>
                <c:ptCount val="93"/>
                <c:pt idx="0">
                  <c:v>128.77792099999999</c:v>
                </c:pt>
                <c:pt idx="1">
                  <c:v>128.78790900000001</c:v>
                </c:pt>
                <c:pt idx="2">
                  <c:v>128.678032</c:v>
                </c:pt>
                <c:pt idx="3">
                  <c:v>128.69795099999999</c:v>
                </c:pt>
                <c:pt idx="4">
                  <c:v>128.705298</c:v>
                </c:pt>
                <c:pt idx="5">
                  <c:v>129.27602999999999</c:v>
                </c:pt>
                <c:pt idx="6">
                  <c:v>129.42548199999999</c:v>
                </c:pt>
                <c:pt idx="7">
                  <c:v>129.54222799999999</c:v>
                </c:pt>
                <c:pt idx="8">
                  <c:v>129.41362599999999</c:v>
                </c:pt>
                <c:pt idx="9">
                  <c:v>129.73380700000001</c:v>
                </c:pt>
                <c:pt idx="10">
                  <c:v>129.755548</c:v>
                </c:pt>
                <c:pt idx="11">
                  <c:v>129.762835</c:v>
                </c:pt>
                <c:pt idx="12">
                  <c:v>129.789905</c:v>
                </c:pt>
                <c:pt idx="13">
                  <c:v>129.979299</c:v>
                </c:pt>
                <c:pt idx="14">
                  <c:v>129.875426</c:v>
                </c:pt>
                <c:pt idx="15">
                  <c:v>130.267752</c:v>
                </c:pt>
                <c:pt idx="16">
                  <c:v>130.188829</c:v>
                </c:pt>
                <c:pt idx="17">
                  <c:v>130.24084199999999</c:v>
                </c:pt>
                <c:pt idx="18">
                  <c:v>130.24811299999999</c:v>
                </c:pt>
                <c:pt idx="19">
                  <c:v>129.71597399999999</c:v>
                </c:pt>
                <c:pt idx="20">
                  <c:v>129.43640300000001</c:v>
                </c:pt>
                <c:pt idx="21">
                  <c:v>129.34420399999999</c:v>
                </c:pt>
                <c:pt idx="22">
                  <c:v>129.59172100000001</c:v>
                </c:pt>
                <c:pt idx="23">
                  <c:v>129.595786</c:v>
                </c:pt>
                <c:pt idx="24">
                  <c:v>129.59191899999999</c:v>
                </c:pt>
                <c:pt idx="25">
                  <c:v>129.59922900000001</c:v>
                </c:pt>
                <c:pt idx="26">
                  <c:v>129.50659099999999</c:v>
                </c:pt>
                <c:pt idx="27">
                  <c:v>129.42989399999999</c:v>
                </c:pt>
                <c:pt idx="28">
                  <c:v>129.39044000000001</c:v>
                </c:pt>
                <c:pt idx="29">
                  <c:v>129.17627300000001</c:v>
                </c:pt>
                <c:pt idx="30">
                  <c:v>129.423543</c:v>
                </c:pt>
                <c:pt idx="31">
                  <c:v>129.44899799999999</c:v>
                </c:pt>
                <c:pt idx="32">
                  <c:v>129.45598000000001</c:v>
                </c:pt>
                <c:pt idx="33">
                  <c:v>130.040471</c:v>
                </c:pt>
                <c:pt idx="34">
                  <c:v>129.99047100000001</c:v>
                </c:pt>
                <c:pt idx="35">
                  <c:v>129.916686</c:v>
                </c:pt>
                <c:pt idx="36">
                  <c:v>129.567544</c:v>
                </c:pt>
                <c:pt idx="37">
                  <c:v>129.96702199999999</c:v>
                </c:pt>
                <c:pt idx="38">
                  <c:v>129.93033299999999</c:v>
                </c:pt>
                <c:pt idx="39">
                  <c:v>129.93737400000001</c:v>
                </c:pt>
                <c:pt idx="40">
                  <c:v>130.142955</c:v>
                </c:pt>
                <c:pt idx="41">
                  <c:v>130.19215500000001</c:v>
                </c:pt>
                <c:pt idx="42">
                  <c:v>130.14617899999999</c:v>
                </c:pt>
                <c:pt idx="43">
                  <c:v>129.902715</c:v>
                </c:pt>
                <c:pt idx="44">
                  <c:v>129.88075499999999</c:v>
                </c:pt>
                <c:pt idx="45">
                  <c:v>129.899047</c:v>
                </c:pt>
                <c:pt idx="46">
                  <c:v>129.906105</c:v>
                </c:pt>
                <c:pt idx="47">
                  <c:v>129.88002800000001</c:v>
                </c:pt>
                <c:pt idx="48">
                  <c:v>129.959067</c:v>
                </c:pt>
                <c:pt idx="49">
                  <c:v>130.418407</c:v>
                </c:pt>
                <c:pt idx="50">
                  <c:v>130.32441299999999</c:v>
                </c:pt>
                <c:pt idx="51">
                  <c:v>130.53555800000001</c:v>
                </c:pt>
                <c:pt idx="52">
                  <c:v>130.53726900000001</c:v>
                </c:pt>
                <c:pt idx="53">
                  <c:v>130.54431</c:v>
                </c:pt>
                <c:pt idx="54">
                  <c:v>130.26684700000001</c:v>
                </c:pt>
                <c:pt idx="55">
                  <c:v>130.43543399999999</c:v>
                </c:pt>
                <c:pt idx="56">
                  <c:v>130.69709800000001</c:v>
                </c:pt>
                <c:pt idx="57">
                  <c:v>130.65099699999999</c:v>
                </c:pt>
                <c:pt idx="58">
                  <c:v>130.48379299999999</c:v>
                </c:pt>
                <c:pt idx="59">
                  <c:v>130.494011</c:v>
                </c:pt>
                <c:pt idx="60">
                  <c:v>130.50135800000001</c:v>
                </c:pt>
                <c:pt idx="61">
                  <c:v>130.43989300000001</c:v>
                </c:pt>
                <c:pt idx="62">
                  <c:v>129.771604</c:v>
                </c:pt>
                <c:pt idx="63">
                  <c:v>130.28582800000001</c:v>
                </c:pt>
                <c:pt idx="64">
                  <c:v>130.01783399999999</c:v>
                </c:pt>
                <c:pt idx="65">
                  <c:v>129.52588600000001</c:v>
                </c:pt>
                <c:pt idx="66">
                  <c:v>129.55489800000001</c:v>
                </c:pt>
                <c:pt idx="67">
                  <c:v>129.56231299999999</c:v>
                </c:pt>
                <c:pt idx="68">
                  <c:v>129.21254200000001</c:v>
                </c:pt>
                <c:pt idx="69">
                  <c:v>129.80130299999999</c:v>
                </c:pt>
                <c:pt idx="70">
                  <c:v>129.703858</c:v>
                </c:pt>
                <c:pt idx="71">
                  <c:v>129.41054600000001</c:v>
                </c:pt>
                <c:pt idx="72">
                  <c:v>129.348118</c:v>
                </c:pt>
                <c:pt idx="73">
                  <c:v>129.38235</c:v>
                </c:pt>
                <c:pt idx="74">
                  <c:v>129.38976199999999</c:v>
                </c:pt>
                <c:pt idx="75">
                  <c:v>129.54273699999999</c:v>
                </c:pt>
                <c:pt idx="76">
                  <c:v>129.73616799999999</c:v>
                </c:pt>
                <c:pt idx="77">
                  <c:v>129.42753300000001</c:v>
                </c:pt>
                <c:pt idx="78">
                  <c:v>128.77153200000001</c:v>
                </c:pt>
                <c:pt idx="79">
                  <c:v>128.35091299999999</c:v>
                </c:pt>
                <c:pt idx="80">
                  <c:v>128.358372</c:v>
                </c:pt>
                <c:pt idx="81">
                  <c:v>128.36583300000001</c:v>
                </c:pt>
                <c:pt idx="82">
                  <c:v>128.533861</c:v>
                </c:pt>
                <c:pt idx="83">
                  <c:v>128.43325100000001</c:v>
                </c:pt>
                <c:pt idx="84">
                  <c:v>128.901893</c:v>
                </c:pt>
                <c:pt idx="85">
                  <c:v>128.42926800000001</c:v>
                </c:pt>
                <c:pt idx="86">
                  <c:v>127.881416</c:v>
                </c:pt>
                <c:pt idx="87">
                  <c:v>127.896736</c:v>
                </c:pt>
                <c:pt idx="88">
                  <c:v>127.904088</c:v>
                </c:pt>
                <c:pt idx="89">
                  <c:v>128.07286099999999</c:v>
                </c:pt>
                <c:pt idx="90">
                  <c:v>128.10600500000001</c:v>
                </c:pt>
              </c:numCache>
            </c:numRef>
          </c:val>
          <c:smooth val="0"/>
          <c:extLst>
            <c:ext xmlns:c16="http://schemas.microsoft.com/office/drawing/2014/chart" uri="{C3380CC4-5D6E-409C-BE32-E72D297353CC}">
              <c16:uniqueId val="{0000000C-87E4-4A50-9CB8-AEE3D0EF0098}"/>
            </c:ext>
          </c:extLst>
        </c:ser>
        <c:dLbls>
          <c:showLegendKey val="0"/>
          <c:showVal val="0"/>
          <c:showCatName val="0"/>
          <c:showSerName val="0"/>
          <c:showPercent val="0"/>
          <c:showBubbleSize val="0"/>
        </c:dLbls>
        <c:smooth val="0"/>
        <c:axId val="150619264"/>
        <c:axId val="150621184"/>
        <c:extLst>
          <c:ext xmlns:c15="http://schemas.microsoft.com/office/drawing/2012/chart" uri="{02D57815-91ED-43cb-92C2-25804820EDAC}">
            <c15:filteredLineSeries>
              <c15:ser>
                <c:idx val="0"/>
                <c:order val="4"/>
                <c:tx>
                  <c:strRef>
                    <c:extLst>
                      <c:ext uri="{02D57815-91ED-43cb-92C2-25804820EDAC}">
                        <c15:formulaRef>
                          <c15:sqref>'[1]7_dpf_se'!$C$2</c15:sqref>
                        </c15:formulaRef>
                      </c:ext>
                    </c:extLst>
                    <c:strCache>
                      <c:ptCount val="1"/>
                    </c:strCache>
                  </c:strRef>
                </c:tx>
                <c:spPr>
                  <a:ln w="19050">
                    <a:solidFill>
                      <a:srgbClr val="000080"/>
                    </a:solidFill>
                    <a:prstDash val="solid"/>
                  </a:ln>
                </c:spPr>
                <c:marker>
                  <c:symbol val="none"/>
                </c:marker>
                <c:cat>
                  <c:numRef>
                    <c:extLst>
                      <c:ext uri="{02D57815-91ED-43cb-92C2-25804820EDAC}">
                        <c15:formulaRef>
                          <c15:sqref>'[1]7_dpf_se'!$B$3:$B$95</c15:sqref>
                        </c15:formulaRef>
                      </c:ext>
                    </c:extLst>
                    <c:numCache>
                      <c:formatCode>General</c:formatCode>
                      <c:ptCount val="93"/>
                    </c:numCache>
                  </c:numRef>
                </c:cat>
                <c:val>
                  <c:numRef>
                    <c:extLst>
                      <c:ext uri="{02D57815-91ED-43cb-92C2-25804820EDAC}">
                        <c15:formulaRef>
                          <c15:sqref>'[1]7_dpf_se'!$C$3:$C$95</c15:sqref>
                        </c15:formulaRef>
                      </c:ext>
                    </c:extLst>
                    <c:numCache>
                      <c:formatCode>General</c:formatCode>
                      <c:ptCount val="93"/>
                    </c:numCache>
                  </c:numRef>
                </c:val>
                <c:smooth val="0"/>
                <c:extLst>
                  <c:ext xmlns:c16="http://schemas.microsoft.com/office/drawing/2014/chart" uri="{C3380CC4-5D6E-409C-BE32-E72D297353CC}">
                    <c16:uniqueId val="{00000002-87E4-4A50-9CB8-AEE3D0EF0098}"/>
                  </c:ext>
                </c:extLst>
              </c15:ser>
            </c15:filteredLineSeries>
            <c15:filteredLineSeries>
              <c15:ser>
                <c:idx val="1"/>
                <c:order val="5"/>
                <c:tx>
                  <c:strRef>
                    <c:extLst xmlns:c15="http://schemas.microsoft.com/office/drawing/2012/chart">
                      <c:ext xmlns:c15="http://schemas.microsoft.com/office/drawing/2012/chart" uri="{02D57815-91ED-43cb-92C2-25804820EDAC}">
                        <c15:formulaRef>
                          <c15:sqref>'[1]7_dpf_se'!$D$2</c15:sqref>
                        </c15:formulaRef>
                      </c:ext>
                    </c:extLst>
                    <c:strCache>
                      <c:ptCount val="1"/>
                    </c:strCache>
                  </c:strRef>
                </c:tx>
                <c:spPr>
                  <a:ln w="19050">
                    <a:solidFill>
                      <a:srgbClr val="8EB4E3"/>
                    </a:solidFill>
                    <a:prstDash val="solid"/>
                  </a:ln>
                </c:spPr>
                <c:marker>
                  <c:symbol val="none"/>
                </c:marker>
                <c:cat>
                  <c:numRef>
                    <c:extLst xmlns:c15="http://schemas.microsoft.com/office/drawing/2012/chart">
                      <c:ext xmlns:c15="http://schemas.microsoft.com/office/drawing/2012/chart" uri="{02D57815-91ED-43cb-92C2-25804820EDAC}">
                        <c15:formulaRef>
                          <c15:sqref>'[1]7_dpf_se'!$B$3:$B$95</c15:sqref>
                        </c15:formulaRef>
                      </c:ext>
                    </c:extLst>
                    <c:numCache>
                      <c:formatCode>General</c:formatCode>
                      <c:ptCount val="93"/>
                    </c:numCache>
                  </c:numRef>
                </c:cat>
                <c:val>
                  <c:numRef>
                    <c:extLst xmlns:c15="http://schemas.microsoft.com/office/drawing/2012/chart">
                      <c:ext xmlns:c15="http://schemas.microsoft.com/office/drawing/2012/chart" uri="{02D57815-91ED-43cb-92C2-25804820EDAC}">
                        <c15:formulaRef>
                          <c15:sqref>'[1]7_dpf_se'!$D$3:$D$94</c15:sqref>
                        </c15:formulaRef>
                      </c:ext>
                    </c:extLst>
                    <c:numCache>
                      <c:formatCode>General</c:formatCode>
                      <c:ptCount val="92"/>
                    </c:numCache>
                  </c:numRef>
                </c:val>
                <c:smooth val="0"/>
                <c:extLst xmlns:c15="http://schemas.microsoft.com/office/drawing/2012/chart">
                  <c:ext xmlns:c16="http://schemas.microsoft.com/office/drawing/2014/chart" uri="{C3380CC4-5D6E-409C-BE32-E72D297353CC}">
                    <c16:uniqueId val="{00000004-87E4-4A50-9CB8-AEE3D0EF0098}"/>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'[1]7_dpf_se'!$E$2</c15:sqref>
                        </c15:formulaRef>
                      </c:ext>
                    </c:extLst>
                    <c:strCache>
                      <c:ptCount val="1"/>
                    </c:strCache>
                  </c:strRef>
                </c:tx>
                <c:spPr>
                  <a:ln w="19050">
                    <a:solidFill>
                      <a:schemeClr val="accent4">
                        <a:lumMod val="75000"/>
                      </a:schemeClr>
                    </a:solidFill>
                  </a:ln>
                </c:spPr>
                <c:marker>
                  <c:symbol val="none"/>
                </c:marker>
                <c:cat>
                  <c:numRef>
                    <c:extLst xmlns:c15="http://schemas.microsoft.com/office/drawing/2012/chart">
                      <c:ext xmlns:c15="http://schemas.microsoft.com/office/drawing/2012/chart" uri="{02D57815-91ED-43cb-92C2-25804820EDAC}">
                        <c15:formulaRef>
                          <c15:sqref>'[1]7_dpf_se'!$B$3:$B$95</c15:sqref>
                        </c15:formulaRef>
                      </c:ext>
                    </c:extLst>
                    <c:numCache>
                      <c:formatCode>General</c:formatCode>
                      <c:ptCount val="93"/>
                    </c:numCache>
                  </c:numRef>
                </c:cat>
                <c:val>
                  <c:numRef>
                    <c:extLst xmlns:c15="http://schemas.microsoft.com/office/drawing/2012/chart">
                      <c:ext xmlns:c15="http://schemas.microsoft.com/office/drawing/2012/chart" uri="{02D57815-91ED-43cb-92C2-25804820EDAC}">
                        <c15:formulaRef>
                          <c15:sqref>'[1]7_dpf_se'!$E$3:$E$94</c15:sqref>
                        </c15:formulaRef>
                      </c:ext>
                    </c:extLst>
                    <c:numCache>
                      <c:formatCode>General</c:formatCode>
                      <c:ptCount val="92"/>
                    </c:numCache>
                  </c:numRef>
                </c:val>
                <c:smooth val="0"/>
                <c:extLst xmlns:c15="http://schemas.microsoft.com/office/drawing/2012/chart">
                  <c:ext xmlns:c16="http://schemas.microsoft.com/office/drawing/2014/chart" uri="{C3380CC4-5D6E-409C-BE32-E72D297353CC}">
                    <c16:uniqueId val="{00000006-87E4-4A50-9CB8-AEE3D0EF0098}"/>
                  </c:ext>
                </c:extLst>
              </c15:ser>
            </c15:filteredLineSeries>
            <c15:filteredLineSeries>
              <c15:ser>
                <c:idx val="3"/>
                <c:order val="7"/>
                <c:tx>
                  <c:strRef>
                    <c:extLst xmlns:c15="http://schemas.microsoft.com/office/drawing/2012/chart">
                      <c:ext xmlns:c15="http://schemas.microsoft.com/office/drawing/2012/chart" uri="{02D57815-91ED-43cb-92C2-25804820EDAC}">
                        <c15:formulaRef>
                          <c15:sqref>'[1]7_dpf_se'!$F$2</c15:sqref>
                        </c15:formulaRef>
                      </c:ext>
                    </c:extLst>
                    <c:strCache>
                      <c:ptCount val="1"/>
                    </c:strCache>
                  </c:strRef>
                </c:tx>
                <c:spPr>
                  <a:ln w="19050">
                    <a:solidFill>
                      <a:srgbClr val="31859C"/>
                    </a:solidFill>
                  </a:ln>
                </c:spPr>
                <c:marker>
                  <c:symbol val="none"/>
                </c:marker>
                <c:cat>
                  <c:numRef>
                    <c:extLst xmlns:c15="http://schemas.microsoft.com/office/drawing/2012/chart">
                      <c:ext xmlns:c15="http://schemas.microsoft.com/office/drawing/2012/chart" uri="{02D57815-91ED-43cb-92C2-25804820EDAC}">
                        <c15:formulaRef>
                          <c15:sqref>'[1]7_dpf_se'!$B$3:$B$95</c15:sqref>
                        </c15:formulaRef>
                      </c:ext>
                    </c:extLst>
                    <c:numCache>
                      <c:formatCode>General</c:formatCode>
                      <c:ptCount val="93"/>
                    </c:numCache>
                  </c:numRef>
                </c:cat>
                <c:val>
                  <c:numRef>
                    <c:extLst xmlns:c15="http://schemas.microsoft.com/office/drawing/2012/chart">
                      <c:ext xmlns:c15="http://schemas.microsoft.com/office/drawing/2012/chart" uri="{02D57815-91ED-43cb-92C2-25804820EDAC}">
                        <c15:formulaRef>
                          <c15:sqref>'[1]7_dpf_se'!$F$3:$F$95</c15:sqref>
                        </c15:formulaRef>
                      </c:ext>
                    </c:extLst>
                    <c:numCache>
                      <c:formatCode>General</c:formatCode>
                      <c:ptCount val="93"/>
                    </c:numCache>
                  </c:numRef>
                </c:val>
                <c:smooth val="0"/>
                <c:extLst xmlns:c15="http://schemas.microsoft.com/office/drawing/2012/chart">
                  <c:ext xmlns:c16="http://schemas.microsoft.com/office/drawing/2014/chart" uri="{C3380CC4-5D6E-409C-BE32-E72D297353CC}">
                    <c16:uniqueId val="{00000008-87E4-4A50-9CB8-AEE3D0EF0098}"/>
                  </c:ext>
                </c:extLst>
              </c15:ser>
            </c15:filteredLineSeries>
          </c:ext>
        </c:extLst>
      </c:lineChart>
      <c:dateAx>
        <c:axId val="150619264"/>
        <c:scaling>
          <c:orientation val="minMax"/>
          <c:min val="46022"/>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336956758178431"/>
              <c:y val="0.8266846405665787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50621184"/>
        <c:crosses val="autoZero"/>
        <c:auto val="0"/>
        <c:lblOffset val="100"/>
        <c:baseTimeUnit val="days"/>
        <c:majorUnit val="15"/>
      </c:dateAx>
      <c:valAx>
        <c:axId val="150621184"/>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a:t>
                </a:r>
                <a:r>
                  <a:rPr lang="sq-AL" baseline="0">
                    <a:solidFill>
                      <a:srgbClr val="5A3C8C"/>
                    </a:solidFill>
                  </a:rPr>
                  <a:t> për njësi</a:t>
                </a:r>
                <a:endParaRPr lang="en-US">
                  <a:solidFill>
                    <a:srgbClr val="5A3C8C"/>
                  </a:solidFill>
                </a:endParaRPr>
              </a:p>
            </c:rich>
          </c:tx>
          <c:layout>
            <c:manualLayout>
              <c:xMode val="edge"/>
              <c:yMode val="edge"/>
              <c:x val="2.4893746205221615E-2"/>
              <c:y val="0.196881398597110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50619264"/>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82E-2"/>
          <c:y val="0.8751666559498521"/>
          <c:w val="0.83475183579580692"/>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115E-2"/>
          <c:w val="0.65839234124511414"/>
          <c:h val="0.76676169498105362"/>
        </c:manualLayout>
      </c:layout>
      <c:barChart>
        <c:barDir val="bar"/>
        <c:grouping val="clustered"/>
        <c:varyColors val="0"/>
        <c:ser>
          <c:idx val="2"/>
          <c:order val="0"/>
          <c:tx>
            <c:strRef>
              <c:f>'[2]8_dpf_sredstva_se'!$C$89</c:f>
              <c:strCache>
                <c:ptCount val="1"/>
                <c:pt idx="0">
                  <c:v>САВАд</c:v>
                </c:pt>
              </c:strCache>
            </c:strRef>
          </c:tx>
          <c:spPr>
            <a:solidFill>
              <a:srgbClr val="000080"/>
            </a:solidFill>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'[2]8_dpf_sredstva_se'!$C$90:$C$96</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39DB-4284-878C-634107AD3D8C}"/>
            </c:ext>
          </c:extLst>
        </c:ser>
        <c:ser>
          <c:idx val="0"/>
          <c:order val="1"/>
          <c:tx>
            <c:strRef>
              <c:f>'[2]8_dpf_sredstva_se'!$D$89</c:f>
              <c:strCache>
                <c:ptCount val="1"/>
                <c:pt idx="0">
                  <c:v>КБПд</c:v>
                </c:pt>
              </c:strCache>
            </c:strRef>
          </c:tx>
          <c:spPr>
            <a:solidFill>
              <a:srgbClr val="8EB4E3"/>
            </a:solidFill>
            <a:ln w="12700">
              <a:noFill/>
              <a:prstDash val="solid"/>
            </a:ln>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'[2]8_dpf_sredstva_se'!$D$90:$D$96</c:f>
              <c:numCache>
                <c:formatCode>General</c:formatCode>
                <c:ptCount val="7"/>
                <c:pt idx="0">
                  <c:v>2328.4868731577694</c:v>
                </c:pt>
                <c:pt idx="1">
                  <c:v>2374.2007337888313</c:v>
                </c:pt>
                <c:pt idx="2">
                  <c:v>2369.2236325156991</c:v>
                </c:pt>
                <c:pt idx="3">
                  <c:v>2375.1363926263089</c:v>
                </c:pt>
                <c:pt idx="4">
                  <c:v>2395.0271455831407</c:v>
                </c:pt>
                <c:pt idx="5">
                  <c:v>2373.6869991081699</c:v>
                </c:pt>
                <c:pt idx="6">
                  <c:v>2361.0945996183254</c:v>
                </c:pt>
              </c:numCache>
            </c:numRef>
          </c:val>
          <c:extLst>
            <c:ext xmlns:c16="http://schemas.microsoft.com/office/drawing/2014/chart" uri="{C3380CC4-5D6E-409C-BE32-E72D297353CC}">
              <c16:uniqueId val="{00000001-39DB-4284-878C-634107AD3D8C}"/>
            </c:ext>
          </c:extLst>
        </c:ser>
        <c:ser>
          <c:idx val="1"/>
          <c:order val="2"/>
          <c:tx>
            <c:strRef>
              <c:f>'[2]8_dpf_sredstva_se'!$E$89</c:f>
              <c:strCache>
                <c:ptCount val="1"/>
                <c:pt idx="0">
                  <c:v>ТРИГЛАВд</c:v>
                </c:pt>
              </c:strCache>
            </c:strRef>
          </c:tx>
          <c:spPr>
            <a:solidFill>
              <a:schemeClr val="accent4">
                <a:lumMod val="75000"/>
              </a:schemeClr>
            </a:solidFill>
            <a:ln w="12700">
              <a:noFill/>
              <a:prstDash val="solid"/>
            </a:ln>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'[2]8_dpf_sredstva_se'!$E$90:$E$96</c:f>
              <c:numCache>
                <c:formatCode>General</c:formatCode>
                <c:ptCount val="7"/>
                <c:pt idx="0">
                  <c:v>38.609413990546003</c:v>
                </c:pt>
                <c:pt idx="1">
                  <c:v>39.435296084950998</c:v>
                </c:pt>
                <c:pt idx="2">
                  <c:v>40.840001544899003</c:v>
                </c:pt>
                <c:pt idx="3">
                  <c:v>41.230801505865003</c:v>
                </c:pt>
                <c:pt idx="4">
                  <c:v>42.513609486752003</c:v>
                </c:pt>
                <c:pt idx="5">
                  <c:v>44.461682827936002</c:v>
                </c:pt>
                <c:pt idx="6">
                  <c:v>44.623124663700999</c:v>
                </c:pt>
              </c:numCache>
            </c:numRef>
          </c:val>
          <c:extLst>
            <c:ext xmlns:c16="http://schemas.microsoft.com/office/drawing/2014/chart" uri="{C3380CC4-5D6E-409C-BE32-E72D297353CC}">
              <c16:uniqueId val="{00000002-39DB-4284-878C-634107AD3D8C}"/>
            </c:ext>
          </c:extLst>
        </c:ser>
        <c:ser>
          <c:idx val="3"/>
          <c:order val="3"/>
          <c:tx>
            <c:strRef>
              <c:f>'[2]8_dpf_sredstva_se'!$F$89</c:f>
              <c:strCache>
                <c:ptCount val="1"/>
                <c:pt idx="0">
                  <c:v>ВФПд</c:v>
                </c:pt>
              </c:strCache>
            </c:strRef>
          </c:tx>
          <c:spPr>
            <a:solidFill>
              <a:srgbClr val="31859C"/>
            </a:solidFill>
          </c:spPr>
          <c:invertIfNegative val="0"/>
          <c:cat>
            <c:numRef>
              <c:f>'[2]8_dpf_sredstva_se'!$B$90:$B$96</c:f>
              <c:numCache>
                <c:formatCode>General</c:formatCode>
                <c:ptCount val="7"/>
                <c:pt idx="0">
                  <c:v>46022</c:v>
                </c:pt>
                <c:pt idx="1">
                  <c:v>46037</c:v>
                </c:pt>
                <c:pt idx="2">
                  <c:v>46053</c:v>
                </c:pt>
                <c:pt idx="3">
                  <c:v>46068</c:v>
                </c:pt>
                <c:pt idx="4">
                  <c:v>46081</c:v>
                </c:pt>
                <c:pt idx="5">
                  <c:v>46096</c:v>
                </c:pt>
                <c:pt idx="6">
                  <c:v>46112</c:v>
                </c:pt>
              </c:numCache>
            </c:numRef>
          </c:cat>
          <c:val>
            <c:numRef>
              <c:f>'[2]8_dpf_sredstva_se'!$F$90:$F$96</c:f>
              <c:numCache>
                <c:formatCode>General</c:formatCode>
                <c:ptCount val="7"/>
                <c:pt idx="0">
                  <c:v>263.82842334511798</c:v>
                </c:pt>
                <c:pt idx="1">
                  <c:v>267.85352730126601</c:v>
                </c:pt>
                <c:pt idx="2">
                  <c:v>265.735920868211</c:v>
                </c:pt>
                <c:pt idx="3">
                  <c:v>267.69668420153403</c:v>
                </c:pt>
                <c:pt idx="4">
                  <c:v>270.77444540614096</c:v>
                </c:pt>
                <c:pt idx="5">
                  <c:v>269.38312964273399</c:v>
                </c:pt>
                <c:pt idx="6">
                  <c:v>282.76951005879801</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50877312"/>
        <c:axId val="150879232"/>
      </c:barChart>
      <c:catAx>
        <c:axId val="150877312"/>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1.3191025540412179E-2"/>
              <c:y val="0.38292139212041643"/>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50879232"/>
        <c:crosses val="autoZero"/>
        <c:auto val="0"/>
        <c:lblAlgn val="ctr"/>
        <c:lblOffset val="100"/>
        <c:tickLblSkip val="1"/>
        <c:tickMarkSkip val="1"/>
        <c:noMultiLvlLbl val="0"/>
      </c:catAx>
      <c:valAx>
        <c:axId val="150879232"/>
        <c:scaling>
          <c:orientation val="minMax"/>
          <c:max val="3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a:t>
                </a:r>
                <a:r>
                  <a:rPr lang="sq-AL" baseline="0">
                    <a:solidFill>
                      <a:srgbClr val="5A3C8C"/>
                    </a:solidFill>
                  </a:rPr>
                  <a:t> neto</a:t>
                </a:r>
                <a:r>
                  <a:rPr lang="en-US">
                    <a:solidFill>
                      <a:srgbClr val="5A3C8C"/>
                    </a:solidFill>
                  </a:rPr>
                  <a:t> (</a:t>
                </a:r>
                <a:r>
                  <a:rPr lang="sq-AL">
                    <a:solidFill>
                      <a:srgbClr val="5A3C8C"/>
                    </a:solidFill>
                  </a:rPr>
                  <a:t>në</a:t>
                </a:r>
                <a:r>
                  <a:rPr lang="sq-AL" baseline="0">
                    <a:solidFill>
                      <a:srgbClr val="5A3C8C"/>
                    </a:solidFill>
                  </a:rPr>
                  <a:t> milon denarë</a:t>
                </a:r>
                <a:r>
                  <a:rPr lang="en-US">
                    <a:solidFill>
                      <a:srgbClr val="5A3C8C"/>
                    </a:solidFill>
                  </a:rPr>
                  <a:t>)</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a:pPr>
            <a:endParaRPr lang="en-US"/>
          </a:p>
        </c:txPr>
        <c:crossAx val="150877312"/>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308361616843321"/>
          <c:y val="6.1892633195770201E-2"/>
          <c:w val="0.12804544536828011"/>
          <c:h val="0.8803681185421439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'[2]8_dpf_sredstva_se'!$C$4:$C$10</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51147264"/>
        <c:axId val="151149568"/>
      </c:barChart>
      <c:lineChart>
        <c:grouping val="standard"/>
        <c:varyColors val="0"/>
        <c:ser>
          <c:idx val="0"/>
          <c:order val="1"/>
          <c:tx>
            <c:strRef>
              <c:f>'[2]8_dpf_sredstva_se'!$D$3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'[2]8_dpf_sredstva_se'!$D$4:$D$10</c:f>
              <c:numCache>
                <c:formatCode>General</c:formatCode>
                <c:ptCount val="7"/>
                <c:pt idx="0">
                  <c:v>259.704656</c:v>
                </c:pt>
                <c:pt idx="1">
                  <c:v>262.810203</c:v>
                </c:pt>
                <c:pt idx="2">
                  <c:v>260.618788</c:v>
                </c:pt>
                <c:pt idx="3">
                  <c:v>261.01586500000002</c:v>
                </c:pt>
                <c:pt idx="4">
                  <c:v>262.70816500000001</c:v>
                </c:pt>
                <c:pt idx="5">
                  <c:v>260.57359100000002</c:v>
                </c:pt>
                <c:pt idx="6">
                  <c:v>259.24064700000002</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51159936"/>
        <c:axId val="151161472"/>
      </c:lineChart>
      <c:catAx>
        <c:axId val="151147264"/>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86"/>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51149568"/>
        <c:crosses val="autoZero"/>
        <c:auto val="0"/>
        <c:lblAlgn val="ctr"/>
        <c:lblOffset val="100"/>
        <c:tickLblSkip val="1"/>
        <c:tickMarkSkip val="1"/>
        <c:noMultiLvlLbl val="0"/>
      </c:catAx>
      <c:valAx>
        <c:axId val="151149568"/>
        <c:scaling>
          <c:orientation val="minMax"/>
          <c:max val="3000"/>
          <c:min val="0"/>
        </c:scaling>
        <c:delete val="0"/>
        <c:axPos val="l"/>
        <c:title>
          <c:tx>
            <c:rich>
              <a:bodyPr/>
              <a:lstStyle/>
              <a:p>
                <a:pPr>
                  <a:defRPr/>
                </a:pPr>
                <a:r>
                  <a:rPr lang="mk-MK"/>
                  <a:t>нето средства (во милиони денари) / </a:t>
                </a:r>
                <a:r>
                  <a:rPr lang="sq-AL">
                    <a:solidFill>
                      <a:srgbClr val="5A3C92"/>
                    </a:solidFill>
                  </a:rPr>
                  <a:t>mjetet</a:t>
                </a:r>
                <a:r>
                  <a:rPr lang="sq-AL" baseline="0">
                    <a:solidFill>
                      <a:srgbClr val="5A3C92"/>
                    </a:solidFill>
                  </a:rPr>
                  <a:t> neto</a:t>
                </a:r>
                <a:r>
                  <a:rPr lang="en-US">
                    <a:solidFill>
                      <a:srgbClr val="5A3C92"/>
                    </a:solidFill>
                  </a:rPr>
                  <a:t>  (n</a:t>
                </a:r>
                <a:r>
                  <a:rPr lang="sq-AL">
                    <a:solidFill>
                      <a:srgbClr val="5A3C92"/>
                    </a:solidFill>
                  </a:rPr>
                  <a:t>ë</a:t>
                </a:r>
                <a:r>
                  <a:rPr lang="en-US">
                    <a:solidFill>
                      <a:srgbClr val="5A3C92"/>
                    </a:solidFill>
                  </a:rPr>
                  <a:t> miion denar</a:t>
                </a:r>
                <a:r>
                  <a:rPr lang="sq-AL">
                    <a:solidFill>
                      <a:srgbClr val="5A3C92"/>
                    </a:solidFill>
                  </a:rPr>
                  <a:t>ë</a:t>
                </a:r>
                <a:r>
                  <a:rPr lang="en-US">
                    <a:solidFill>
                      <a:srgbClr val="5A3C92"/>
                    </a:solidFill>
                  </a:rPr>
                  <a:t>)</a:t>
                </a:r>
              </a:p>
            </c:rich>
          </c:tx>
          <c:layout>
            <c:manualLayout>
              <c:xMode val="edge"/>
              <c:yMode val="edge"/>
              <c:x val="3.2843501924222987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147264"/>
        <c:crosses val="autoZero"/>
        <c:crossBetween val="midCat"/>
        <c:majorUnit val="500"/>
      </c:valAx>
      <c:catAx>
        <c:axId val="151159936"/>
        <c:scaling>
          <c:orientation val="minMax"/>
        </c:scaling>
        <c:delete val="1"/>
        <c:axPos val="b"/>
        <c:numFmt formatCode="General" sourceLinked="1"/>
        <c:majorTickMark val="out"/>
        <c:minorTickMark val="none"/>
        <c:tickLblPos val="none"/>
        <c:crossAx val="151161472"/>
        <c:crosses val="autoZero"/>
        <c:auto val="0"/>
        <c:lblAlgn val="ctr"/>
        <c:lblOffset val="100"/>
        <c:noMultiLvlLbl val="0"/>
      </c:catAx>
      <c:valAx>
        <c:axId val="151161472"/>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nj</a:t>
                </a:r>
                <a:r>
                  <a:rPr lang="sq-AL">
                    <a:solidFill>
                      <a:srgbClr val="5A3C92"/>
                    </a:solidFill>
                  </a:rPr>
                  <a:t>ësia</a:t>
                </a:r>
                <a:r>
                  <a:rPr lang="sq-AL" baseline="0">
                    <a:solidFill>
                      <a:srgbClr val="5A3C92"/>
                    </a:solidFill>
                  </a:rPr>
                  <a:t> kontable</a:t>
                </a:r>
                <a:endParaRPr lang="en-US">
                  <a:solidFill>
                    <a:srgbClr val="5A3C92"/>
                  </a:solidFill>
                </a:endParaRPr>
              </a:p>
            </c:rich>
          </c:tx>
          <c:layout>
            <c:manualLayout>
              <c:xMode val="edge"/>
              <c:yMode val="edge"/>
              <c:x val="0.93991562526566352"/>
              <c:y val="0.113770191221609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159936"/>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91"/>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77" r="0.75000000000001377"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46022</c:v>
                </c:pt>
                <c:pt idx="1">
                  <c:v>46037</c:v>
                </c:pt>
                <c:pt idx="2">
                  <c:v>46053</c:v>
                </c:pt>
                <c:pt idx="3">
                  <c:v>46068</c:v>
                </c:pt>
                <c:pt idx="4">
                  <c:v>46081</c:v>
                </c:pt>
                <c:pt idx="5">
                  <c:v>46096</c:v>
                </c:pt>
                <c:pt idx="6">
                  <c:v>46112</c:v>
                </c:pt>
              </c:numCache>
            </c:numRef>
          </c:cat>
          <c:val>
            <c:numRef>
              <c:f>'[2]8_dpf_sredstva_se'!$C$4:$C$10</c:f>
              <c:numCache>
                <c:formatCode>General</c:formatCode>
                <c:ptCount val="7"/>
                <c:pt idx="0">
                  <c:v>2425.0422723217648</c:v>
                </c:pt>
                <c:pt idx="1">
                  <c:v>2459.411561366805</c:v>
                </c:pt>
                <c:pt idx="2">
                  <c:v>2452.3016647891732</c:v>
                </c:pt>
                <c:pt idx="3">
                  <c:v>2469.0637298508968</c:v>
                </c:pt>
                <c:pt idx="4">
                  <c:v>2500.4193217136367</c:v>
                </c:pt>
                <c:pt idx="5">
                  <c:v>2480.8340332496059</c:v>
                </c:pt>
                <c:pt idx="6">
                  <c:v>2465.7648974365811</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51199744"/>
        <c:axId val="151202048"/>
      </c:barChart>
      <c:lineChart>
        <c:grouping val="standard"/>
        <c:varyColors val="0"/>
        <c:ser>
          <c:idx val="0"/>
          <c:order val="1"/>
          <c:tx>
            <c:strRef>
              <c:f>'[2]8_dpf_sredstva_se'!$D$25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'[2]8_dpf_sredstva_se'!$B$26:$B$32</c:f>
              <c:numCache>
                <c:formatCode>General</c:formatCode>
                <c:ptCount val="7"/>
                <c:pt idx="0">
                  <c:v>46022</c:v>
                </c:pt>
                <c:pt idx="1">
                  <c:v>46037</c:v>
                </c:pt>
                <c:pt idx="2">
                  <c:v>46053</c:v>
                </c:pt>
                <c:pt idx="3">
                  <c:v>46068</c:v>
                </c:pt>
                <c:pt idx="4">
                  <c:v>46081</c:v>
                </c:pt>
                <c:pt idx="5">
                  <c:v>46096</c:v>
                </c:pt>
                <c:pt idx="6">
                  <c:v>46112</c:v>
                </c:pt>
              </c:numCache>
            </c:numRef>
          </c:cat>
          <c:val>
            <c:numRef>
              <c:f>'[2]8_dpf_sredstva_se'!$D$26:$D$32</c:f>
              <c:numCache>
                <c:formatCode>General</c:formatCode>
                <c:ptCount val="7"/>
                <c:pt idx="0">
                  <c:v>245.74963500000001</c:v>
                </c:pt>
                <c:pt idx="1">
                  <c:v>248.89073200000001</c:v>
                </c:pt>
                <c:pt idx="2">
                  <c:v>248.037374</c:v>
                </c:pt>
                <c:pt idx="3">
                  <c:v>248.87862100000001</c:v>
                </c:pt>
                <c:pt idx="4">
                  <c:v>250.21353199999999</c:v>
                </c:pt>
                <c:pt idx="5">
                  <c:v>247.45140799999999</c:v>
                </c:pt>
                <c:pt idx="6">
                  <c:v>246.341835</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51208320"/>
        <c:axId val="151209856"/>
      </c:lineChart>
      <c:catAx>
        <c:axId val="151199744"/>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86"/>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51202048"/>
        <c:crosses val="autoZero"/>
        <c:auto val="0"/>
        <c:lblAlgn val="ctr"/>
        <c:lblOffset val="100"/>
        <c:tickLblSkip val="1"/>
        <c:tickMarkSkip val="1"/>
        <c:noMultiLvlLbl val="0"/>
      </c:catAx>
      <c:valAx>
        <c:axId val="151202048"/>
        <c:scaling>
          <c:orientation val="minMax"/>
          <c:max val="3000"/>
          <c:min val="0"/>
        </c:scaling>
        <c:delete val="0"/>
        <c:axPos val="l"/>
        <c:title>
          <c:tx>
            <c:rich>
              <a:bodyPr/>
              <a:lstStyle/>
              <a:p>
                <a:pPr>
                  <a:defRPr/>
                </a:pPr>
                <a:r>
                  <a:rPr lang="mk-MK"/>
                  <a:t>нето средства (во милиони денари) / </a:t>
                </a:r>
                <a:r>
                  <a:rPr lang="sq-AL">
                    <a:solidFill>
                      <a:srgbClr val="5A3C92"/>
                    </a:solidFill>
                  </a:rPr>
                  <a:t>mjetet</a:t>
                </a:r>
                <a:r>
                  <a:rPr lang="sq-AL" baseline="0">
                    <a:solidFill>
                      <a:srgbClr val="5A3C92"/>
                    </a:solidFill>
                  </a:rPr>
                  <a:t> neto</a:t>
                </a:r>
                <a:r>
                  <a:rPr lang="en-US">
                    <a:solidFill>
                      <a:srgbClr val="5A3C92"/>
                    </a:solidFill>
                  </a:rPr>
                  <a:t>  (n</a:t>
                </a:r>
                <a:r>
                  <a:rPr lang="sq-AL">
                    <a:solidFill>
                      <a:srgbClr val="5A3C92"/>
                    </a:solidFill>
                  </a:rPr>
                  <a:t>ë</a:t>
                </a:r>
                <a:r>
                  <a:rPr lang="en-US">
                    <a:solidFill>
                      <a:srgbClr val="5A3C92"/>
                    </a:solidFill>
                  </a:rPr>
                  <a:t> mi</a:t>
                </a:r>
                <a:r>
                  <a:rPr lang="sq-AL">
                    <a:solidFill>
                      <a:srgbClr val="5A3C92"/>
                    </a:solidFill>
                  </a:rPr>
                  <a:t>l</a:t>
                </a:r>
                <a:r>
                  <a:rPr lang="en-US">
                    <a:solidFill>
                      <a:srgbClr val="5A3C92"/>
                    </a:solidFill>
                  </a:rPr>
                  <a:t>ion denar</a:t>
                </a:r>
                <a:r>
                  <a:rPr lang="sq-AL">
                    <a:solidFill>
                      <a:srgbClr val="5A3C92"/>
                    </a:solidFill>
                  </a:rPr>
                  <a:t>ë</a:t>
                </a:r>
                <a:r>
                  <a:rPr lang="en-US">
                    <a:solidFill>
                      <a:srgbClr val="5A3C92"/>
                    </a:solidFill>
                  </a:rPr>
                  <a:t>)</a:t>
                </a:r>
              </a:p>
            </c:rich>
          </c:tx>
          <c:layout>
            <c:manualLayout>
              <c:xMode val="edge"/>
              <c:yMode val="edge"/>
              <c:x val="3.2843501924222987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199744"/>
        <c:crosses val="autoZero"/>
        <c:crossBetween val="midCat"/>
        <c:majorUnit val="500"/>
      </c:valAx>
      <c:catAx>
        <c:axId val="151208320"/>
        <c:scaling>
          <c:orientation val="minMax"/>
        </c:scaling>
        <c:delete val="1"/>
        <c:axPos val="b"/>
        <c:numFmt formatCode="General" sourceLinked="1"/>
        <c:majorTickMark val="out"/>
        <c:minorTickMark val="none"/>
        <c:tickLblPos val="none"/>
        <c:crossAx val="151209856"/>
        <c:crosses val="autoZero"/>
        <c:auto val="0"/>
        <c:lblAlgn val="ctr"/>
        <c:lblOffset val="100"/>
        <c:noMultiLvlLbl val="0"/>
      </c:catAx>
      <c:valAx>
        <c:axId val="151209856"/>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kontable</a:t>
                </a:r>
                <a:endParaRPr lang="en-US">
                  <a:solidFill>
                    <a:srgbClr val="5A3C92"/>
                  </a:solidFill>
                </a:endParaRPr>
              </a:p>
            </c:rich>
          </c:tx>
          <c:layout>
            <c:manualLayout>
              <c:xMode val="edge"/>
              <c:yMode val="edge"/>
              <c:x val="0.93991562526566352"/>
              <c:y val="0.113770191221609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208320"/>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91"/>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77" r="0.75000000000001377"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35"/>
        </c:manualLayout>
      </c:layout>
      <c:barChart>
        <c:barDir val="col"/>
        <c:grouping val="clustered"/>
        <c:varyColors val="0"/>
        <c:ser>
          <c:idx val="1"/>
          <c:order val="0"/>
          <c:tx>
            <c:strRef>
              <c:f>'[2]8_dpf_sredstva_se'!$C$46</c:f>
              <c:strCache>
                <c:ptCount val="1"/>
                <c:pt idx="0">
                  <c:v>нето средства</c:v>
                </c:pt>
              </c:strCache>
            </c:strRef>
          </c:tx>
          <c:spPr>
            <a:solidFill>
              <a:srgbClr val="8EB4E3"/>
            </a:solidFill>
            <a:ln w="0">
              <a:noFill/>
              <a:prstDash val="solid"/>
            </a:ln>
          </c:spPr>
          <c:invertIfNegative val="0"/>
          <c:cat>
            <c:numRef>
              <c:f>'[2]8_dpf_sredstva_se'!$B$47:$B$53</c:f>
              <c:numCache>
                <c:formatCode>General</c:formatCode>
                <c:ptCount val="7"/>
                <c:pt idx="0">
                  <c:v>46022</c:v>
                </c:pt>
                <c:pt idx="1">
                  <c:v>46037</c:v>
                </c:pt>
                <c:pt idx="2">
                  <c:v>46053</c:v>
                </c:pt>
                <c:pt idx="3">
                  <c:v>46068</c:v>
                </c:pt>
                <c:pt idx="4">
                  <c:v>46081</c:v>
                </c:pt>
                <c:pt idx="5">
                  <c:v>46096</c:v>
                </c:pt>
                <c:pt idx="6">
                  <c:v>46112</c:v>
                </c:pt>
              </c:numCache>
            </c:numRef>
          </c:cat>
          <c:val>
            <c:numRef>
              <c:f>'[2]8_dpf_sredstva_se'!$C$47:$C$53</c:f>
              <c:numCache>
                <c:formatCode>General</c:formatCode>
                <c:ptCount val="7"/>
                <c:pt idx="0">
                  <c:v>38.609413990546003</c:v>
                </c:pt>
                <c:pt idx="1">
                  <c:v>39.435296084950998</c:v>
                </c:pt>
                <c:pt idx="2">
                  <c:v>40.840001544899003</c:v>
                </c:pt>
                <c:pt idx="3">
                  <c:v>41.230801505865003</c:v>
                </c:pt>
                <c:pt idx="4">
                  <c:v>42.513609486752003</c:v>
                </c:pt>
                <c:pt idx="5">
                  <c:v>44.461682827936002</c:v>
                </c:pt>
                <c:pt idx="6">
                  <c:v>44.623124663700999</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51247872"/>
        <c:axId val="151279104"/>
      </c:barChart>
      <c:lineChart>
        <c:grouping val="standard"/>
        <c:varyColors val="0"/>
        <c:ser>
          <c:idx val="0"/>
          <c:order val="1"/>
          <c:tx>
            <c:strRef>
              <c:f>'[2]8_dpf_sredstva_se'!$D$46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'[2]8_dpf_sredstva_se'!$B$47:$B$53</c:f>
              <c:numCache>
                <c:formatCode>General</c:formatCode>
                <c:ptCount val="7"/>
                <c:pt idx="0">
                  <c:v>46022</c:v>
                </c:pt>
                <c:pt idx="1">
                  <c:v>46037</c:v>
                </c:pt>
                <c:pt idx="2">
                  <c:v>46053</c:v>
                </c:pt>
                <c:pt idx="3">
                  <c:v>46068</c:v>
                </c:pt>
                <c:pt idx="4">
                  <c:v>46081</c:v>
                </c:pt>
                <c:pt idx="5">
                  <c:v>46096</c:v>
                </c:pt>
                <c:pt idx="6">
                  <c:v>46112</c:v>
                </c:pt>
              </c:numCache>
            </c:numRef>
          </c:cat>
          <c:val>
            <c:numRef>
              <c:f>'[2]8_dpf_sredstva_se'!$D$47:$D$53</c:f>
              <c:numCache>
                <c:formatCode>General</c:formatCode>
                <c:ptCount val="7"/>
                <c:pt idx="0">
                  <c:v>124.14394799999999</c:v>
                </c:pt>
                <c:pt idx="1">
                  <c:v>125.62012199999999</c:v>
                </c:pt>
                <c:pt idx="2">
                  <c:v>124.86785500000001</c:v>
                </c:pt>
                <c:pt idx="3">
                  <c:v>125.32689499999999</c:v>
                </c:pt>
                <c:pt idx="4">
                  <c:v>125.854652</c:v>
                </c:pt>
                <c:pt idx="5">
                  <c:v>124.801378</c:v>
                </c:pt>
                <c:pt idx="6">
                  <c:v>124.551993</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51281024"/>
        <c:axId val="151282816"/>
      </c:lineChart>
      <c:catAx>
        <c:axId val="151247872"/>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a:t>
                </a:r>
                <a:r>
                  <a:rPr lang="sq-AL">
                    <a:solidFill>
                      <a:srgbClr val="5A3C92"/>
                    </a:solidFill>
                  </a:rPr>
                  <a:t>a</a:t>
                </a:r>
                <a:endParaRPr lang="en-US">
                  <a:solidFill>
                    <a:srgbClr val="5A3C92"/>
                  </a:solidFill>
                </a:endParaRPr>
              </a:p>
            </c:rich>
          </c:tx>
          <c:layout>
            <c:manualLayout>
              <c:xMode val="edge"/>
              <c:yMode val="edge"/>
              <c:x val="0.44505568307404686"/>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51279104"/>
        <c:crosses val="autoZero"/>
        <c:auto val="0"/>
        <c:lblAlgn val="ctr"/>
        <c:lblOffset val="100"/>
        <c:tickLblSkip val="1"/>
        <c:tickMarkSkip val="1"/>
        <c:noMultiLvlLbl val="0"/>
      </c:catAx>
      <c:valAx>
        <c:axId val="151279104"/>
        <c:scaling>
          <c:orientation val="minMax"/>
          <c:max val="400"/>
          <c:min val="0"/>
        </c:scaling>
        <c:delete val="0"/>
        <c:axPos val="l"/>
        <c:title>
          <c:tx>
            <c:rich>
              <a:bodyPr/>
              <a:lstStyle/>
              <a:p>
                <a:pPr>
                  <a:defRPr/>
                </a:pPr>
                <a:r>
                  <a:rPr lang="mk-MK"/>
                  <a:t>нето средства (во милиони денари) / </a:t>
                </a:r>
                <a:r>
                  <a:rPr lang="sq-AL">
                    <a:solidFill>
                      <a:srgbClr val="5A3C92"/>
                    </a:solidFill>
                  </a:rPr>
                  <a:t>mjetet</a:t>
                </a:r>
                <a:r>
                  <a:rPr lang="sq-AL" baseline="0">
                    <a:solidFill>
                      <a:srgbClr val="5A3C92"/>
                    </a:solidFill>
                  </a:rPr>
                  <a:t> neto</a:t>
                </a:r>
                <a:r>
                  <a:rPr lang="en-US">
                    <a:solidFill>
                      <a:srgbClr val="5A3C92"/>
                    </a:solidFill>
                  </a:rPr>
                  <a:t>  (</a:t>
                </a:r>
                <a:r>
                  <a:rPr lang="sq-AL">
                    <a:solidFill>
                      <a:srgbClr val="5A3C92"/>
                    </a:solidFill>
                  </a:rPr>
                  <a:t>në</a:t>
                </a:r>
                <a:r>
                  <a:rPr lang="en-US">
                    <a:solidFill>
                      <a:srgbClr val="5A3C92"/>
                    </a:solidFill>
                  </a:rPr>
                  <a:t> milion denar</a:t>
                </a:r>
                <a:r>
                  <a:rPr lang="sq-AL">
                    <a:solidFill>
                      <a:srgbClr val="5A3C92"/>
                    </a:solidFill>
                  </a:rPr>
                  <a:t>ë</a:t>
                </a:r>
                <a:r>
                  <a:rPr lang="en-US">
                    <a:solidFill>
                      <a:srgbClr val="5A3C92"/>
                    </a:solidFill>
                  </a:rPr>
                  <a:t>)</a:t>
                </a:r>
              </a:p>
            </c:rich>
          </c:tx>
          <c:layout>
            <c:manualLayout>
              <c:xMode val="edge"/>
              <c:yMode val="edge"/>
              <c:x val="3.2843501924222987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247872"/>
        <c:crosses val="autoZero"/>
        <c:crossBetween val="midCat"/>
        <c:majorUnit val="50"/>
      </c:valAx>
      <c:catAx>
        <c:axId val="151281024"/>
        <c:scaling>
          <c:orientation val="minMax"/>
        </c:scaling>
        <c:delete val="1"/>
        <c:axPos val="b"/>
        <c:numFmt formatCode="General" sourceLinked="1"/>
        <c:majorTickMark val="out"/>
        <c:minorTickMark val="none"/>
        <c:tickLblPos val="none"/>
        <c:crossAx val="151282816"/>
        <c:crosses val="autoZero"/>
        <c:auto val="0"/>
        <c:lblAlgn val="ctr"/>
        <c:lblOffset val="100"/>
        <c:noMultiLvlLbl val="0"/>
      </c:catAx>
      <c:valAx>
        <c:axId val="151282816"/>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kontable</a:t>
                </a:r>
                <a:endParaRPr lang="en-US">
                  <a:solidFill>
                    <a:srgbClr val="5A3C92"/>
                  </a:solidFill>
                </a:endParaRPr>
              </a:p>
            </c:rich>
          </c:tx>
          <c:layout>
            <c:manualLayout>
              <c:xMode val="edge"/>
              <c:yMode val="edge"/>
              <c:x val="0.93991562526566352"/>
              <c:y val="0.113770191221609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28102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91"/>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77" r="0.75000000000001377"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35"/>
        </c:manualLayout>
      </c:layout>
      <c:barChart>
        <c:barDir val="col"/>
        <c:grouping val="clustered"/>
        <c:varyColors val="0"/>
        <c:ser>
          <c:idx val="1"/>
          <c:order val="0"/>
          <c:tx>
            <c:strRef>
              <c:f>'[2]8_dpf_sredstva_se'!$C$67</c:f>
              <c:strCache>
                <c:ptCount val="1"/>
                <c:pt idx="0">
                  <c:v>нето средства</c:v>
                </c:pt>
              </c:strCache>
            </c:strRef>
          </c:tx>
          <c:spPr>
            <a:solidFill>
              <a:srgbClr val="8EB4E3"/>
            </a:solidFill>
            <a:ln w="0">
              <a:noFill/>
              <a:prstDash val="solid"/>
            </a:ln>
          </c:spPr>
          <c:invertIfNegative val="0"/>
          <c:cat>
            <c:numRef>
              <c:f>'[2]8_dpf_sredstva_se'!$B$76:$B$82</c:f>
              <c:numCache>
                <c:formatCode>General</c:formatCode>
                <c:ptCount val="7"/>
                <c:pt idx="0">
                  <c:v>46022</c:v>
                </c:pt>
                <c:pt idx="1">
                  <c:v>46037</c:v>
                </c:pt>
                <c:pt idx="2">
                  <c:v>46053</c:v>
                </c:pt>
                <c:pt idx="3">
                  <c:v>46068</c:v>
                </c:pt>
                <c:pt idx="4">
                  <c:v>46081</c:v>
                </c:pt>
                <c:pt idx="5">
                  <c:v>46096</c:v>
                </c:pt>
                <c:pt idx="6">
                  <c:v>46112</c:v>
                </c:pt>
              </c:numCache>
            </c:numRef>
          </c:cat>
          <c:val>
            <c:numRef>
              <c:f>'[2]8_dpf_sredstva_se'!$C$68:$C$74</c:f>
              <c:numCache>
                <c:formatCode>General</c:formatCode>
                <c:ptCount val="7"/>
                <c:pt idx="0">
                  <c:v>263.82842334511798</c:v>
                </c:pt>
                <c:pt idx="1">
                  <c:v>267.85352730126601</c:v>
                </c:pt>
                <c:pt idx="2">
                  <c:v>265.735920868211</c:v>
                </c:pt>
                <c:pt idx="3">
                  <c:v>267.69668420153403</c:v>
                </c:pt>
                <c:pt idx="4">
                  <c:v>270.77444540614096</c:v>
                </c:pt>
                <c:pt idx="5">
                  <c:v>269.38312964273399</c:v>
                </c:pt>
                <c:pt idx="6">
                  <c:v>282.76951005879801</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51308544"/>
        <c:axId val="151347968"/>
      </c:barChart>
      <c:lineChart>
        <c:grouping val="standard"/>
        <c:varyColors val="0"/>
        <c:ser>
          <c:idx val="0"/>
          <c:order val="1"/>
          <c:tx>
            <c:strRef>
              <c:f>'[2]8_dpf_sredstva_se'!$D$67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'[2]8_dpf_sredstva_se'!$B$78:$B$82</c:f>
              <c:numCache>
                <c:formatCode>General</c:formatCode>
                <c:ptCount val="5"/>
                <c:pt idx="0">
                  <c:v>46053</c:v>
                </c:pt>
                <c:pt idx="1">
                  <c:v>46068</c:v>
                </c:pt>
                <c:pt idx="2">
                  <c:v>46081</c:v>
                </c:pt>
                <c:pt idx="3">
                  <c:v>46096</c:v>
                </c:pt>
                <c:pt idx="4">
                  <c:v>46112</c:v>
                </c:pt>
              </c:numCache>
            </c:numRef>
          </c:cat>
          <c:val>
            <c:numRef>
              <c:f>'[2]8_dpf_sredstva_se'!$D$68:$D$74</c:f>
              <c:numCache>
                <c:formatCode>General</c:formatCode>
                <c:ptCount val="7"/>
                <c:pt idx="0">
                  <c:v>128.77792099999999</c:v>
                </c:pt>
                <c:pt idx="1">
                  <c:v>130.267752</c:v>
                </c:pt>
                <c:pt idx="2">
                  <c:v>129.44899799999999</c:v>
                </c:pt>
                <c:pt idx="3">
                  <c:v>129.906105</c:v>
                </c:pt>
                <c:pt idx="4">
                  <c:v>130.494011</c:v>
                </c:pt>
                <c:pt idx="5">
                  <c:v>129.38976199999999</c:v>
                </c:pt>
                <c:pt idx="6">
                  <c:v>128.10600500000001</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51349888"/>
        <c:axId val="151359872"/>
      </c:lineChart>
      <c:catAx>
        <c:axId val="151308544"/>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
                </a:r>
                <a:r>
                  <a:rPr lang="sq-AL">
                    <a:solidFill>
                      <a:srgbClr val="5A3C92"/>
                    </a:solidFill>
                  </a:rPr>
                  <a:t>a</a:t>
                </a:r>
                <a:r>
                  <a:rPr lang="en-US">
                    <a:solidFill>
                      <a:srgbClr val="5A3C92"/>
                    </a:solidFill>
                  </a:rPr>
                  <a:t>t</a:t>
                </a:r>
                <a:r>
                  <a:rPr lang="sq-AL">
                    <a:solidFill>
                      <a:srgbClr val="5A3C92"/>
                    </a:solidFill>
                  </a:rPr>
                  <a:t>a</a:t>
                </a:r>
                <a:endParaRPr lang="en-US">
                  <a:solidFill>
                    <a:srgbClr val="5A3C92"/>
                  </a:solidFill>
                </a:endParaRPr>
              </a:p>
            </c:rich>
          </c:tx>
          <c:layout>
            <c:manualLayout>
              <c:xMode val="edge"/>
              <c:yMode val="edge"/>
              <c:x val="0.44505568307404686"/>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51347968"/>
        <c:crosses val="autoZero"/>
        <c:auto val="0"/>
        <c:lblAlgn val="ctr"/>
        <c:lblOffset val="100"/>
        <c:tickLblSkip val="1"/>
        <c:tickMarkSkip val="1"/>
        <c:noMultiLvlLbl val="0"/>
      </c:catAx>
      <c:valAx>
        <c:axId val="151347968"/>
        <c:scaling>
          <c:orientation val="minMax"/>
          <c:max val="400"/>
          <c:min val="0"/>
        </c:scaling>
        <c:delete val="0"/>
        <c:axPos val="l"/>
        <c:title>
          <c:tx>
            <c:rich>
              <a:bodyPr/>
              <a:lstStyle/>
              <a:p>
                <a:pPr>
                  <a:defRPr/>
                </a:pPr>
                <a:r>
                  <a:rPr lang="mk-MK"/>
                  <a:t>нето средства (во милиони денари) / </a:t>
                </a:r>
                <a:r>
                  <a:rPr lang="sq-AL">
                    <a:solidFill>
                      <a:srgbClr val="5A3C92"/>
                    </a:solidFill>
                  </a:rPr>
                  <a:t>mjetet</a:t>
                </a:r>
                <a:r>
                  <a:rPr lang="sq-AL" baseline="0">
                    <a:solidFill>
                      <a:srgbClr val="5A3C92"/>
                    </a:solidFill>
                  </a:rPr>
                  <a:t> neto</a:t>
                </a:r>
                <a:r>
                  <a:rPr lang="en-US">
                    <a:solidFill>
                      <a:srgbClr val="5A3C92"/>
                    </a:solidFill>
                  </a:rPr>
                  <a:t>  (n</a:t>
                </a:r>
                <a:r>
                  <a:rPr lang="sq-AL">
                    <a:solidFill>
                      <a:srgbClr val="5A3C92"/>
                    </a:solidFill>
                  </a:rPr>
                  <a:t>ë</a:t>
                </a:r>
                <a:r>
                  <a:rPr lang="en-US">
                    <a:solidFill>
                      <a:srgbClr val="5A3C92"/>
                    </a:solidFill>
                  </a:rPr>
                  <a:t> milion denar</a:t>
                </a:r>
                <a:r>
                  <a:rPr lang="sq-AL">
                    <a:solidFill>
                      <a:srgbClr val="5A3C92"/>
                    </a:solidFill>
                  </a:rPr>
                  <a:t>ë</a:t>
                </a:r>
                <a:r>
                  <a:rPr lang="en-US">
                    <a:solidFill>
                      <a:srgbClr val="5A3C92"/>
                    </a:solidFill>
                  </a:rPr>
                  <a:t>)</a:t>
                </a:r>
              </a:p>
            </c:rich>
          </c:tx>
          <c:layout>
            <c:manualLayout>
              <c:xMode val="edge"/>
              <c:yMode val="edge"/>
              <c:x val="3.2843501924222987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308544"/>
        <c:crosses val="autoZero"/>
        <c:crossBetween val="midCat"/>
        <c:majorUnit val="50"/>
      </c:valAx>
      <c:catAx>
        <c:axId val="151349888"/>
        <c:scaling>
          <c:orientation val="minMax"/>
        </c:scaling>
        <c:delete val="1"/>
        <c:axPos val="b"/>
        <c:numFmt formatCode="General" sourceLinked="1"/>
        <c:majorTickMark val="out"/>
        <c:minorTickMark val="none"/>
        <c:tickLblPos val="none"/>
        <c:crossAx val="151359872"/>
        <c:crosses val="autoZero"/>
        <c:auto val="0"/>
        <c:lblAlgn val="ctr"/>
        <c:lblOffset val="100"/>
        <c:noMultiLvlLbl val="0"/>
      </c:catAx>
      <c:valAx>
        <c:axId val="151359872"/>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sq-AL">
                    <a:solidFill>
                      <a:srgbClr val="5A3C92"/>
                    </a:solidFill>
                  </a:rPr>
                  <a:t>njësia</a:t>
                </a:r>
                <a:r>
                  <a:rPr lang="sq-AL" baseline="0">
                    <a:solidFill>
                      <a:srgbClr val="5A3C92"/>
                    </a:solidFill>
                  </a:rPr>
                  <a:t> kontable</a:t>
                </a:r>
                <a:endParaRPr lang="en-US">
                  <a:solidFill>
                    <a:srgbClr val="5A3C92"/>
                  </a:solidFill>
                </a:endParaRPr>
              </a:p>
            </c:rich>
          </c:tx>
          <c:layout>
            <c:manualLayout>
              <c:xMode val="edge"/>
              <c:yMode val="edge"/>
              <c:x val="0.93991562526566352"/>
              <c:y val="0.1137701912216099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51349888"/>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91"/>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77" r="0.75000000000001377"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87"/>
          <c:y val="3.5746737137309886E-2"/>
          <c:w val="0.87519747235387735"/>
          <c:h val="0.53266331658291455"/>
        </c:manualLayout>
      </c:layout>
      <c:barChart>
        <c:barDir val="bar"/>
        <c:grouping val="percentStacked"/>
        <c:varyColors val="0"/>
        <c:ser>
          <c:idx val="0"/>
          <c:order val="0"/>
          <c:tx>
            <c:strRef>
              <c:f>'[2]10_dpf_inv'!$B$26</c:f>
              <c:strCache>
                <c:ptCount val="1"/>
                <c:pt idx="0">
                  <c:v>Акции од домашни издавачи </c:v>
                </c:pt>
              </c:strCache>
            </c:strRef>
          </c:tx>
          <c:spPr>
            <a:solidFill>
              <a:schemeClr val="accent4">
                <a:shade val="41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1.1144959415674161E-2"/>
                  <c:y val="-3.46234590133122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6006E-3"/>
                  <c:y val="-1.94237597547039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('[2]10_dpf_inv'!$D$26,'[2]10_dpf_inv'!$F$26,'[2]10_dpf_inv'!$H$26,'[2]10_dpf_inv'!$J$26)</c:f>
              <c:numCache>
                <c:formatCode>General</c:formatCode>
                <c:ptCount val="4"/>
                <c:pt idx="0">
                  <c:v>6.380035060688484E-2</c:v>
                </c:pt>
                <c:pt idx="1">
                  <c:v>7.6460573677307507E-3</c:v>
                </c:pt>
                <c:pt idx="2">
                  <c:v>1.9719405705612085E-2</c:v>
                </c:pt>
                <c:pt idx="3">
                  <c:v>8.5320803316182039E-2</c:v>
                </c:pt>
              </c:numCache>
            </c:numRef>
          </c:val>
          <c:extLst>
            <c:ext xmlns:c16="http://schemas.microsoft.com/office/drawing/2014/chart" uri="{C3380CC4-5D6E-409C-BE32-E72D297353CC}">
              <c16:uniqueId val="{00000003-5C49-43AB-B7E3-9DB9F72FC788}"/>
            </c:ext>
          </c:extLst>
        </c:ser>
        <c:ser>
          <c:idx val="1"/>
          <c:order val="1"/>
          <c:tx>
            <c:strRef>
              <c:f>'[2]10_dpf_inv'!$B$27</c:f>
              <c:strCache>
                <c:ptCount val="1"/>
                <c:pt idx="0">
                  <c:v>Обврзници од домашни издавачи </c:v>
                </c:pt>
              </c:strCache>
            </c:strRef>
          </c:tx>
          <c:spPr>
            <a:solidFill>
              <a:schemeClr val="accent4">
                <a:shade val="53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('[2]10_dpf_inv'!$D$27,'[2]10_dpf_inv'!$F$27,'[2]10_dpf_inv'!$H$27,'[2]10_dpf_inv'!$J$27)</c:f>
              <c:numCache>
                <c:formatCode>General</c:formatCode>
                <c:ptCount val="4"/>
                <c:pt idx="0">
                  <c:v>0.61409201767974564</c:v>
                </c:pt>
                <c:pt idx="1">
                  <c:v>0.61399832869980031</c:v>
                </c:pt>
                <c:pt idx="2">
                  <c:v>0.61850731315914931</c:v>
                </c:pt>
                <c:pt idx="3">
                  <c:v>0.43952541522198585</c:v>
                </c:pt>
              </c:numCache>
            </c:numRef>
          </c:val>
          <c:extLst>
            <c:ext xmlns:c16="http://schemas.microsoft.com/office/drawing/2014/chart" uri="{C3380CC4-5D6E-409C-BE32-E72D297353CC}">
              <c16:uniqueId val="{00000004-5C49-43AB-B7E3-9DB9F72FC788}"/>
            </c:ext>
          </c:extLst>
        </c:ser>
        <c:ser>
          <c:idx val="2"/>
          <c:order val="2"/>
          <c:tx>
            <c:strRef>
              <c:f>'[2]10_dpf_inv'!$B$28</c:f>
              <c:strCache>
                <c:ptCount val="1"/>
                <c:pt idx="0">
                  <c:v>Инвестициски фондови од домашни издавачи  </c:v>
                </c:pt>
              </c:strCache>
            </c:strRef>
          </c:tx>
          <c:spPr>
            <a:solidFill>
              <a:schemeClr val="accent4">
                <a:shade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1"/>
              <c:layout>
                <c:manualLayout>
                  <c:x val="-4.4579837662697477E-3"/>
                  <c:y val="1.1331444759206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81-46A2-9BB5-767F088C76C7}"/>
                </c:ext>
              </c:extLst>
            </c:dLbl>
            <c:dLbl>
              <c:idx val="3"/>
              <c:layout>
                <c:manualLayout>
                  <c:x val="-4.4580066241469152E-3"/>
                  <c:y val="2.2799711971764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7-429E-8D58-28B951B2CAF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('[2]10_dpf_inv'!$D$28,'[2]10_dpf_inv'!$F$28,'[2]10_dpf_inv'!$H$28,'[2]10_dpf_inv'!$J$28)</c:f>
              <c:numCache>
                <c:formatCode>General</c:formatCode>
                <c:ptCount val="4"/>
                <c:pt idx="0">
                  <c:v>5.0272228661190564E-5</c:v>
                </c:pt>
                <c:pt idx="1">
                  <c:v>2.7404700060438564E-2</c:v>
                </c:pt>
                <c:pt idx="2">
                  <c:v>4.0199804621769489E-2</c:v>
                </c:pt>
                <c:pt idx="3">
                  <c:v>0</c:v>
                </c:pt>
              </c:numCache>
            </c:numRef>
          </c:val>
          <c:extLst>
            <c:ext xmlns:c16="http://schemas.microsoft.com/office/drawing/2014/chart" uri="{C3380CC4-5D6E-409C-BE32-E72D297353CC}">
              <c16:uniqueId val="{00000007-5C49-43AB-B7E3-9DB9F72FC788}"/>
            </c:ext>
          </c:extLst>
        </c:ser>
        <c:ser>
          <c:idx val="3"/>
          <c:order val="3"/>
          <c:tx>
            <c:strRef>
              <c:f>'[2]10_dpf_inv'!$B$29</c:f>
              <c:strCache>
                <c:ptCount val="1"/>
                <c:pt idx="0">
                  <c:v>Краткорочни хартии од домашни издавачи  </c:v>
                </c:pt>
              </c:strCache>
            </c:strRef>
          </c:tx>
          <c:spPr>
            <a:solidFill>
              <a:schemeClr val="accent4">
                <a:shade val="76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6F4-47F9-BA22-C2224494D6DF}"/>
                </c:ext>
              </c:extLst>
            </c:dLbl>
            <c:dLbl>
              <c:idx val="1"/>
              <c:delete val="1"/>
              <c:extLst>
                <c:ext xmlns:c15="http://schemas.microsoft.com/office/drawing/2012/chart" uri="{CE6537A1-D6FC-4f65-9D91-7224C49458BB}"/>
                <c:ext xmlns:c16="http://schemas.microsoft.com/office/drawing/2014/chart" uri="{C3380CC4-5D6E-409C-BE32-E72D297353CC}">
                  <c16:uniqueId val="{00000001-86F4-47F9-BA22-C2224494D6DF}"/>
                </c:ext>
              </c:extLst>
            </c:dLbl>
            <c:dLbl>
              <c:idx val="2"/>
              <c:delete val="1"/>
              <c:extLst>
                <c:ext xmlns:c15="http://schemas.microsoft.com/office/drawing/2012/chart" uri="{CE6537A1-D6FC-4f65-9D91-7224C49458BB}"/>
                <c:ext xmlns:c16="http://schemas.microsoft.com/office/drawing/2014/chart" uri="{C3380CC4-5D6E-409C-BE32-E72D297353CC}">
                  <c16:uniqueId val="{00000000-86F4-47F9-BA22-C2224494D6DF}"/>
                </c:ext>
              </c:extLst>
            </c:dLbl>
            <c:dLbl>
              <c:idx val="3"/>
              <c:layout>
                <c:manualLayout>
                  <c:x val="-1.3380341293524306E-2"/>
                  <c:y val="-1.9228125509091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4-47F9-BA22-C2224494D6D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('[2]10_dpf_inv'!$D$29,'[2]10_dpf_inv'!$F$29,'[2]10_dpf_inv'!$H$29,'[2]10_dpf_inv'!$J$29)</c:f>
              <c:numCache>
                <c:formatCode>General</c:formatCode>
                <c:ptCount val="4"/>
                <c:pt idx="0">
                  <c:v>0</c:v>
                </c:pt>
                <c:pt idx="1">
                  <c:v>0</c:v>
                </c:pt>
                <c:pt idx="2">
                  <c:v>0</c:v>
                </c:pt>
                <c:pt idx="3">
                  <c:v>1.3744124402606375E-2</c:v>
                </c:pt>
              </c:numCache>
            </c:numRef>
          </c:val>
          <c:extLst>
            <c:ext xmlns:c16="http://schemas.microsoft.com/office/drawing/2014/chart" uri="{C3380CC4-5D6E-409C-BE32-E72D297353CC}">
              <c16:uniqueId val="{00000008-5C49-43AB-B7E3-9DB9F72FC788}"/>
            </c:ext>
          </c:extLst>
        </c:ser>
        <c:ser>
          <c:idx val="4"/>
          <c:order val="4"/>
          <c:tx>
            <c:strRef>
              <c:f>'[2]10_dpf_inv'!$B$30</c:f>
              <c:strCache>
                <c:ptCount val="1"/>
                <c:pt idx="0">
                  <c:v>Акции од странски издавачи  </c:v>
                </c:pt>
              </c:strCache>
            </c:strRef>
          </c:tx>
          <c:spPr>
            <a:solidFill>
              <a:schemeClr val="accent4">
                <a:shade val="88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9C2-4D47-8D1F-37E3B893A22D}"/>
                </c:ext>
              </c:extLst>
            </c:dLbl>
            <c:dLbl>
              <c:idx val="2"/>
              <c:delete val="1"/>
              <c:extLst>
                <c:ext xmlns:c15="http://schemas.microsoft.com/office/drawing/2012/chart" uri="{CE6537A1-D6FC-4f65-9D91-7224C49458BB}"/>
                <c:ext xmlns:c16="http://schemas.microsoft.com/office/drawing/2014/chart" uri="{C3380CC4-5D6E-409C-BE32-E72D297353CC}">
                  <c16:uniqueId val="{00000000-39C2-4D47-8D1F-37E3B893A22D}"/>
                </c:ext>
              </c:extLst>
            </c:dLbl>
            <c:dLbl>
              <c:idx val="3"/>
              <c:delete val="1"/>
              <c:extLst>
                <c:ext xmlns:c15="http://schemas.microsoft.com/office/drawing/2012/chart" uri="{CE6537A1-D6FC-4f65-9D91-7224C49458BB}"/>
                <c:ext xmlns:c16="http://schemas.microsoft.com/office/drawing/2014/chart" uri="{C3380CC4-5D6E-409C-BE32-E72D297353CC}">
                  <c16:uniqueId val="{00000001-39C2-4D47-8D1F-37E3B893A22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('[2]10_dpf_inv'!$D$30,'[2]10_dpf_inv'!$F$30,'[2]10_dpf_inv'!$H$30,'[2]10_dpf_inv'!$J$30)</c:f>
              <c:numCache>
                <c:formatCode>General</c:formatCode>
                <c:ptCount val="4"/>
                <c:pt idx="0">
                  <c:v>8.8810856941789293E-2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'[2]10_dpf_inv'!$B$31</c:f>
              <c:strCache>
                <c:ptCount val="1"/>
                <c:pt idx="0">
                  <c:v>Обврзници од странски издавачи </c:v>
                </c:pt>
              </c:strCache>
            </c:strRef>
          </c:tx>
          <c:spPr>
            <a:solidFill>
              <a:schemeClr val="accent4"/>
            </a:solidFill>
            <a:ln w="9525" cap="flat" cmpd="sng" algn="ctr">
              <a:solidFill>
                <a:schemeClr val="accent4">
                  <a:shade val="50000"/>
                  <a:shade val="95000"/>
                  <a:satMod val="105000"/>
                </a:schemeClr>
              </a:solidFill>
              <a:prstDash val="solid"/>
              <a:round/>
            </a:ln>
            <a:effectLst/>
          </c:spPr>
          <c:invertIfNegative val="0"/>
          <c:dLbls>
            <c:dLbl>
              <c:idx val="0"/>
              <c:layout>
                <c:manualLayout>
                  <c:x val="-8.1728758244021337E-17"/>
                  <c:y val="-1.0015985962094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layout>
                <c:manualLayout>
                  <c:x val="1.3373951298809009E-2"/>
                  <c:y val="-2.6440037771482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560934460559776E-2"/>
                  <c:y val="-7.3487776059863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('[2]10_dpf_inv'!$D$31,'[2]10_dpf_inv'!$F$31,'[2]10_dpf_inv'!$H$31,'[2]10_dpf_inv'!$J$31)</c:f>
              <c:numCache>
                <c:formatCode>General</c:formatCode>
                <c:ptCount val="4"/>
                <c:pt idx="0">
                  <c:v>1.632236918346041E-2</c:v>
                </c:pt>
                <c:pt idx="1">
                  <c:v>4.0258030677139706E-2</c:v>
                </c:pt>
                <c:pt idx="2">
                  <c:v>0</c:v>
                </c:pt>
                <c:pt idx="3">
                  <c:v>4.1571381982548304E-2</c:v>
                </c:pt>
              </c:numCache>
            </c:numRef>
          </c:val>
          <c:extLst>
            <c:ext xmlns:c16="http://schemas.microsoft.com/office/drawing/2014/chart" uri="{C3380CC4-5D6E-409C-BE32-E72D297353CC}">
              <c16:uniqueId val="{0000000C-5C49-43AB-B7E3-9DB9F72FC788}"/>
            </c:ext>
          </c:extLst>
        </c:ser>
        <c:ser>
          <c:idx val="6"/>
          <c:order val="6"/>
          <c:tx>
            <c:strRef>
              <c:f>'[2]10_dpf_inv'!$B$32</c:f>
              <c:strCache>
                <c:ptCount val="1"/>
                <c:pt idx="0">
                  <c:v>Инвестициски фондови од странски издавчи </c:v>
                </c:pt>
              </c:strCache>
            </c:strRef>
          </c:tx>
          <c:spPr>
            <a:solidFill>
              <a:schemeClr val="accent4">
                <a:tint val="89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('[2]10_dpf_inv'!$D$32,'[2]10_dpf_inv'!$F$32,'[2]10_dpf_inv'!$H$32,'[2]10_dpf_inv'!$J$32)</c:f>
              <c:numCache>
                <c:formatCode>General</c:formatCode>
                <c:ptCount val="4"/>
                <c:pt idx="0">
                  <c:v>0.19963799257024095</c:v>
                </c:pt>
                <c:pt idx="1">
                  <c:v>0.29358316242574167</c:v>
                </c:pt>
                <c:pt idx="2">
                  <c:v>0.28972045630479076</c:v>
                </c:pt>
                <c:pt idx="3">
                  <c:v>0.26986410353127871</c:v>
                </c:pt>
              </c:numCache>
            </c:numRef>
          </c:val>
          <c:extLst>
            <c:ext xmlns:c16="http://schemas.microsoft.com/office/drawing/2014/chart" uri="{C3380CC4-5D6E-409C-BE32-E72D297353CC}">
              <c16:uniqueId val="{0000000E-5C49-43AB-B7E3-9DB9F72FC788}"/>
            </c:ext>
          </c:extLst>
        </c:ser>
        <c:ser>
          <c:idx val="10"/>
          <c:order val="7"/>
          <c:tx>
            <c:strRef>
              <c:f>'[2]10_dpf_inv'!$B$33</c:f>
              <c:strCache>
                <c:ptCount val="1"/>
                <c:pt idx="0">
                  <c:v>Краткорочни хартии од странски издавачи </c:v>
                </c:pt>
              </c:strCache>
            </c:strRef>
          </c:tx>
          <c:spPr>
            <a:solidFill>
              <a:schemeClr val="accent4">
                <a:tint val="42000"/>
              </a:schemeClr>
            </a:solidFill>
            <a:ln w="9525" cap="flat" cmpd="sng" algn="ctr">
              <a:solidFill>
                <a:schemeClr val="accent4">
                  <a:shade val="50000"/>
                  <a:shade val="95000"/>
                  <a:satMod val="105000"/>
                </a:schemeClr>
              </a:solidFill>
              <a:prstDash val="solid"/>
              <a:round/>
            </a:ln>
            <a:effectLst/>
          </c:spPr>
          <c:invertIfNegative val="0"/>
          <c:val>
            <c:numRef>
              <c:f>('[2]10_dpf_inv'!$D$33,'[2]10_dpf_inv'!$F$33,'[2]10_dpf_inv'!$H$33)</c:f>
              <c:numCache>
                <c:formatCode>General</c:formatCode>
                <c:ptCount val="3"/>
                <c:pt idx="0">
                  <c:v>0</c:v>
                </c:pt>
                <c:pt idx="1">
                  <c:v>0</c:v>
                </c:pt>
                <c:pt idx="2">
                  <c:v>0</c:v>
                </c:pt>
              </c:numCache>
            </c:numRef>
          </c:val>
          <c:extLst>
            <c:ext xmlns:c16="http://schemas.microsoft.com/office/drawing/2014/chart" uri="{C3380CC4-5D6E-409C-BE32-E72D297353CC}">
              <c16:uniqueId val="{00000000-E4DA-481F-BB64-3040F6242481}"/>
            </c:ext>
          </c:extLst>
        </c:ser>
        <c:ser>
          <c:idx val="7"/>
          <c:order val="8"/>
          <c:tx>
            <c:strRef>
              <c:f>'[2]10_dpf_inv'!$B$34</c:f>
              <c:strCache>
                <c:ptCount val="1"/>
                <c:pt idx="0">
                  <c:v>Депозити</c:v>
                </c:pt>
              </c:strCache>
            </c:strRef>
          </c:tx>
          <c:spPr>
            <a:solidFill>
              <a:schemeClr val="accent4">
                <a:tint val="77000"/>
              </a:schemeClr>
            </a:solidFill>
            <a:ln w="9525" cap="flat" cmpd="sng" algn="ctr">
              <a:solidFill>
                <a:schemeClr val="accent4">
                  <a:shade val="50000"/>
                  <a:shade val="95000"/>
                  <a:satMod val="105000"/>
                </a:schemeClr>
              </a:solidFill>
              <a:prstDash val="solid"/>
              <a:round/>
            </a:ln>
            <a:effectLst/>
          </c:spPr>
          <c:invertIfNegative val="0"/>
          <c:dLbls>
            <c:dLbl>
              <c:idx val="2"/>
              <c:layout>
                <c:manualLayout>
                  <c:x val="-1.3373951298809009E-2"/>
                  <c:y val="-1.1331444759206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49-43AB-B7E3-9DB9F72FC78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('[2]10_dpf_inv'!$D$34,'[2]10_dpf_inv'!$F$34,'[2]10_dpf_inv'!$H$34,'[2]10_dpf_inv'!$J$34)</c:f>
              <c:numCache>
                <c:formatCode>General</c:formatCode>
                <c:ptCount val="4"/>
                <c:pt idx="0">
                  <c:v>1.2633956251544121E-2</c:v>
                </c:pt>
                <c:pt idx="1">
                  <c:v>1.5825871284978109E-2</c:v>
                </c:pt>
                <c:pt idx="2">
                  <c:v>2.9716602811288788E-2</c:v>
                </c:pt>
                <c:pt idx="3">
                  <c:v>8.4946774558613103E-2</c:v>
                </c:pt>
              </c:numCache>
            </c:numRef>
          </c:val>
          <c:extLst>
            <c:ext xmlns:c16="http://schemas.microsoft.com/office/drawing/2014/chart" uri="{C3380CC4-5D6E-409C-BE32-E72D297353CC}">
              <c16:uniqueId val="{00000010-5C49-43AB-B7E3-9DB9F72FC788}"/>
            </c:ext>
          </c:extLst>
        </c:ser>
        <c:ser>
          <c:idx val="8"/>
          <c:order val="9"/>
          <c:tx>
            <c:strRef>
              <c:f>'[2]10_dpf_inv'!$B$35</c:f>
              <c:strCache>
                <c:ptCount val="1"/>
                <c:pt idx="0">
                  <c:v>Парични средства</c:v>
                </c:pt>
              </c:strCache>
            </c:strRef>
          </c:tx>
          <c:spPr>
            <a:solidFill>
              <a:schemeClr val="accent4">
                <a:tint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6.6869756494044976E-3"/>
                  <c:y val="-4.04211371595547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41E-3"/>
                  <c:y val="-2.5124726319945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4.4579837662695005E-3"/>
                  <c:y val="-4.0662041890656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694534564595E-3"/>
                  <c:y val="2.2662889518413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('[2]10_dpf_inv'!$D$35,'[2]10_dpf_inv'!$F$35,'[2]10_dpf_inv'!$H$35,'[2]10_dpf_inv'!$J$35)</c:f>
              <c:numCache>
                <c:formatCode>General</c:formatCode>
                <c:ptCount val="4"/>
                <c:pt idx="0">
                  <c:v>3.9050398467011882E-3</c:v>
                </c:pt>
                <c:pt idx="1">
                  <c:v>8.9946464435705176E-4</c:v>
                </c:pt>
                <c:pt idx="2">
                  <c:v>1.1206603965774754E-3</c:v>
                </c:pt>
                <c:pt idx="3">
                  <c:v>1.3555988856401613E-2</c:v>
                </c:pt>
              </c:numCache>
            </c:numRef>
          </c:val>
          <c:extLst>
            <c:ext xmlns:c16="http://schemas.microsoft.com/office/drawing/2014/chart" uri="{C3380CC4-5D6E-409C-BE32-E72D297353CC}">
              <c16:uniqueId val="{00000011-5C49-43AB-B7E3-9DB9F72FC788}"/>
            </c:ext>
          </c:extLst>
        </c:ser>
        <c:ser>
          <c:idx val="9"/>
          <c:order val="10"/>
          <c:tx>
            <c:strRef>
              <c:f>'[2]10_dpf_inv'!$B$36</c:f>
              <c:strCache>
                <c:ptCount val="1"/>
                <c:pt idx="0">
                  <c:v>Побарувања</c:v>
                </c:pt>
              </c:strCache>
            </c:strRef>
          </c:tx>
          <c:spPr>
            <a:solidFill>
              <a:schemeClr val="accent4">
                <a:tint val="5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71E-3"/>
                  <c:y val="3.0560271646859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0"/>
                  <c:y val="2.171741280215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0"/>
                  <c:y val="-1.8885741265344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BA-49B6-8299-268B82436AB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('[2]10_dpf_inv'!$D$36,'[2]10_dpf_inv'!$F$36,'[2]10_dpf_inv'!$H$36,'[2]10_dpf_inv'!$J$36)</c:f>
              <c:numCache>
                <c:formatCode>General</c:formatCode>
                <c:ptCount val="4"/>
                <c:pt idx="0">
                  <c:v>7.4714469097254951E-4</c:v>
                </c:pt>
                <c:pt idx="1">
                  <c:v>3.84384839813669E-4</c:v>
                </c:pt>
                <c:pt idx="2">
                  <c:v>1.0157570008120765E-3</c:v>
                </c:pt>
                <c:pt idx="3">
                  <c:v>5.1471408130383929E-2</c:v>
                </c:pt>
              </c:numCache>
            </c:numRef>
          </c:val>
          <c:extLst>
            <c:ext xmlns:c16="http://schemas.microsoft.com/office/drawing/2014/chart" uri="{C3380CC4-5D6E-409C-BE32-E72D297353CC}">
              <c16:uniqueId val="{00000015-5C49-43AB-B7E3-9DB9F72FC788}"/>
            </c:ext>
          </c:extLst>
        </c:ser>
        <c:dLbls>
          <c:showLegendKey val="0"/>
          <c:showVal val="0"/>
          <c:showCatName val="0"/>
          <c:showSerName val="0"/>
          <c:showPercent val="0"/>
          <c:showBubbleSize val="0"/>
        </c:dLbls>
        <c:gapWidth val="50"/>
        <c:overlap val="100"/>
        <c:axId val="151654400"/>
        <c:axId val="151655936"/>
      </c:barChart>
      <c:catAx>
        <c:axId val="151654400"/>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51655936"/>
        <c:crosses val="autoZero"/>
        <c:auto val="1"/>
        <c:lblAlgn val="ctr"/>
        <c:lblOffset val="100"/>
        <c:noMultiLvlLbl val="0"/>
      </c:catAx>
      <c:valAx>
        <c:axId val="151655936"/>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51654400"/>
        <c:crosses val="autoZero"/>
        <c:crossBetween val="between"/>
      </c:valAx>
      <c:spPr>
        <a:noFill/>
        <a:ln>
          <a:noFill/>
        </a:ln>
        <a:effectLst/>
      </c:spPr>
    </c:plotArea>
    <c:legend>
      <c:legendPos val="b"/>
      <c:layout>
        <c:manualLayout>
          <c:xMode val="edge"/>
          <c:yMode val="edge"/>
          <c:x val="0"/>
          <c:y val="0.63553820644940684"/>
          <c:w val="0.6338944015972926"/>
          <c:h val="0.3057634226316611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96"/>
          <c:w val="0.68092527483300747"/>
          <c:h val="0.66889021630917356"/>
        </c:manualLayout>
      </c:layout>
      <c:barChart>
        <c:barDir val="bar"/>
        <c:grouping val="clustered"/>
        <c:varyColors val="0"/>
        <c:ser>
          <c:idx val="5"/>
          <c:order val="0"/>
          <c:tx>
            <c:strRef>
              <c:f>'[1]3 zpf_clenovi'!$I$4</c:f>
              <c:strCache>
                <c:ptCount val="1"/>
                <c:pt idx="0">
                  <c:v>ТРИГЛАВз жени</c:v>
                </c:pt>
              </c:strCache>
            </c:strRef>
          </c:tx>
          <c:spPr>
            <a:solidFill>
              <a:srgbClr val="7030A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zpf_clenovi'!$I$5:$I$15</c:f>
              <c:numCache>
                <c:formatCode>General</c:formatCode>
                <c:ptCount val="11"/>
                <c:pt idx="0">
                  <c:v>1274</c:v>
                </c:pt>
                <c:pt idx="1">
                  <c:v>6651</c:v>
                </c:pt>
                <c:pt idx="2">
                  <c:v>8271</c:v>
                </c:pt>
                <c:pt idx="3">
                  <c:v>6518</c:v>
                </c:pt>
                <c:pt idx="4">
                  <c:v>6022</c:v>
                </c:pt>
                <c:pt idx="5">
                  <c:v>5158</c:v>
                </c:pt>
                <c:pt idx="6">
                  <c:v>2766</c:v>
                </c:pt>
                <c:pt idx="7">
                  <c:v>1459</c:v>
                </c:pt>
                <c:pt idx="8">
                  <c:v>402</c:v>
                </c:pt>
                <c:pt idx="9">
                  <c:v>5</c:v>
                </c:pt>
                <c:pt idx="10">
                  <c:v>0</c:v>
                </c:pt>
              </c:numCache>
            </c:numRef>
          </c:val>
          <c:extLst>
            <c:ext xmlns:c16="http://schemas.microsoft.com/office/drawing/2014/chart" uri="{C3380CC4-5D6E-409C-BE32-E72D297353CC}">
              <c16:uniqueId val="{00000000-BFF9-4AB7-A407-9F3C4166A2B0}"/>
            </c:ext>
          </c:extLst>
        </c:ser>
        <c:ser>
          <c:idx val="4"/>
          <c:order val="1"/>
          <c:tx>
            <c:strRef>
              <c:f>'[1]3 zpf_clenovi'!$H$4</c:f>
              <c:strCache>
                <c:ptCount val="1"/>
                <c:pt idx="0">
                  <c:v>ТРИГЛАВз мажи </c:v>
                </c:pt>
              </c:strCache>
            </c:strRef>
          </c:tx>
          <c:spPr>
            <a:solidFill>
              <a:schemeClr val="tx2">
                <a:lumMod val="60000"/>
                <a:lumOff val="4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zpf_clenovi'!$H$5:$H$15</c:f>
              <c:numCache>
                <c:formatCode>General</c:formatCode>
                <c:ptCount val="11"/>
                <c:pt idx="0">
                  <c:v>-1765</c:v>
                </c:pt>
                <c:pt idx="1">
                  <c:v>-8908</c:v>
                </c:pt>
                <c:pt idx="2">
                  <c:v>-8827</c:v>
                </c:pt>
                <c:pt idx="3">
                  <c:v>-6700</c:v>
                </c:pt>
                <c:pt idx="4">
                  <c:v>-6189</c:v>
                </c:pt>
                <c:pt idx="5">
                  <c:v>-4670</c:v>
                </c:pt>
                <c:pt idx="6">
                  <c:v>-2454</c:v>
                </c:pt>
                <c:pt idx="7">
                  <c:v>-1313</c:v>
                </c:pt>
                <c:pt idx="8">
                  <c:v>-319</c:v>
                </c:pt>
                <c:pt idx="9">
                  <c:v>-7</c:v>
                </c:pt>
                <c:pt idx="10">
                  <c:v>0</c:v>
                </c:pt>
              </c:numCache>
            </c:numRef>
          </c:val>
          <c:extLst>
            <c:ext xmlns:c16="http://schemas.microsoft.com/office/drawing/2014/chart" uri="{C3380CC4-5D6E-409C-BE32-E72D297353CC}">
              <c16:uniqueId val="{00000001-BFF9-4AB7-A407-9F3C4166A2B0}"/>
            </c:ext>
          </c:extLst>
        </c:ser>
        <c:ser>
          <c:idx val="3"/>
          <c:order val="2"/>
          <c:tx>
            <c:strRef>
              <c:f>'[1]3 zpf_clenovi'!$G$4</c:f>
              <c:strCache>
                <c:ptCount val="1"/>
                <c:pt idx="0">
                  <c:v>КБПз жени</c:v>
                </c:pt>
              </c:strCache>
            </c:strRef>
          </c:tx>
          <c:spPr>
            <a:solidFill>
              <a:schemeClr val="accent4">
                <a:lumMod val="40000"/>
                <a:lumOff val="6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zpf_clenovi'!$G$5:$G$15</c:f>
              <c:numCache>
                <c:formatCode>General</c:formatCode>
                <c:ptCount val="11"/>
                <c:pt idx="0">
                  <c:v>1712</c:v>
                </c:pt>
                <c:pt idx="1">
                  <c:v>8698</c:v>
                </c:pt>
                <c:pt idx="2">
                  <c:v>15599</c:v>
                </c:pt>
                <c:pt idx="3">
                  <c:v>21220</c:v>
                </c:pt>
                <c:pt idx="4">
                  <c:v>24404</c:v>
                </c:pt>
                <c:pt idx="5">
                  <c:v>24362</c:v>
                </c:pt>
                <c:pt idx="6">
                  <c:v>18791</c:v>
                </c:pt>
                <c:pt idx="7">
                  <c:v>13538</c:v>
                </c:pt>
                <c:pt idx="8">
                  <c:v>6009</c:v>
                </c:pt>
                <c:pt idx="9">
                  <c:v>143</c:v>
                </c:pt>
                <c:pt idx="10">
                  <c:v>15</c:v>
                </c:pt>
              </c:numCache>
            </c:numRef>
          </c:val>
          <c:extLst>
            <c:ext xmlns:c16="http://schemas.microsoft.com/office/drawing/2014/chart" uri="{C3380CC4-5D6E-409C-BE32-E72D297353CC}">
              <c16:uniqueId val="{00000002-BFF9-4AB7-A407-9F3C4166A2B0}"/>
            </c:ext>
          </c:extLst>
        </c:ser>
        <c:ser>
          <c:idx val="2"/>
          <c:order val="3"/>
          <c:tx>
            <c:strRef>
              <c:f>'[1]3 zpf_clenovi'!$F$4</c:f>
              <c:strCache>
                <c:ptCount val="1"/>
                <c:pt idx="0">
                  <c:v>КБПз мажи </c:v>
                </c:pt>
              </c:strCache>
            </c:strRef>
          </c:tx>
          <c:spPr>
            <a:solidFill>
              <a:schemeClr val="tx2">
                <a:lumMod val="20000"/>
                <a:lumOff val="8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zpf_clenovi'!$F$5:$F$15</c:f>
              <c:numCache>
                <c:formatCode>General</c:formatCode>
                <c:ptCount val="11"/>
                <c:pt idx="0">
                  <c:v>-2258</c:v>
                </c:pt>
                <c:pt idx="1">
                  <c:v>-11680</c:v>
                </c:pt>
                <c:pt idx="2">
                  <c:v>-18992</c:v>
                </c:pt>
                <c:pt idx="3">
                  <c:v>-25079</c:v>
                </c:pt>
                <c:pt idx="4">
                  <c:v>-28730</c:v>
                </c:pt>
                <c:pt idx="5">
                  <c:v>-27142</c:v>
                </c:pt>
                <c:pt idx="6">
                  <c:v>-19787</c:v>
                </c:pt>
                <c:pt idx="7">
                  <c:v>-13787</c:v>
                </c:pt>
                <c:pt idx="8">
                  <c:v>-5550</c:v>
                </c:pt>
                <c:pt idx="9">
                  <c:v>-138</c:v>
                </c:pt>
                <c:pt idx="10">
                  <c:v>-7</c:v>
                </c:pt>
              </c:numCache>
            </c:numRef>
          </c:val>
          <c:extLst>
            <c:ext xmlns:c16="http://schemas.microsoft.com/office/drawing/2014/chart" uri="{C3380CC4-5D6E-409C-BE32-E72D297353CC}">
              <c16:uniqueId val="{00000003-BFF9-4AB7-A407-9F3C4166A2B0}"/>
            </c:ext>
          </c:extLst>
        </c:ser>
        <c:ser>
          <c:idx val="1"/>
          <c:order val="4"/>
          <c:tx>
            <c:strRef>
              <c:f>'[1]3 zpf_clenovi'!$E$4</c:f>
              <c:strCache>
                <c:ptCount val="1"/>
                <c:pt idx="0">
                  <c:v>САВАз жени</c:v>
                </c:pt>
              </c:strCache>
            </c:strRef>
          </c:tx>
          <c:spPr>
            <a:solidFill>
              <a:schemeClr val="accent4">
                <a:lumMod val="75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zpf_clenovi'!$E$5:$E$15</c:f>
              <c:numCache>
                <c:formatCode>General</c:formatCode>
                <c:ptCount val="11"/>
                <c:pt idx="0">
                  <c:v>1548</c:v>
                </c:pt>
                <c:pt idx="1">
                  <c:v>8472</c:v>
                </c:pt>
                <c:pt idx="2">
                  <c:v>14777</c:v>
                </c:pt>
                <c:pt idx="3">
                  <c:v>19628</c:v>
                </c:pt>
                <c:pt idx="4">
                  <c:v>23025</c:v>
                </c:pt>
                <c:pt idx="5">
                  <c:v>22586</c:v>
                </c:pt>
                <c:pt idx="6">
                  <c:v>16553</c:v>
                </c:pt>
                <c:pt idx="7">
                  <c:v>11090</c:v>
                </c:pt>
                <c:pt idx="8">
                  <c:v>4833</c:v>
                </c:pt>
                <c:pt idx="9">
                  <c:v>94</c:v>
                </c:pt>
                <c:pt idx="10">
                  <c:v>5</c:v>
                </c:pt>
              </c:numCache>
            </c:numRef>
          </c:val>
          <c:extLst>
            <c:ext xmlns:c16="http://schemas.microsoft.com/office/drawing/2014/chart" uri="{C3380CC4-5D6E-409C-BE32-E72D297353CC}">
              <c16:uniqueId val="{00000004-BFF9-4AB7-A407-9F3C4166A2B0}"/>
            </c:ext>
          </c:extLst>
        </c:ser>
        <c:ser>
          <c:idx val="0"/>
          <c:order val="5"/>
          <c:tx>
            <c:strRef>
              <c:f>'[1]3 zpf_clenovi'!$D$4</c:f>
              <c:strCache>
                <c:ptCount val="1"/>
                <c:pt idx="0">
                  <c:v>САВАз мажи</c:v>
                </c:pt>
              </c:strCache>
            </c:strRef>
          </c:tx>
          <c:spPr>
            <a:solidFill>
              <a:srgbClr val="00008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zpf_clenovi'!$D$5:$D$15</c:f>
              <c:numCache>
                <c:formatCode>General</c:formatCode>
                <c:ptCount val="11"/>
                <c:pt idx="0">
                  <c:v>-2263</c:v>
                </c:pt>
                <c:pt idx="1">
                  <c:v>-10966</c:v>
                </c:pt>
                <c:pt idx="2">
                  <c:v>-17707</c:v>
                </c:pt>
                <c:pt idx="3">
                  <c:v>-23634</c:v>
                </c:pt>
                <c:pt idx="4">
                  <c:v>-27136</c:v>
                </c:pt>
                <c:pt idx="5">
                  <c:v>-25785</c:v>
                </c:pt>
                <c:pt idx="6">
                  <c:v>-19118</c:v>
                </c:pt>
                <c:pt idx="7">
                  <c:v>-12337</c:v>
                </c:pt>
                <c:pt idx="8">
                  <c:v>-5066</c:v>
                </c:pt>
                <c:pt idx="9">
                  <c:v>-86</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48628224"/>
        <c:axId val="148630144"/>
      </c:barChart>
      <c:catAx>
        <c:axId val="148628224"/>
        <c:scaling>
          <c:orientation val="minMax"/>
        </c:scaling>
        <c:delete val="0"/>
        <c:axPos val="l"/>
        <c:title>
          <c:tx>
            <c:rich>
              <a:bodyPr rot="-5400000" vert="horz"/>
              <a:lstStyle/>
              <a:p>
                <a:pPr>
                  <a:defRPr sz="800" b="0"/>
                </a:pPr>
                <a:r>
                  <a:rPr lang="mk-MK" sz="800" b="0"/>
                  <a:t>возраст / </a:t>
                </a:r>
                <a:r>
                  <a:rPr lang="sq-AL" sz="800" b="0">
                    <a:solidFill>
                      <a:srgbClr val="5A3C8C"/>
                    </a:solidFill>
                  </a:rPr>
                  <a:t>mosha</a:t>
                </a:r>
                <a:r>
                  <a:rPr lang="en-US" sz="800" b="0"/>
                  <a:t> </a:t>
                </a:r>
              </a:p>
            </c:rich>
          </c:tx>
          <c:layout>
            <c:manualLayout>
              <c:xMode val="edge"/>
              <c:yMode val="edge"/>
              <c:x val="3.7799599597002596E-2"/>
              <c:y val="0.36618167082463754"/>
            </c:manualLayout>
          </c:layout>
          <c:overlay val="0"/>
        </c:title>
        <c:numFmt formatCode="General" sourceLinked="1"/>
        <c:majorTickMark val="out"/>
        <c:minorTickMark val="none"/>
        <c:tickLblPos val="low"/>
        <c:txPr>
          <a:bodyPr/>
          <a:lstStyle/>
          <a:p>
            <a:pPr>
              <a:defRPr sz="800"/>
            </a:pPr>
            <a:endParaRPr lang="en-US"/>
          </a:p>
        </c:txPr>
        <c:crossAx val="148630144"/>
        <c:crosses val="autoZero"/>
        <c:auto val="1"/>
        <c:lblAlgn val="ctr"/>
        <c:lblOffset val="100"/>
        <c:tickLblSkip val="1"/>
        <c:noMultiLvlLbl val="0"/>
      </c:catAx>
      <c:valAx>
        <c:axId val="148630144"/>
        <c:scaling>
          <c:orientation val="minMax"/>
          <c:max val="35000"/>
          <c:min val="-35000"/>
        </c:scaling>
        <c:delete val="0"/>
        <c:axPos val="b"/>
        <c:majorGridlines/>
        <c:numFmt formatCode="General" sourceLinked="1"/>
        <c:majorTickMark val="out"/>
        <c:minorTickMark val="none"/>
        <c:tickLblPos val="nextTo"/>
        <c:crossAx val="148628224"/>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115E-2"/>
          <c:w val="0.65839234124511414"/>
          <c:h val="0.76676169498105362"/>
        </c:manualLayout>
      </c:layout>
      <c:barChart>
        <c:barDir val="bar"/>
        <c:grouping val="clustered"/>
        <c:varyColors val="0"/>
        <c:ser>
          <c:idx val="2"/>
          <c:order val="0"/>
          <c:tx>
            <c:strRef>
              <c:f>'[1]6_zpf_sredstva_se'!$E$73</c:f>
              <c:strCache>
                <c:ptCount val="1"/>
                <c:pt idx="0">
                  <c:v>ТРИГЛАВз</c:v>
                </c:pt>
              </c:strCache>
            </c:strRef>
          </c:tx>
          <c:spPr>
            <a:solidFill>
              <a:schemeClr val="accent4">
                <a:lumMod val="75000"/>
              </a:schemeClr>
            </a:solidFill>
          </c:spPr>
          <c:invertIfNegative val="0"/>
          <c:cat>
            <c:numRef>
              <c:f>'[1]6_zpf_sredstva_se'!$B$74:$B$80</c:f>
              <c:numCache>
                <c:formatCode>General</c:formatCode>
                <c:ptCount val="7"/>
                <c:pt idx="0">
                  <c:v>46022</c:v>
                </c:pt>
                <c:pt idx="1">
                  <c:v>46037</c:v>
                </c:pt>
                <c:pt idx="2">
                  <c:v>46053</c:v>
                </c:pt>
                <c:pt idx="3">
                  <c:v>46068</c:v>
                </c:pt>
                <c:pt idx="4">
                  <c:v>46081</c:v>
                </c:pt>
                <c:pt idx="5">
                  <c:v>46096</c:v>
                </c:pt>
                <c:pt idx="6">
                  <c:v>46112</c:v>
                </c:pt>
              </c:numCache>
            </c:numRef>
          </c:cat>
          <c:val>
            <c:numRef>
              <c:f>'[1]6_zpf_sredstva_se'!$E$74:$E$80</c:f>
              <c:numCache>
                <c:formatCode>General</c:formatCode>
                <c:ptCount val="7"/>
                <c:pt idx="0">
                  <c:v>16676.947554461898</c:v>
                </c:pt>
                <c:pt idx="1">
                  <c:v>17017.975230919626</c:v>
                </c:pt>
                <c:pt idx="2">
                  <c:v>16995.042515587149</c:v>
                </c:pt>
                <c:pt idx="3">
                  <c:v>17167.627351004001</c:v>
                </c:pt>
                <c:pt idx="4">
                  <c:v>17452.899312623314</c:v>
                </c:pt>
                <c:pt idx="5">
                  <c:v>17454.368181939924</c:v>
                </c:pt>
                <c:pt idx="6">
                  <c:v>17506.516519723318</c:v>
                </c:pt>
              </c:numCache>
            </c:numRef>
          </c:val>
          <c:extLst>
            <c:ext xmlns:c16="http://schemas.microsoft.com/office/drawing/2014/chart" uri="{C3380CC4-5D6E-409C-BE32-E72D297353CC}">
              <c16:uniqueId val="{00000000-1201-4E01-B0C7-57E63E54F614}"/>
            </c:ext>
          </c:extLst>
        </c:ser>
        <c:ser>
          <c:idx val="0"/>
          <c:order val="1"/>
          <c:tx>
            <c:strRef>
              <c:f>'[1]6_zpf_sredstva_se'!$D$73</c:f>
              <c:strCache>
                <c:ptCount val="1"/>
                <c:pt idx="0">
                  <c:v>КБПз</c:v>
                </c:pt>
              </c:strCache>
            </c:strRef>
          </c:tx>
          <c:spPr>
            <a:solidFill>
              <a:srgbClr val="8EB4E3"/>
            </a:solidFill>
            <a:ln w="12700">
              <a:noFill/>
              <a:prstDash val="solid"/>
            </a:ln>
          </c:spPr>
          <c:invertIfNegative val="0"/>
          <c:cat>
            <c:numRef>
              <c:f>'[1]6_zpf_sredstva_se'!$B$74:$B$80</c:f>
              <c:numCache>
                <c:formatCode>General</c:formatCode>
                <c:ptCount val="7"/>
                <c:pt idx="0">
                  <c:v>46022</c:v>
                </c:pt>
                <c:pt idx="1">
                  <c:v>46037</c:v>
                </c:pt>
                <c:pt idx="2">
                  <c:v>46053</c:v>
                </c:pt>
                <c:pt idx="3">
                  <c:v>46068</c:v>
                </c:pt>
                <c:pt idx="4">
                  <c:v>46081</c:v>
                </c:pt>
                <c:pt idx="5">
                  <c:v>46096</c:v>
                </c:pt>
                <c:pt idx="6">
                  <c:v>46112</c:v>
                </c:pt>
              </c:numCache>
            </c:numRef>
          </c:cat>
          <c:val>
            <c:numRef>
              <c:f>'[1]6_zpf_sredstva_se'!$D$74:$D$80</c:f>
              <c:numCache>
                <c:formatCode>General</c:formatCode>
                <c:ptCount val="7"/>
                <c:pt idx="0">
                  <c:v>90928.514611480947</c:v>
                </c:pt>
                <c:pt idx="1">
                  <c:v>92286.247730150149</c:v>
                </c:pt>
                <c:pt idx="2">
                  <c:v>92158.635774500784</c:v>
                </c:pt>
                <c:pt idx="3">
                  <c:v>92944.434609525313</c:v>
                </c:pt>
                <c:pt idx="4">
                  <c:v>93602.007561246894</c:v>
                </c:pt>
                <c:pt idx="5">
                  <c:v>93182.770798262267</c:v>
                </c:pt>
                <c:pt idx="6">
                  <c:v>93074.297941435521</c:v>
                </c:pt>
              </c:numCache>
            </c:numRef>
          </c:val>
          <c:extLst>
            <c:ext xmlns:c16="http://schemas.microsoft.com/office/drawing/2014/chart" uri="{C3380CC4-5D6E-409C-BE32-E72D297353CC}">
              <c16:uniqueId val="{00000001-1201-4E01-B0C7-57E63E54F614}"/>
            </c:ext>
          </c:extLst>
        </c:ser>
        <c:ser>
          <c:idx val="1"/>
          <c:order val="2"/>
          <c:tx>
            <c:strRef>
              <c:f>'[1]6_zpf_sredstva_se'!$C$73</c:f>
              <c:strCache>
                <c:ptCount val="1"/>
                <c:pt idx="0">
                  <c:v>САВАз</c:v>
                </c:pt>
              </c:strCache>
            </c:strRef>
          </c:tx>
          <c:spPr>
            <a:solidFill>
              <a:srgbClr val="002060"/>
            </a:solidFill>
            <a:ln w="12700">
              <a:noFill/>
              <a:prstDash val="solid"/>
            </a:ln>
          </c:spPr>
          <c:invertIfNegative val="0"/>
          <c:cat>
            <c:numRef>
              <c:f>'[1]6_zpf_sredstva_se'!$B$74:$B$80</c:f>
              <c:numCache>
                <c:formatCode>General</c:formatCode>
                <c:ptCount val="7"/>
                <c:pt idx="0">
                  <c:v>46022</c:v>
                </c:pt>
                <c:pt idx="1">
                  <c:v>46037</c:v>
                </c:pt>
                <c:pt idx="2">
                  <c:v>46053</c:v>
                </c:pt>
                <c:pt idx="3">
                  <c:v>46068</c:v>
                </c:pt>
                <c:pt idx="4">
                  <c:v>46081</c:v>
                </c:pt>
                <c:pt idx="5">
                  <c:v>46096</c:v>
                </c:pt>
                <c:pt idx="6">
                  <c:v>46112</c:v>
                </c:pt>
              </c:numCache>
            </c:numRef>
          </c:cat>
          <c:val>
            <c:numRef>
              <c:f>'[1]6_zpf_sredstva_se'!$C$74:$C$80</c:f>
              <c:numCache>
                <c:formatCode>General</c:formatCode>
                <c:ptCount val="7"/>
                <c:pt idx="0">
                  <c:v>80739.063436919736</c:v>
                </c:pt>
                <c:pt idx="1">
                  <c:v>81944.985749204308</c:v>
                </c:pt>
                <c:pt idx="2">
                  <c:v>81563.256839750582</c:v>
                </c:pt>
                <c:pt idx="3">
                  <c:v>82074.133535298795</c:v>
                </c:pt>
                <c:pt idx="4">
                  <c:v>82695.475302090694</c:v>
                </c:pt>
                <c:pt idx="5">
                  <c:v>82524.423110206262</c:v>
                </c:pt>
                <c:pt idx="6">
                  <c:v>82410.089384435531</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48662144"/>
        <c:axId val="148694912"/>
      </c:barChart>
      <c:catAx>
        <c:axId val="148662144"/>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1.3191025540412179E-2"/>
              <c:y val="0.38292139212041643"/>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48694912"/>
        <c:crosses val="autoZero"/>
        <c:auto val="0"/>
        <c:lblAlgn val="ctr"/>
        <c:lblOffset val="100"/>
        <c:tickLblSkip val="1"/>
        <c:tickMarkSkip val="1"/>
        <c:noMultiLvlLbl val="0"/>
      </c:catAx>
      <c:valAx>
        <c:axId val="148694912"/>
        <c:scaling>
          <c:orientation val="minMax"/>
          <c:max val="10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sq-AL">
                    <a:solidFill>
                      <a:srgbClr val="5A3C8C"/>
                    </a:solidFill>
                  </a:rPr>
                  <a:t>Mjetet</a:t>
                </a:r>
                <a:r>
                  <a:rPr lang="sq-AL" baseline="0">
                    <a:solidFill>
                      <a:srgbClr val="5A3C8C"/>
                    </a:solidFill>
                  </a:rPr>
                  <a:t> neto</a:t>
                </a:r>
                <a:r>
                  <a:rPr lang="en-US">
                    <a:solidFill>
                      <a:srgbClr val="5A3C8C"/>
                    </a:solidFill>
                  </a:rPr>
                  <a:t> (</a:t>
                </a:r>
                <a:r>
                  <a:rPr lang="sq-AL">
                    <a:solidFill>
                      <a:srgbClr val="5A3C8C"/>
                    </a:solidFill>
                  </a:rPr>
                  <a:t>në</a:t>
                </a:r>
                <a:r>
                  <a:rPr lang="sq-AL" baseline="0">
                    <a:solidFill>
                      <a:srgbClr val="5A3C8C"/>
                    </a:solidFill>
                  </a:rPr>
                  <a:t> milion denarë</a:t>
                </a:r>
                <a:r>
                  <a:rPr lang="en-US">
                    <a:solidFill>
                      <a:srgbClr val="5A3C8C"/>
                    </a:solidFill>
                  </a:rPr>
                  <a:t>)</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650"/>
            </a:pPr>
            <a:endParaRPr lang="en-US"/>
          </a:p>
        </c:txPr>
        <c:crossAx val="148662144"/>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4004"/>
          <c:w val="0.12616178791604538"/>
          <c:h val="0.58301366375538644"/>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9"/>
          <c:y val="8.6297480941615351E-2"/>
          <c:w val="0.78357300838222821"/>
          <c:h val="0.66573838188239998"/>
        </c:manualLayout>
      </c:layout>
      <c:lineChart>
        <c:grouping val="standard"/>
        <c:varyColors val="0"/>
        <c:ser>
          <c:idx val="0"/>
          <c:order val="0"/>
          <c:tx>
            <c:strRef>
              <c:f>'[1]5 zpf_se'!$C$2</c:f>
              <c:strCache>
                <c:ptCount val="1"/>
                <c:pt idx="0">
                  <c:v>САВАз</c:v>
                </c:pt>
              </c:strCache>
            </c:strRef>
          </c:tx>
          <c:spPr>
            <a:ln w="19050">
              <a:solidFill>
                <a:srgbClr val="000080"/>
              </a:solidFill>
              <a:prstDash val="solid"/>
            </a:ln>
          </c:spPr>
          <c:marker>
            <c:symbol val="none"/>
          </c:marker>
          <c:cat>
            <c:numRef>
              <c:f>'[1]5 zpf_se'!$B$3:$B$95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zpf_se'!$C$3:$C$95</c:f>
              <c:numCache>
                <c:formatCode>General</c:formatCode>
                <c:ptCount val="93"/>
                <c:pt idx="0">
                  <c:v>292.831861</c:v>
                </c:pt>
                <c:pt idx="1">
                  <c:v>292.89416699999998</c:v>
                </c:pt>
                <c:pt idx="2">
                  <c:v>293.26934399999999</c:v>
                </c:pt>
                <c:pt idx="3">
                  <c:v>293.48206900000002</c:v>
                </c:pt>
                <c:pt idx="4">
                  <c:v>293.50264600000003</c:v>
                </c:pt>
                <c:pt idx="5">
                  <c:v>294.299869</c:v>
                </c:pt>
                <c:pt idx="6">
                  <c:v>295.36384500000003</c:v>
                </c:pt>
                <c:pt idx="7">
                  <c:v>295.25471399999998</c:v>
                </c:pt>
                <c:pt idx="8">
                  <c:v>295.19789700000001</c:v>
                </c:pt>
                <c:pt idx="9">
                  <c:v>295.73228499999999</c:v>
                </c:pt>
                <c:pt idx="10">
                  <c:v>295.975393</c:v>
                </c:pt>
                <c:pt idx="11">
                  <c:v>295.99595099999999</c:v>
                </c:pt>
                <c:pt idx="12">
                  <c:v>296.212153</c:v>
                </c:pt>
                <c:pt idx="13">
                  <c:v>295.83211</c:v>
                </c:pt>
                <c:pt idx="14">
                  <c:v>296.01712400000002</c:v>
                </c:pt>
                <c:pt idx="15">
                  <c:v>296.31022999999999</c:v>
                </c:pt>
                <c:pt idx="16">
                  <c:v>296.43013200000001</c:v>
                </c:pt>
                <c:pt idx="17">
                  <c:v>296.62445400000001</c:v>
                </c:pt>
                <c:pt idx="18">
                  <c:v>296.644993</c:v>
                </c:pt>
                <c:pt idx="19">
                  <c:v>296.26422300000002</c:v>
                </c:pt>
                <c:pt idx="20">
                  <c:v>295.17774800000001</c:v>
                </c:pt>
                <c:pt idx="21">
                  <c:v>295.23672499999998</c:v>
                </c:pt>
                <c:pt idx="22">
                  <c:v>295.94712500000003</c:v>
                </c:pt>
                <c:pt idx="23">
                  <c:v>296.15432900000002</c:v>
                </c:pt>
                <c:pt idx="24">
                  <c:v>295.94816200000002</c:v>
                </c:pt>
                <c:pt idx="25">
                  <c:v>295.969154</c:v>
                </c:pt>
                <c:pt idx="26">
                  <c:v>296.24654900000002</c:v>
                </c:pt>
                <c:pt idx="27">
                  <c:v>296.04613000000001</c:v>
                </c:pt>
                <c:pt idx="28">
                  <c:v>295.39377000000002</c:v>
                </c:pt>
                <c:pt idx="29">
                  <c:v>294.76168899999999</c:v>
                </c:pt>
                <c:pt idx="30">
                  <c:v>293.97971200000001</c:v>
                </c:pt>
                <c:pt idx="31">
                  <c:v>294.31059399999998</c:v>
                </c:pt>
                <c:pt idx="32">
                  <c:v>294.331254</c:v>
                </c:pt>
                <c:pt idx="33">
                  <c:v>294.96088500000002</c:v>
                </c:pt>
                <c:pt idx="34">
                  <c:v>294.84588500000001</c:v>
                </c:pt>
                <c:pt idx="35">
                  <c:v>294.78340400000002</c:v>
                </c:pt>
                <c:pt idx="36">
                  <c:v>293.44036999999997</c:v>
                </c:pt>
                <c:pt idx="37">
                  <c:v>295.123649</c:v>
                </c:pt>
                <c:pt idx="38">
                  <c:v>295.03222699999998</c:v>
                </c:pt>
                <c:pt idx="39">
                  <c:v>295.05282899999997</c:v>
                </c:pt>
                <c:pt idx="40">
                  <c:v>295.80694699999998</c:v>
                </c:pt>
                <c:pt idx="41">
                  <c:v>295.26407699999999</c:v>
                </c:pt>
                <c:pt idx="42">
                  <c:v>295.141955</c:v>
                </c:pt>
                <c:pt idx="43">
                  <c:v>293.92167899999998</c:v>
                </c:pt>
                <c:pt idx="44">
                  <c:v>294.48042800000002</c:v>
                </c:pt>
                <c:pt idx="45">
                  <c:v>294.59905099999997</c:v>
                </c:pt>
                <c:pt idx="46">
                  <c:v>294.61960599999998</c:v>
                </c:pt>
                <c:pt idx="47">
                  <c:v>294.57958100000002</c:v>
                </c:pt>
                <c:pt idx="48">
                  <c:v>294.64266099999998</c:v>
                </c:pt>
                <c:pt idx="49">
                  <c:v>295.59635200000002</c:v>
                </c:pt>
                <c:pt idx="50">
                  <c:v>295.26678099999998</c:v>
                </c:pt>
                <c:pt idx="51">
                  <c:v>296.54956700000002</c:v>
                </c:pt>
                <c:pt idx="52">
                  <c:v>296.47674699999999</c:v>
                </c:pt>
                <c:pt idx="53">
                  <c:v>296.49739499999998</c:v>
                </c:pt>
                <c:pt idx="54">
                  <c:v>295.82980099999997</c:v>
                </c:pt>
                <c:pt idx="55">
                  <c:v>296.367525</c:v>
                </c:pt>
                <c:pt idx="56">
                  <c:v>297.15163699999999</c:v>
                </c:pt>
                <c:pt idx="57">
                  <c:v>296.93222700000001</c:v>
                </c:pt>
                <c:pt idx="58">
                  <c:v>296.41299900000001</c:v>
                </c:pt>
                <c:pt idx="59">
                  <c:v>296.50085200000001</c:v>
                </c:pt>
                <c:pt idx="60">
                  <c:v>296.52172999999999</c:v>
                </c:pt>
                <c:pt idx="61">
                  <c:v>296.13899500000002</c:v>
                </c:pt>
                <c:pt idx="62">
                  <c:v>295.21123599999999</c:v>
                </c:pt>
                <c:pt idx="63">
                  <c:v>296.65289000000001</c:v>
                </c:pt>
                <c:pt idx="64">
                  <c:v>295.48436199999998</c:v>
                </c:pt>
                <c:pt idx="65">
                  <c:v>294.59534500000001</c:v>
                </c:pt>
                <c:pt idx="66">
                  <c:v>294.99271499999998</c:v>
                </c:pt>
                <c:pt idx="67">
                  <c:v>295.01374499999997</c:v>
                </c:pt>
                <c:pt idx="68">
                  <c:v>295.56181400000003</c:v>
                </c:pt>
                <c:pt idx="69">
                  <c:v>296.00766599999997</c:v>
                </c:pt>
                <c:pt idx="70">
                  <c:v>295.20017999999999</c:v>
                </c:pt>
                <c:pt idx="71">
                  <c:v>294.29521099999999</c:v>
                </c:pt>
                <c:pt idx="72">
                  <c:v>293.85628000000003</c:v>
                </c:pt>
                <c:pt idx="73">
                  <c:v>294.34103299999998</c:v>
                </c:pt>
                <c:pt idx="74">
                  <c:v>294.36193100000003</c:v>
                </c:pt>
                <c:pt idx="75">
                  <c:v>295.20138100000003</c:v>
                </c:pt>
                <c:pt idx="76">
                  <c:v>295.640669</c:v>
                </c:pt>
                <c:pt idx="77">
                  <c:v>294.09149500000001</c:v>
                </c:pt>
                <c:pt idx="78">
                  <c:v>293.78472399999998</c:v>
                </c:pt>
                <c:pt idx="79">
                  <c:v>292.40362299999998</c:v>
                </c:pt>
                <c:pt idx="80">
                  <c:v>292.424598</c:v>
                </c:pt>
                <c:pt idx="81">
                  <c:v>292.44563099999999</c:v>
                </c:pt>
                <c:pt idx="82">
                  <c:v>293.49632000000003</c:v>
                </c:pt>
                <c:pt idx="83">
                  <c:v>292.45257900000001</c:v>
                </c:pt>
                <c:pt idx="84">
                  <c:v>293.39168999999998</c:v>
                </c:pt>
                <c:pt idx="85">
                  <c:v>291.80480799999998</c:v>
                </c:pt>
                <c:pt idx="86">
                  <c:v>290.914918</c:v>
                </c:pt>
                <c:pt idx="87">
                  <c:v>291.07118200000002</c:v>
                </c:pt>
                <c:pt idx="88">
                  <c:v>291.09225600000002</c:v>
                </c:pt>
                <c:pt idx="89">
                  <c:v>290.88189299999999</c:v>
                </c:pt>
                <c:pt idx="90">
                  <c:v>293.20863100000003</c:v>
                </c:pt>
              </c:numCache>
            </c:numRef>
          </c:val>
          <c:smooth val="0"/>
          <c:extLst>
            <c:ext xmlns:c16="http://schemas.microsoft.com/office/drawing/2014/chart" uri="{C3380CC4-5D6E-409C-BE32-E72D297353CC}">
              <c16:uniqueId val="{00000000-9243-4DDB-839B-DDEC1B9370AB}"/>
            </c:ext>
          </c:extLst>
        </c:ser>
        <c:ser>
          <c:idx val="1"/>
          <c:order val="1"/>
          <c:tx>
            <c:strRef>
              <c:f>'[1]5 zpf_se'!$D$2</c:f>
              <c:strCache>
                <c:ptCount val="1"/>
                <c:pt idx="0">
                  <c:v>КБПз</c:v>
                </c:pt>
              </c:strCache>
            </c:strRef>
          </c:tx>
          <c:spPr>
            <a:ln w="19050">
              <a:solidFill>
                <a:srgbClr val="8EB4E3"/>
              </a:solidFill>
              <a:prstDash val="solid"/>
            </a:ln>
          </c:spPr>
          <c:marker>
            <c:symbol val="none"/>
          </c:marker>
          <c:cat>
            <c:numRef>
              <c:f>'[1]5 zpf_se'!$B$3:$B$95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zpf_se'!$D$3:$D$95</c:f>
              <c:numCache>
                <c:formatCode>General</c:formatCode>
                <c:ptCount val="93"/>
                <c:pt idx="0">
                  <c:v>303.56910099999999</c:v>
                </c:pt>
                <c:pt idx="1">
                  <c:v>303.64056099999999</c:v>
                </c:pt>
                <c:pt idx="2">
                  <c:v>304.160213</c:v>
                </c:pt>
                <c:pt idx="3">
                  <c:v>304.39872400000002</c:v>
                </c:pt>
                <c:pt idx="4">
                  <c:v>304.41919999999999</c:v>
                </c:pt>
                <c:pt idx="5">
                  <c:v>305.31914899999998</c:v>
                </c:pt>
                <c:pt idx="6">
                  <c:v>306.22677499999998</c:v>
                </c:pt>
                <c:pt idx="7">
                  <c:v>306.14323400000001</c:v>
                </c:pt>
                <c:pt idx="8">
                  <c:v>306.03084000000001</c:v>
                </c:pt>
                <c:pt idx="9">
                  <c:v>306.66760799999997</c:v>
                </c:pt>
                <c:pt idx="10">
                  <c:v>306.94275399999998</c:v>
                </c:pt>
                <c:pt idx="11">
                  <c:v>306.963232</c:v>
                </c:pt>
                <c:pt idx="12">
                  <c:v>307.34235999999999</c:v>
                </c:pt>
                <c:pt idx="13">
                  <c:v>306.74995200000001</c:v>
                </c:pt>
                <c:pt idx="14">
                  <c:v>306.97185200000001</c:v>
                </c:pt>
                <c:pt idx="15">
                  <c:v>307.31539400000003</c:v>
                </c:pt>
                <c:pt idx="16">
                  <c:v>307.50727000000001</c:v>
                </c:pt>
                <c:pt idx="17">
                  <c:v>307.71239200000002</c:v>
                </c:pt>
                <c:pt idx="18">
                  <c:v>307.73286300000001</c:v>
                </c:pt>
                <c:pt idx="19">
                  <c:v>307.54709100000002</c:v>
                </c:pt>
                <c:pt idx="20">
                  <c:v>306.03222199999999</c:v>
                </c:pt>
                <c:pt idx="21">
                  <c:v>306.220978</c:v>
                </c:pt>
                <c:pt idx="22">
                  <c:v>306.92585600000001</c:v>
                </c:pt>
                <c:pt idx="23">
                  <c:v>307.35692599999999</c:v>
                </c:pt>
                <c:pt idx="24">
                  <c:v>307.11630200000002</c:v>
                </c:pt>
                <c:pt idx="25">
                  <c:v>307.13720799999999</c:v>
                </c:pt>
                <c:pt idx="26">
                  <c:v>307.583303</c:v>
                </c:pt>
                <c:pt idx="27">
                  <c:v>307.58463999999998</c:v>
                </c:pt>
                <c:pt idx="28">
                  <c:v>306.80107700000002</c:v>
                </c:pt>
                <c:pt idx="29">
                  <c:v>306.259612</c:v>
                </c:pt>
                <c:pt idx="30">
                  <c:v>305.83981899999998</c:v>
                </c:pt>
                <c:pt idx="31">
                  <c:v>306.21472999999997</c:v>
                </c:pt>
                <c:pt idx="32">
                  <c:v>306.23532599999999</c:v>
                </c:pt>
                <c:pt idx="33">
                  <c:v>306.75224900000001</c:v>
                </c:pt>
                <c:pt idx="34">
                  <c:v>306.760786</c:v>
                </c:pt>
                <c:pt idx="35">
                  <c:v>306.71033399999999</c:v>
                </c:pt>
                <c:pt idx="36">
                  <c:v>305.51084700000001</c:v>
                </c:pt>
                <c:pt idx="37">
                  <c:v>307.55455000000001</c:v>
                </c:pt>
                <c:pt idx="38">
                  <c:v>307.46360299999998</c:v>
                </c:pt>
                <c:pt idx="39">
                  <c:v>307.48424399999999</c:v>
                </c:pt>
                <c:pt idx="40">
                  <c:v>308.33427599999999</c:v>
                </c:pt>
                <c:pt idx="41">
                  <c:v>307.67585800000001</c:v>
                </c:pt>
                <c:pt idx="42">
                  <c:v>307.74603200000001</c:v>
                </c:pt>
                <c:pt idx="43">
                  <c:v>306.71572500000002</c:v>
                </c:pt>
                <c:pt idx="44">
                  <c:v>307.16919000000001</c:v>
                </c:pt>
                <c:pt idx="45">
                  <c:v>307.29895099999999</c:v>
                </c:pt>
                <c:pt idx="46">
                  <c:v>307.31968000000001</c:v>
                </c:pt>
                <c:pt idx="47">
                  <c:v>307.328194</c:v>
                </c:pt>
                <c:pt idx="48">
                  <c:v>307.41640599999999</c:v>
                </c:pt>
                <c:pt idx="49">
                  <c:v>308.116062</c:v>
                </c:pt>
                <c:pt idx="50">
                  <c:v>307.79120599999999</c:v>
                </c:pt>
                <c:pt idx="51">
                  <c:v>309.22854100000001</c:v>
                </c:pt>
                <c:pt idx="52">
                  <c:v>309.14415400000001</c:v>
                </c:pt>
                <c:pt idx="53">
                  <c:v>309.16502200000002</c:v>
                </c:pt>
                <c:pt idx="54">
                  <c:v>308.30150200000003</c:v>
                </c:pt>
                <c:pt idx="55">
                  <c:v>308.83616999999998</c:v>
                </c:pt>
                <c:pt idx="56">
                  <c:v>309.76263899999998</c:v>
                </c:pt>
                <c:pt idx="57">
                  <c:v>309.33558499999998</c:v>
                </c:pt>
                <c:pt idx="58">
                  <c:v>308.80265600000001</c:v>
                </c:pt>
                <c:pt idx="59">
                  <c:v>308.89002799999997</c:v>
                </c:pt>
                <c:pt idx="60">
                  <c:v>308.91122100000001</c:v>
                </c:pt>
                <c:pt idx="61">
                  <c:v>308.14845100000002</c:v>
                </c:pt>
                <c:pt idx="62">
                  <c:v>306.97136599999999</c:v>
                </c:pt>
                <c:pt idx="63">
                  <c:v>308.600773</c:v>
                </c:pt>
                <c:pt idx="64">
                  <c:v>307.23150199999998</c:v>
                </c:pt>
                <c:pt idx="65">
                  <c:v>306.39709800000003</c:v>
                </c:pt>
                <c:pt idx="66">
                  <c:v>306.83950199999998</c:v>
                </c:pt>
                <c:pt idx="67">
                  <c:v>306.86079599999999</c:v>
                </c:pt>
                <c:pt idx="68">
                  <c:v>307.45796999999999</c:v>
                </c:pt>
                <c:pt idx="69">
                  <c:v>307.80440499999997</c:v>
                </c:pt>
                <c:pt idx="70">
                  <c:v>306.93449500000003</c:v>
                </c:pt>
                <c:pt idx="71">
                  <c:v>305.91197499999998</c:v>
                </c:pt>
                <c:pt idx="72">
                  <c:v>305.45685400000002</c:v>
                </c:pt>
                <c:pt idx="73">
                  <c:v>305.99900400000001</c:v>
                </c:pt>
                <c:pt idx="74">
                  <c:v>306.020374</c:v>
                </c:pt>
                <c:pt idx="75">
                  <c:v>307.29674499999999</c:v>
                </c:pt>
                <c:pt idx="76">
                  <c:v>307.66931</c:v>
                </c:pt>
                <c:pt idx="77">
                  <c:v>305.942207</c:v>
                </c:pt>
                <c:pt idx="78">
                  <c:v>305.826166</c:v>
                </c:pt>
                <c:pt idx="79">
                  <c:v>303.92436900000001</c:v>
                </c:pt>
                <c:pt idx="80">
                  <c:v>303.94573000000003</c:v>
                </c:pt>
                <c:pt idx="81">
                  <c:v>303.96709199999998</c:v>
                </c:pt>
                <c:pt idx="82">
                  <c:v>305.358992</c:v>
                </c:pt>
                <c:pt idx="83">
                  <c:v>304.10657400000002</c:v>
                </c:pt>
                <c:pt idx="84">
                  <c:v>305.22809699999999</c:v>
                </c:pt>
                <c:pt idx="85">
                  <c:v>303.24058000000002</c:v>
                </c:pt>
                <c:pt idx="86">
                  <c:v>302.23505899999998</c:v>
                </c:pt>
                <c:pt idx="87">
                  <c:v>302.41370799999999</c:v>
                </c:pt>
                <c:pt idx="88">
                  <c:v>302.43503800000002</c:v>
                </c:pt>
                <c:pt idx="89">
                  <c:v>302.333977</c:v>
                </c:pt>
                <c:pt idx="90">
                  <c:v>305.00707</c:v>
                </c:pt>
              </c:numCache>
            </c:numRef>
          </c:val>
          <c:smooth val="0"/>
          <c:extLst>
            <c:ext xmlns:c16="http://schemas.microsoft.com/office/drawing/2014/chart" uri="{C3380CC4-5D6E-409C-BE32-E72D297353CC}">
              <c16:uniqueId val="{00000001-9243-4DDB-839B-DDEC1B9370AB}"/>
            </c:ext>
          </c:extLst>
        </c:ser>
        <c:ser>
          <c:idx val="2"/>
          <c:order val="2"/>
          <c:tx>
            <c:strRef>
              <c:f>'[1]5 zpf_se'!$E$2</c:f>
              <c:strCache>
                <c:ptCount val="1"/>
                <c:pt idx="0">
                  <c:v>ТРИГЛАВз</c:v>
                </c:pt>
              </c:strCache>
            </c:strRef>
          </c:tx>
          <c:spPr>
            <a:ln w="19050">
              <a:solidFill>
                <a:schemeClr val="accent4">
                  <a:lumMod val="75000"/>
                </a:schemeClr>
              </a:solidFill>
            </a:ln>
          </c:spPr>
          <c:marker>
            <c:symbol val="none"/>
          </c:marker>
          <c:cat>
            <c:numRef>
              <c:f>'[1]5 zpf_se'!$B$3:$B$95</c:f>
              <c:numCache>
                <c:formatCode>General</c:formatCode>
                <c:ptCount val="93"/>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pt idx="32">
                  <c:v>46054</c:v>
                </c:pt>
                <c:pt idx="33">
                  <c:v>46055</c:v>
                </c:pt>
                <c:pt idx="34">
                  <c:v>46056</c:v>
                </c:pt>
                <c:pt idx="35">
                  <c:v>46057</c:v>
                </c:pt>
                <c:pt idx="36">
                  <c:v>46058</c:v>
                </c:pt>
                <c:pt idx="37">
                  <c:v>46059</c:v>
                </c:pt>
                <c:pt idx="38">
                  <c:v>46060</c:v>
                </c:pt>
                <c:pt idx="39">
                  <c:v>46061</c:v>
                </c:pt>
                <c:pt idx="40">
                  <c:v>46062</c:v>
                </c:pt>
                <c:pt idx="41">
                  <c:v>46063</c:v>
                </c:pt>
                <c:pt idx="42">
                  <c:v>46064</c:v>
                </c:pt>
                <c:pt idx="43">
                  <c:v>46065</c:v>
                </c:pt>
                <c:pt idx="44">
                  <c:v>46066</c:v>
                </c:pt>
                <c:pt idx="45">
                  <c:v>46067</c:v>
                </c:pt>
                <c:pt idx="46">
                  <c:v>46068</c:v>
                </c:pt>
                <c:pt idx="47">
                  <c:v>46069</c:v>
                </c:pt>
                <c:pt idx="48">
                  <c:v>46070</c:v>
                </c:pt>
                <c:pt idx="49">
                  <c:v>46071</c:v>
                </c:pt>
                <c:pt idx="50">
                  <c:v>46072</c:v>
                </c:pt>
                <c:pt idx="51">
                  <c:v>46073</c:v>
                </c:pt>
                <c:pt idx="52">
                  <c:v>46074</c:v>
                </c:pt>
                <c:pt idx="53">
                  <c:v>46075</c:v>
                </c:pt>
                <c:pt idx="54">
                  <c:v>46076</c:v>
                </c:pt>
                <c:pt idx="55">
                  <c:v>46077</c:v>
                </c:pt>
                <c:pt idx="56">
                  <c:v>46078</c:v>
                </c:pt>
                <c:pt idx="57">
                  <c:v>46079</c:v>
                </c:pt>
                <c:pt idx="58">
                  <c:v>46080</c:v>
                </c:pt>
                <c:pt idx="59">
                  <c:v>46081</c:v>
                </c:pt>
                <c:pt idx="60">
                  <c:v>46082</c:v>
                </c:pt>
                <c:pt idx="61">
                  <c:v>46083</c:v>
                </c:pt>
                <c:pt idx="62">
                  <c:v>46084</c:v>
                </c:pt>
                <c:pt idx="63">
                  <c:v>46085</c:v>
                </c:pt>
                <c:pt idx="64">
                  <c:v>46086</c:v>
                </c:pt>
                <c:pt idx="65">
                  <c:v>46087</c:v>
                </c:pt>
                <c:pt idx="66">
                  <c:v>46088</c:v>
                </c:pt>
                <c:pt idx="67">
                  <c:v>46089</c:v>
                </c:pt>
                <c:pt idx="68">
                  <c:v>46090</c:v>
                </c:pt>
                <c:pt idx="69">
                  <c:v>46091</c:v>
                </c:pt>
                <c:pt idx="70">
                  <c:v>46092</c:v>
                </c:pt>
                <c:pt idx="71">
                  <c:v>46093</c:v>
                </c:pt>
                <c:pt idx="72">
                  <c:v>46094</c:v>
                </c:pt>
                <c:pt idx="73">
                  <c:v>46095</c:v>
                </c:pt>
                <c:pt idx="74">
                  <c:v>46096</c:v>
                </c:pt>
                <c:pt idx="75">
                  <c:v>46097</c:v>
                </c:pt>
                <c:pt idx="76">
                  <c:v>46098</c:v>
                </c:pt>
                <c:pt idx="77">
                  <c:v>46099</c:v>
                </c:pt>
                <c:pt idx="78">
                  <c:v>46100</c:v>
                </c:pt>
                <c:pt idx="79">
                  <c:v>46101</c:v>
                </c:pt>
                <c:pt idx="80">
                  <c:v>46102</c:v>
                </c:pt>
                <c:pt idx="81">
                  <c:v>46103</c:v>
                </c:pt>
                <c:pt idx="82">
                  <c:v>46104</c:v>
                </c:pt>
                <c:pt idx="83">
                  <c:v>46105</c:v>
                </c:pt>
                <c:pt idx="84">
                  <c:v>46106</c:v>
                </c:pt>
                <c:pt idx="85">
                  <c:v>46107</c:v>
                </c:pt>
                <c:pt idx="86">
                  <c:v>46108</c:v>
                </c:pt>
                <c:pt idx="87">
                  <c:v>46109</c:v>
                </c:pt>
                <c:pt idx="88">
                  <c:v>46110</c:v>
                </c:pt>
                <c:pt idx="89">
                  <c:v>46111</c:v>
                </c:pt>
                <c:pt idx="90">
                  <c:v>46112</c:v>
                </c:pt>
              </c:numCache>
            </c:numRef>
          </c:cat>
          <c:val>
            <c:numRef>
              <c:f>'[1]5 zpf_se'!$E$3:$E$95</c:f>
              <c:numCache>
                <c:formatCode>General</c:formatCode>
                <c:ptCount val="93"/>
                <c:pt idx="0">
                  <c:v>134.62178700000001</c:v>
                </c:pt>
                <c:pt idx="1">
                  <c:v>134.65446499999999</c:v>
                </c:pt>
                <c:pt idx="2">
                  <c:v>134.88399699999999</c:v>
                </c:pt>
                <c:pt idx="3">
                  <c:v>134.990005</c:v>
                </c:pt>
                <c:pt idx="4">
                  <c:v>134.999945</c:v>
                </c:pt>
                <c:pt idx="5">
                  <c:v>135.34896699999999</c:v>
                </c:pt>
                <c:pt idx="6">
                  <c:v>135.811835</c:v>
                </c:pt>
                <c:pt idx="7">
                  <c:v>135.68389999999999</c:v>
                </c:pt>
                <c:pt idx="8">
                  <c:v>135.75405000000001</c:v>
                </c:pt>
                <c:pt idx="9">
                  <c:v>136.021221</c:v>
                </c:pt>
                <c:pt idx="10">
                  <c:v>136.144485</c:v>
                </c:pt>
                <c:pt idx="11">
                  <c:v>136.154448</c:v>
                </c:pt>
                <c:pt idx="12">
                  <c:v>136.30907199999999</c:v>
                </c:pt>
                <c:pt idx="13">
                  <c:v>136.038938</c:v>
                </c:pt>
                <c:pt idx="14">
                  <c:v>136.08084600000001</c:v>
                </c:pt>
                <c:pt idx="15">
                  <c:v>136.247176</c:v>
                </c:pt>
                <c:pt idx="16">
                  <c:v>136.374909</c:v>
                </c:pt>
                <c:pt idx="17">
                  <c:v>136.44402299999999</c:v>
                </c:pt>
                <c:pt idx="18">
                  <c:v>136.45404600000001</c:v>
                </c:pt>
                <c:pt idx="19">
                  <c:v>136.45513500000001</c:v>
                </c:pt>
                <c:pt idx="20">
                  <c:v>135.707674</c:v>
                </c:pt>
                <c:pt idx="21">
                  <c:v>135.82785100000001</c:v>
                </c:pt>
                <c:pt idx="22">
                  <c:v>136.04121499999999</c:v>
                </c:pt>
                <c:pt idx="23">
                  <c:v>136.198385</c:v>
                </c:pt>
                <c:pt idx="24">
                  <c:v>136.09063399999999</c:v>
                </c:pt>
                <c:pt idx="25">
                  <c:v>136.10088099999999</c:v>
                </c:pt>
                <c:pt idx="26">
                  <c:v>136.29413500000001</c:v>
                </c:pt>
                <c:pt idx="27">
                  <c:v>136.27535900000001</c:v>
                </c:pt>
                <c:pt idx="28">
                  <c:v>135.91259600000001</c:v>
                </c:pt>
                <c:pt idx="29">
                  <c:v>135.710613</c:v>
                </c:pt>
                <c:pt idx="30">
                  <c:v>135.45543000000001</c:v>
                </c:pt>
                <c:pt idx="31">
                  <c:v>135.62334100000001</c:v>
                </c:pt>
                <c:pt idx="32">
                  <c:v>135.63345000000001</c:v>
                </c:pt>
                <c:pt idx="33">
                  <c:v>135.882214</c:v>
                </c:pt>
                <c:pt idx="34">
                  <c:v>135.91907599999999</c:v>
                </c:pt>
                <c:pt idx="35">
                  <c:v>135.91256799999999</c:v>
                </c:pt>
                <c:pt idx="36">
                  <c:v>135.36178000000001</c:v>
                </c:pt>
                <c:pt idx="37">
                  <c:v>136.28164599999999</c:v>
                </c:pt>
                <c:pt idx="38">
                  <c:v>136.26716200000001</c:v>
                </c:pt>
                <c:pt idx="39">
                  <c:v>136.27734599999999</c:v>
                </c:pt>
                <c:pt idx="40">
                  <c:v>136.63031000000001</c:v>
                </c:pt>
                <c:pt idx="41">
                  <c:v>136.28495699999999</c:v>
                </c:pt>
                <c:pt idx="42">
                  <c:v>136.32584199999999</c:v>
                </c:pt>
                <c:pt idx="43">
                  <c:v>135.758915</c:v>
                </c:pt>
                <c:pt idx="44">
                  <c:v>135.92100600000001</c:v>
                </c:pt>
                <c:pt idx="45">
                  <c:v>135.97617</c:v>
                </c:pt>
                <c:pt idx="46">
                  <c:v>135.98631</c:v>
                </c:pt>
                <c:pt idx="47">
                  <c:v>136.00402</c:v>
                </c:pt>
                <c:pt idx="48">
                  <c:v>136.071023</c:v>
                </c:pt>
                <c:pt idx="49">
                  <c:v>136.38079500000001</c:v>
                </c:pt>
                <c:pt idx="50">
                  <c:v>136.267448</c:v>
                </c:pt>
                <c:pt idx="51">
                  <c:v>136.87815399999999</c:v>
                </c:pt>
                <c:pt idx="52">
                  <c:v>136.84108499999999</c:v>
                </c:pt>
                <c:pt idx="53">
                  <c:v>136.851203</c:v>
                </c:pt>
                <c:pt idx="54">
                  <c:v>136.47793100000001</c:v>
                </c:pt>
                <c:pt idx="55">
                  <c:v>136.699455</c:v>
                </c:pt>
                <c:pt idx="56">
                  <c:v>137.09710100000001</c:v>
                </c:pt>
                <c:pt idx="57">
                  <c:v>136.93725699999999</c:v>
                </c:pt>
                <c:pt idx="58">
                  <c:v>136.61812499999999</c:v>
                </c:pt>
                <c:pt idx="59">
                  <c:v>136.659322</c:v>
                </c:pt>
                <c:pt idx="60">
                  <c:v>136.66969399999999</c:v>
                </c:pt>
                <c:pt idx="61">
                  <c:v>136.53077200000001</c:v>
                </c:pt>
                <c:pt idx="62">
                  <c:v>136.18863400000001</c:v>
                </c:pt>
                <c:pt idx="63">
                  <c:v>136.789254</c:v>
                </c:pt>
                <c:pt idx="64">
                  <c:v>136.28298699999999</c:v>
                </c:pt>
                <c:pt idx="65">
                  <c:v>135.80978500000001</c:v>
                </c:pt>
                <c:pt idx="66">
                  <c:v>136.01120700000001</c:v>
                </c:pt>
                <c:pt idx="67">
                  <c:v>136.02157500000001</c:v>
                </c:pt>
                <c:pt idx="68">
                  <c:v>136.370014</c:v>
                </c:pt>
                <c:pt idx="69">
                  <c:v>136.37575000000001</c:v>
                </c:pt>
                <c:pt idx="70">
                  <c:v>136.061398</c:v>
                </c:pt>
                <c:pt idx="71">
                  <c:v>135.570346</c:v>
                </c:pt>
                <c:pt idx="72">
                  <c:v>135.398944</c:v>
                </c:pt>
                <c:pt idx="73">
                  <c:v>135.64936900000001</c:v>
                </c:pt>
                <c:pt idx="74">
                  <c:v>135.65959000000001</c:v>
                </c:pt>
                <c:pt idx="75">
                  <c:v>136.17724200000001</c:v>
                </c:pt>
                <c:pt idx="76">
                  <c:v>136.35593</c:v>
                </c:pt>
                <c:pt idx="77">
                  <c:v>135.63200499999999</c:v>
                </c:pt>
                <c:pt idx="78">
                  <c:v>135.637629</c:v>
                </c:pt>
                <c:pt idx="79">
                  <c:v>134.889341</c:v>
                </c:pt>
                <c:pt idx="80">
                  <c:v>134.899553</c:v>
                </c:pt>
                <c:pt idx="81">
                  <c:v>134.90985800000001</c:v>
                </c:pt>
                <c:pt idx="82">
                  <c:v>135.44574700000001</c:v>
                </c:pt>
                <c:pt idx="83">
                  <c:v>134.99259599999999</c:v>
                </c:pt>
                <c:pt idx="84">
                  <c:v>135.39645200000001</c:v>
                </c:pt>
                <c:pt idx="85">
                  <c:v>134.587234</c:v>
                </c:pt>
                <c:pt idx="86">
                  <c:v>134.111625</c:v>
                </c:pt>
                <c:pt idx="87">
                  <c:v>134.19375099999999</c:v>
                </c:pt>
                <c:pt idx="88">
                  <c:v>134.204104</c:v>
                </c:pt>
                <c:pt idx="89">
                  <c:v>134.02980600000001</c:v>
                </c:pt>
                <c:pt idx="90">
                  <c:v>135.35831300000001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48973056"/>
        <c:axId val="148974976"/>
      </c:lineChart>
      <c:dateAx>
        <c:axId val="148973056"/>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336956758178431"/>
              <c:y val="0.8266846405665787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48974976"/>
        <c:crosses val="autoZero"/>
        <c:auto val="0"/>
        <c:lblOffset val="100"/>
        <c:baseTimeUnit val="days"/>
        <c:majorUnit val="15"/>
      </c:dateAx>
      <c:valAx>
        <c:axId val="148974976"/>
        <c:scaling>
          <c:orientation val="minMax"/>
          <c:max val="32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sq-AL">
                    <a:solidFill>
                      <a:srgbClr val="5A3C8C"/>
                    </a:solidFill>
                  </a:rPr>
                  <a:t>vlera</a:t>
                </a:r>
                <a:r>
                  <a:rPr lang="sq-AL" baseline="0">
                    <a:solidFill>
                      <a:srgbClr val="5A3C8C"/>
                    </a:solidFill>
                  </a:rPr>
                  <a:t> për njësi</a:t>
                </a:r>
                <a:endParaRPr lang="en-US">
                  <a:solidFill>
                    <a:srgbClr val="5A3C8C"/>
                  </a:solidFill>
                </a:endParaRPr>
              </a:p>
            </c:rich>
          </c:tx>
          <c:layout>
            <c:manualLayout>
              <c:xMode val="edge"/>
              <c:yMode val="edge"/>
              <c:x val="2.4893746205221615E-2"/>
              <c:y val="0.196881398597110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8973056"/>
        <c:crosses val="autoZero"/>
        <c:crossBetween val="midCat"/>
        <c:majorUnit val="20"/>
      </c:valAx>
      <c:spPr>
        <a:solidFill>
          <a:srgbClr val="FFFFFF"/>
        </a:solidFill>
        <a:ln w="9525">
          <a:solidFill>
            <a:srgbClr val="868686"/>
          </a:solidFill>
          <a:prstDash val="solid"/>
        </a:ln>
      </c:spPr>
    </c:plotArea>
    <c:legend>
      <c:legendPos val="b"/>
      <c:layout>
        <c:manualLayout>
          <c:xMode val="edge"/>
          <c:yMode val="edge"/>
          <c:x val="1.6651922365095041E-2"/>
          <c:y val="0.8751666559498521"/>
          <c:w val="0.91311913862302674"/>
          <c:h val="5.27666240672798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5032"/>
          <c:h val="0.65730337078651691"/>
        </c:manualLayout>
      </c:layout>
      <c:barChart>
        <c:barDir val="col"/>
        <c:grouping val="clustered"/>
        <c:varyColors val="0"/>
        <c:ser>
          <c:idx val="1"/>
          <c:order val="0"/>
          <c:tx>
            <c:strRef>
              <c:f>'[1]6_zpf_sredstva_se'!$C$3</c:f>
              <c:strCache>
                <c:ptCount val="1"/>
                <c:pt idx="0">
                  <c:v>нето средства</c:v>
                </c:pt>
              </c:strCache>
            </c:strRef>
          </c:tx>
          <c:spPr>
            <a:solidFill>
              <a:srgbClr val="8EB4E3"/>
            </a:solidFill>
            <a:ln w="12700">
              <a:noFill/>
              <a:prstDash val="solid"/>
            </a:ln>
          </c:spPr>
          <c:invertIfNegative val="0"/>
          <c:cat>
            <c:numRef>
              <c:f>'[1]6_zpf_sredstva_se'!$B$4:$B$10</c:f>
              <c:numCache>
                <c:formatCode>General</c:formatCode>
                <c:ptCount val="7"/>
                <c:pt idx="0">
                  <c:v>46022</c:v>
                </c:pt>
                <c:pt idx="1">
                  <c:v>46037</c:v>
                </c:pt>
                <c:pt idx="2">
                  <c:v>46053</c:v>
                </c:pt>
                <c:pt idx="3">
                  <c:v>46068</c:v>
                </c:pt>
                <c:pt idx="4">
                  <c:v>46081</c:v>
                </c:pt>
                <c:pt idx="5">
                  <c:v>46096</c:v>
                </c:pt>
                <c:pt idx="6">
                  <c:v>46112</c:v>
                </c:pt>
              </c:numCache>
            </c:numRef>
          </c:cat>
          <c:val>
            <c:numRef>
              <c:f>'[1]6_zpf_sredstva_se'!$C$4:$C$10</c:f>
              <c:numCache>
                <c:formatCode>General</c:formatCode>
                <c:ptCount val="7"/>
                <c:pt idx="0">
                  <c:v>80739.063436919736</c:v>
                </c:pt>
                <c:pt idx="1">
                  <c:v>81944.985749204308</c:v>
                </c:pt>
                <c:pt idx="2">
                  <c:v>81563.256839750582</c:v>
                </c:pt>
                <c:pt idx="3">
                  <c:v>82074.133535298795</c:v>
                </c:pt>
                <c:pt idx="4">
                  <c:v>82695.475302090694</c:v>
                </c:pt>
                <c:pt idx="5">
                  <c:v>82524.423110206262</c:v>
                </c:pt>
                <c:pt idx="6">
                  <c:v>82410.089384435531</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49079168"/>
        <c:axId val="149081472"/>
      </c:barChart>
      <c:lineChart>
        <c:grouping val="standard"/>
        <c:varyColors val="0"/>
        <c:ser>
          <c:idx val="0"/>
          <c:order val="1"/>
          <c:tx>
            <c:strRef>
              <c:f>'[1]6_zpf_sredstva_se'!$D$3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'[1]6_zpf_sredstva_se'!$B$4:$B$10</c:f>
              <c:numCache>
                <c:formatCode>General</c:formatCode>
                <c:ptCount val="7"/>
                <c:pt idx="0">
                  <c:v>46022</c:v>
                </c:pt>
                <c:pt idx="1">
                  <c:v>46037</c:v>
                </c:pt>
                <c:pt idx="2">
                  <c:v>46053</c:v>
                </c:pt>
                <c:pt idx="3">
                  <c:v>46068</c:v>
                </c:pt>
                <c:pt idx="4">
                  <c:v>46081</c:v>
                </c:pt>
                <c:pt idx="5">
                  <c:v>46096</c:v>
                </c:pt>
                <c:pt idx="6">
                  <c:v>46112</c:v>
                </c:pt>
              </c:numCache>
            </c:numRef>
          </c:cat>
          <c:val>
            <c:numRef>
              <c:f>'[1]6_zpf_sredstva_se'!$D$4:$D$10</c:f>
              <c:numCache>
                <c:formatCode>General</c:formatCode>
                <c:ptCount val="7"/>
                <c:pt idx="0">
                  <c:v>292.831861</c:v>
                </c:pt>
                <c:pt idx="1">
                  <c:v>296.31022999999999</c:v>
                </c:pt>
                <c:pt idx="2">
                  <c:v>294.31059399999998</c:v>
                </c:pt>
                <c:pt idx="3">
                  <c:v>294.61960599999998</c:v>
                </c:pt>
                <c:pt idx="4">
                  <c:v>296.50085200000001</c:v>
                </c:pt>
                <c:pt idx="5">
                  <c:v>294.36193100000003</c:v>
                </c:pt>
                <c:pt idx="6">
                  <c:v>293.20863100000003</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49095936"/>
        <c:axId val="149097472"/>
      </c:lineChart>
      <c:catAx>
        <c:axId val="149079168"/>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6397745988"/>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49081472"/>
        <c:crosses val="autoZero"/>
        <c:auto val="0"/>
        <c:lblAlgn val="ctr"/>
        <c:lblOffset val="100"/>
        <c:tickLblSkip val="1"/>
        <c:tickMarkSkip val="1"/>
        <c:noMultiLvlLbl val="0"/>
      </c:catAx>
      <c:valAx>
        <c:axId val="149081472"/>
        <c:scaling>
          <c:orientation val="minMax"/>
          <c:max val="100000"/>
          <c:min val="0"/>
        </c:scaling>
        <c:delete val="0"/>
        <c:axPos val="l"/>
        <c:title>
          <c:tx>
            <c:rich>
              <a:bodyPr/>
              <a:lstStyle/>
              <a:p>
                <a:pPr>
                  <a:defRPr/>
                </a:pPr>
                <a:r>
                  <a:rPr lang="mk-MK"/>
                  <a:t>нето средства (во милиони денари) / </a:t>
                </a:r>
                <a:r>
                  <a:rPr lang="sq-AL">
                    <a:solidFill>
                      <a:srgbClr val="5A3C8C"/>
                    </a:solidFill>
                  </a:rPr>
                  <a:t>mjetet</a:t>
                </a:r>
                <a:r>
                  <a:rPr lang="sq-AL" baseline="0">
                    <a:solidFill>
                      <a:srgbClr val="5A3C8C"/>
                    </a:solidFill>
                  </a:rPr>
                  <a:t> neto</a:t>
                </a:r>
                <a:r>
                  <a:rPr lang="en-US">
                    <a:solidFill>
                      <a:srgbClr val="5A3C8C"/>
                    </a:solidFill>
                  </a:rPr>
                  <a:t> (n</a:t>
                </a:r>
                <a:r>
                  <a:rPr lang="sq-AL">
                    <a:solidFill>
                      <a:srgbClr val="5A3C8C"/>
                    </a:solidFill>
                  </a:rPr>
                  <a:t>ë</a:t>
                </a:r>
                <a:r>
                  <a:rPr lang="en-US">
                    <a:solidFill>
                      <a:srgbClr val="5A3C8C"/>
                    </a:solidFill>
                  </a:rPr>
                  <a:t> milion dena</a:t>
                </a:r>
                <a:r>
                  <a:rPr lang="sq-AL">
                    <a:solidFill>
                      <a:srgbClr val="5A3C8C"/>
                    </a:solidFill>
                  </a:rPr>
                  <a:t>rë</a:t>
                </a:r>
                <a:r>
                  <a:rPr lang="en-US">
                    <a:solidFill>
                      <a:srgbClr val="5A3C8C"/>
                    </a:solidFill>
                  </a:rPr>
                  <a:t>)</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079168"/>
        <c:crosses val="autoZero"/>
        <c:crossBetween val="midCat"/>
        <c:majorUnit val="10000"/>
      </c:valAx>
      <c:catAx>
        <c:axId val="149095936"/>
        <c:scaling>
          <c:orientation val="minMax"/>
        </c:scaling>
        <c:delete val="1"/>
        <c:axPos val="b"/>
        <c:numFmt formatCode="General" sourceLinked="1"/>
        <c:majorTickMark val="out"/>
        <c:minorTickMark val="none"/>
        <c:tickLblPos val="none"/>
        <c:crossAx val="149097472"/>
        <c:crosses val="autoZero"/>
        <c:auto val="0"/>
        <c:lblAlgn val="ctr"/>
        <c:lblOffset val="100"/>
        <c:noMultiLvlLbl val="0"/>
      </c:catAx>
      <c:valAx>
        <c:axId val="149097472"/>
        <c:scaling>
          <c:orientation val="minMax"/>
          <c:max val="320"/>
          <c:min val="100"/>
        </c:scaling>
        <c:delete val="0"/>
        <c:axPos val="r"/>
        <c:title>
          <c:tx>
            <c:rich>
              <a:bodyPr/>
              <a:lstStyle/>
              <a:p>
                <a:pPr>
                  <a:defRPr/>
                </a:pPr>
                <a:r>
                  <a:rPr lang="mk-MK"/>
                  <a:t>сметководствена единица/ </a:t>
                </a:r>
                <a:r>
                  <a:rPr lang="sq-AL">
                    <a:solidFill>
                      <a:srgbClr val="5A3C8C"/>
                    </a:solidFill>
                  </a:rPr>
                  <a:t>njësia</a:t>
                </a:r>
                <a:r>
                  <a:rPr lang="sq-AL" baseline="0">
                    <a:solidFill>
                      <a:srgbClr val="5A3C8C"/>
                    </a:solidFill>
                  </a:rPr>
                  <a:t> kontable</a:t>
                </a:r>
                <a:endParaRPr lang="en-US">
                  <a:solidFill>
                    <a:srgbClr val="5A3C8C"/>
                  </a:solidFill>
                </a:endParaRP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095936"/>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5032"/>
          <c:h val="0.65142857142860255"/>
        </c:manualLayout>
      </c:layout>
      <c:barChart>
        <c:barDir val="col"/>
        <c:grouping val="clustered"/>
        <c:varyColors val="0"/>
        <c:ser>
          <c:idx val="1"/>
          <c:order val="0"/>
          <c:tx>
            <c:strRef>
              <c:f>'[1]6_zpf_sredstva_se'!$C$24</c:f>
              <c:strCache>
                <c:ptCount val="1"/>
                <c:pt idx="0">
                  <c:v>нето средства</c:v>
                </c:pt>
              </c:strCache>
            </c:strRef>
          </c:tx>
          <c:spPr>
            <a:solidFill>
              <a:srgbClr val="8EB4E3"/>
            </a:solidFill>
            <a:ln w="12700">
              <a:noFill/>
              <a:prstDash val="solid"/>
            </a:ln>
          </c:spPr>
          <c:invertIfNegative val="0"/>
          <c:cat>
            <c:numRef>
              <c:f>'[1]6_zpf_sredstva_se'!$B$25:$B$31</c:f>
              <c:numCache>
                <c:formatCode>General</c:formatCode>
                <c:ptCount val="7"/>
                <c:pt idx="0">
                  <c:v>46022</c:v>
                </c:pt>
                <c:pt idx="1">
                  <c:v>46037</c:v>
                </c:pt>
                <c:pt idx="2">
                  <c:v>46053</c:v>
                </c:pt>
                <c:pt idx="3">
                  <c:v>46068</c:v>
                </c:pt>
                <c:pt idx="4">
                  <c:v>46081</c:v>
                </c:pt>
                <c:pt idx="5">
                  <c:v>46096</c:v>
                </c:pt>
                <c:pt idx="6">
                  <c:v>46112</c:v>
                </c:pt>
              </c:numCache>
            </c:numRef>
          </c:cat>
          <c:val>
            <c:numRef>
              <c:f>'[1]6_zpf_sredstva_se'!$C$25:$C$31</c:f>
              <c:numCache>
                <c:formatCode>General</c:formatCode>
                <c:ptCount val="7"/>
                <c:pt idx="0">
                  <c:v>90928.514611480947</c:v>
                </c:pt>
                <c:pt idx="1">
                  <c:v>92286.247730150149</c:v>
                </c:pt>
                <c:pt idx="2">
                  <c:v>92158.635774500784</c:v>
                </c:pt>
                <c:pt idx="3">
                  <c:v>92944.434609525313</c:v>
                </c:pt>
                <c:pt idx="4">
                  <c:v>93602.007561246894</c:v>
                </c:pt>
                <c:pt idx="5">
                  <c:v>93182.770798262267</c:v>
                </c:pt>
                <c:pt idx="6">
                  <c:v>93074.297941435521</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49148032"/>
        <c:axId val="149150336"/>
      </c:barChart>
      <c:lineChart>
        <c:grouping val="standard"/>
        <c:varyColors val="0"/>
        <c:ser>
          <c:idx val="0"/>
          <c:order val="1"/>
          <c:tx>
            <c:strRef>
              <c:f>'[1]6_zpf_sredstva_se'!$D$24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'[1]6_zpf_sredstva_se'!$B$25:$B$31</c:f>
              <c:numCache>
                <c:formatCode>General</c:formatCode>
                <c:ptCount val="7"/>
                <c:pt idx="0">
                  <c:v>46022</c:v>
                </c:pt>
                <c:pt idx="1">
                  <c:v>46037</c:v>
                </c:pt>
                <c:pt idx="2">
                  <c:v>46053</c:v>
                </c:pt>
                <c:pt idx="3">
                  <c:v>46068</c:v>
                </c:pt>
                <c:pt idx="4">
                  <c:v>46081</c:v>
                </c:pt>
                <c:pt idx="5">
                  <c:v>46096</c:v>
                </c:pt>
                <c:pt idx="6">
                  <c:v>46112</c:v>
                </c:pt>
              </c:numCache>
            </c:numRef>
          </c:cat>
          <c:val>
            <c:numRef>
              <c:f>'[1]6_zpf_sredstva_se'!$D$25:$D$31</c:f>
              <c:numCache>
                <c:formatCode>General</c:formatCode>
                <c:ptCount val="7"/>
                <c:pt idx="0">
                  <c:v>303.56910099999999</c:v>
                </c:pt>
                <c:pt idx="1">
                  <c:v>307.31539400000003</c:v>
                </c:pt>
                <c:pt idx="2">
                  <c:v>306.21472999999997</c:v>
                </c:pt>
                <c:pt idx="3">
                  <c:v>307.31968000000001</c:v>
                </c:pt>
                <c:pt idx="4">
                  <c:v>308.89002799999997</c:v>
                </c:pt>
                <c:pt idx="5">
                  <c:v>306.020374</c:v>
                </c:pt>
                <c:pt idx="6">
                  <c:v>305.00707</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49156608"/>
        <c:axId val="149158144"/>
      </c:lineChart>
      <c:catAx>
        <c:axId val="149148032"/>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49150336"/>
        <c:crosses val="autoZero"/>
        <c:auto val="0"/>
        <c:lblAlgn val="ctr"/>
        <c:lblOffset val="100"/>
        <c:tickLblSkip val="1"/>
        <c:tickMarkSkip val="1"/>
        <c:noMultiLvlLbl val="0"/>
      </c:catAx>
      <c:valAx>
        <c:axId val="149150336"/>
        <c:scaling>
          <c:orientation val="minMax"/>
          <c:max val="100000"/>
          <c:min val="0"/>
        </c:scaling>
        <c:delete val="0"/>
        <c:axPos val="l"/>
        <c:title>
          <c:tx>
            <c:rich>
              <a:bodyPr/>
              <a:lstStyle/>
              <a:p>
                <a:pPr>
                  <a:defRPr/>
                </a:pPr>
                <a:r>
                  <a:rPr lang="mk-MK"/>
                  <a:t>нето средства (во милиони денари) / </a:t>
                </a:r>
                <a:r>
                  <a:rPr lang="sq-AL">
                    <a:solidFill>
                      <a:srgbClr val="5A3C8C"/>
                    </a:solidFill>
                  </a:rPr>
                  <a:t>mjetet</a:t>
                </a:r>
                <a:r>
                  <a:rPr lang="sq-AL" baseline="0">
                    <a:solidFill>
                      <a:srgbClr val="5A3C8C"/>
                    </a:solidFill>
                  </a:rPr>
                  <a:t> neto</a:t>
                </a:r>
                <a:r>
                  <a:rPr lang="en-US">
                    <a:solidFill>
                      <a:srgbClr val="5A3C8C"/>
                    </a:solidFill>
                  </a:rPr>
                  <a:t>  (n</a:t>
                </a:r>
                <a:r>
                  <a:rPr lang="sq-AL">
                    <a:solidFill>
                      <a:srgbClr val="5A3C8C"/>
                    </a:solidFill>
                  </a:rPr>
                  <a:t>ë</a:t>
                </a:r>
                <a:r>
                  <a:rPr lang="en-US">
                    <a:solidFill>
                      <a:srgbClr val="5A3C8C"/>
                    </a:solidFill>
                  </a:rPr>
                  <a:t> milion dena</a:t>
                </a:r>
                <a:r>
                  <a:rPr lang="sq-AL">
                    <a:solidFill>
                      <a:srgbClr val="5A3C8C"/>
                    </a:solidFill>
                  </a:rPr>
                  <a:t>rë</a:t>
                </a:r>
                <a:r>
                  <a:rPr lang="en-US">
                    <a:solidFill>
                      <a:srgbClr val="5A3C8C"/>
                    </a:solidFill>
                  </a:rPr>
                  <a:t>)</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148032"/>
        <c:crosses val="autoZero"/>
        <c:crossBetween val="midCat"/>
        <c:majorUnit val="10000"/>
      </c:valAx>
      <c:catAx>
        <c:axId val="149156608"/>
        <c:scaling>
          <c:orientation val="minMax"/>
        </c:scaling>
        <c:delete val="1"/>
        <c:axPos val="b"/>
        <c:numFmt formatCode="General" sourceLinked="1"/>
        <c:majorTickMark val="out"/>
        <c:minorTickMark val="none"/>
        <c:tickLblPos val="none"/>
        <c:crossAx val="149158144"/>
        <c:crosses val="autoZero"/>
        <c:auto val="0"/>
        <c:lblAlgn val="ctr"/>
        <c:lblOffset val="100"/>
        <c:noMultiLvlLbl val="0"/>
      </c:catAx>
      <c:valAx>
        <c:axId val="149158144"/>
        <c:scaling>
          <c:orientation val="minMax"/>
          <c:max val="320"/>
          <c:min val="100"/>
        </c:scaling>
        <c:delete val="0"/>
        <c:axPos val="r"/>
        <c:title>
          <c:tx>
            <c:rich>
              <a:bodyPr/>
              <a:lstStyle/>
              <a:p>
                <a:pPr>
                  <a:defRPr/>
                </a:pPr>
                <a:r>
                  <a:rPr lang="mk-MK"/>
                  <a:t>сметководствена единица / </a:t>
                </a:r>
                <a:r>
                  <a:rPr lang="sq-AL">
                    <a:solidFill>
                      <a:srgbClr val="5A3C8C"/>
                    </a:solidFill>
                  </a:rPr>
                  <a:t>njësia</a:t>
                </a:r>
                <a:r>
                  <a:rPr lang="sq-AL" baseline="0">
                    <a:solidFill>
                      <a:srgbClr val="5A3C8C"/>
                    </a:solidFill>
                  </a:rPr>
                  <a:t> kontable</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156608"/>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29E-2"/>
          <c:y val="0.8550601556970987"/>
          <c:w val="0.88560465017427714"/>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5032"/>
          <c:h val="0.65142857142860255"/>
        </c:manualLayout>
      </c:layout>
      <c:barChart>
        <c:barDir val="col"/>
        <c:grouping val="clustered"/>
        <c:varyColors val="0"/>
        <c:ser>
          <c:idx val="1"/>
          <c:order val="0"/>
          <c:tx>
            <c:strRef>
              <c:f>'[1]6_zpf_sredstva_se'!$C$49</c:f>
              <c:strCache>
                <c:ptCount val="1"/>
                <c:pt idx="0">
                  <c:v>нето средства</c:v>
                </c:pt>
              </c:strCache>
            </c:strRef>
          </c:tx>
          <c:spPr>
            <a:solidFill>
              <a:srgbClr val="8EB4E3"/>
            </a:solidFill>
            <a:ln w="12700">
              <a:noFill/>
              <a:prstDash val="solid"/>
            </a:ln>
          </c:spPr>
          <c:invertIfNegative val="0"/>
          <c:cat>
            <c:numRef>
              <c:f>'[1]6_zpf_sredstva_se'!$B$50:$B$56</c:f>
              <c:numCache>
                <c:formatCode>General</c:formatCode>
                <c:ptCount val="7"/>
                <c:pt idx="0">
                  <c:v>46022</c:v>
                </c:pt>
                <c:pt idx="1">
                  <c:v>46037</c:v>
                </c:pt>
                <c:pt idx="2">
                  <c:v>46053</c:v>
                </c:pt>
                <c:pt idx="3">
                  <c:v>46068</c:v>
                </c:pt>
                <c:pt idx="4">
                  <c:v>46081</c:v>
                </c:pt>
                <c:pt idx="5">
                  <c:v>46096</c:v>
                </c:pt>
                <c:pt idx="6">
                  <c:v>46112</c:v>
                </c:pt>
              </c:numCache>
            </c:numRef>
          </c:cat>
          <c:val>
            <c:numRef>
              <c:f>'[1]6_zpf_sredstva_se'!$C$50:$C$56</c:f>
              <c:numCache>
                <c:formatCode>General</c:formatCode>
                <c:ptCount val="7"/>
                <c:pt idx="0">
                  <c:v>16676.947554461898</c:v>
                </c:pt>
                <c:pt idx="1">
                  <c:v>17017.975230919626</c:v>
                </c:pt>
                <c:pt idx="2">
                  <c:v>16995.042515587149</c:v>
                </c:pt>
                <c:pt idx="3">
                  <c:v>17167.627351004001</c:v>
                </c:pt>
                <c:pt idx="4">
                  <c:v>17452.899312623314</c:v>
                </c:pt>
                <c:pt idx="5">
                  <c:v>17454.368181939924</c:v>
                </c:pt>
                <c:pt idx="6">
                  <c:v>17506.516519723318</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49196160"/>
        <c:axId val="149202816"/>
      </c:barChart>
      <c:lineChart>
        <c:grouping val="standard"/>
        <c:varyColors val="0"/>
        <c:ser>
          <c:idx val="0"/>
          <c:order val="1"/>
          <c:tx>
            <c:strRef>
              <c:f>'[1]6_zpf_sredstva_se'!$D$49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'[1]6_zpf_sredstva_se'!$B$50:$B$56</c:f>
              <c:numCache>
                <c:formatCode>General</c:formatCode>
                <c:ptCount val="7"/>
                <c:pt idx="0">
                  <c:v>46022</c:v>
                </c:pt>
                <c:pt idx="1">
                  <c:v>46037</c:v>
                </c:pt>
                <c:pt idx="2">
                  <c:v>46053</c:v>
                </c:pt>
                <c:pt idx="3">
                  <c:v>46068</c:v>
                </c:pt>
                <c:pt idx="4">
                  <c:v>46081</c:v>
                </c:pt>
                <c:pt idx="5">
                  <c:v>46096</c:v>
                </c:pt>
                <c:pt idx="6">
                  <c:v>46112</c:v>
                </c:pt>
              </c:numCache>
            </c:numRef>
          </c:cat>
          <c:val>
            <c:numRef>
              <c:f>'[1]6_zpf_sredstva_se'!$D$50:$D$56</c:f>
              <c:numCache>
                <c:formatCode>General</c:formatCode>
                <c:ptCount val="7"/>
                <c:pt idx="0">
                  <c:v>134.62178700000001</c:v>
                </c:pt>
                <c:pt idx="1">
                  <c:v>136.247176</c:v>
                </c:pt>
                <c:pt idx="2">
                  <c:v>135.62334100000001</c:v>
                </c:pt>
                <c:pt idx="3">
                  <c:v>135.98631</c:v>
                </c:pt>
                <c:pt idx="4">
                  <c:v>136.659322</c:v>
                </c:pt>
                <c:pt idx="5">
                  <c:v>135.65959000000001</c:v>
                </c:pt>
                <c:pt idx="6">
                  <c:v>135.35831300000001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49213184"/>
        <c:axId val="149214720"/>
      </c:lineChart>
      <c:catAx>
        <c:axId val="149196160"/>
        <c:scaling>
          <c:orientation val="minMax"/>
        </c:scaling>
        <c:delete val="0"/>
        <c:axPos val="b"/>
        <c:title>
          <c:tx>
            <c:rich>
              <a:bodyPr/>
              <a:lstStyle/>
              <a:p>
                <a:pPr>
                  <a:defRPr/>
                </a:pPr>
                <a:r>
                  <a:rPr lang="mk-MK"/>
                  <a:t>датум / </a:t>
                </a:r>
                <a:r>
                  <a:rPr lang="en-US">
                    <a:solidFill>
                      <a:srgbClr val="5A3C8C"/>
                    </a:solidFill>
                  </a:rPr>
                  <a:t>dat</a:t>
                </a:r>
                <a:r>
                  <a:rPr lang="sq-AL">
                    <a:solidFill>
                      <a:srgbClr val="5A3C8C"/>
                    </a:solidFill>
                  </a:rPr>
                  <a:t>a</a:t>
                </a:r>
                <a:endParaRPr lang="en-US">
                  <a:solidFill>
                    <a:srgbClr val="5A3C8C"/>
                  </a:solidFill>
                </a:endParaRP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49202816"/>
        <c:crosses val="autoZero"/>
        <c:auto val="0"/>
        <c:lblAlgn val="ctr"/>
        <c:lblOffset val="100"/>
        <c:tickLblSkip val="1"/>
        <c:tickMarkSkip val="1"/>
        <c:noMultiLvlLbl val="0"/>
      </c:catAx>
      <c:valAx>
        <c:axId val="149202816"/>
        <c:scaling>
          <c:orientation val="minMax"/>
          <c:max val="20000"/>
          <c:min val="0"/>
        </c:scaling>
        <c:delete val="0"/>
        <c:axPos val="l"/>
        <c:title>
          <c:tx>
            <c:rich>
              <a:bodyPr/>
              <a:lstStyle/>
              <a:p>
                <a:pPr>
                  <a:defRPr/>
                </a:pPr>
                <a:r>
                  <a:rPr lang="mk-MK"/>
                  <a:t>нето средства (во милиони денари) / </a:t>
                </a:r>
                <a:r>
                  <a:rPr lang="sq-AL">
                    <a:solidFill>
                      <a:srgbClr val="5A3C8C"/>
                    </a:solidFill>
                  </a:rPr>
                  <a:t>mjetet</a:t>
                </a:r>
                <a:r>
                  <a:rPr lang="sq-AL" baseline="0">
                    <a:solidFill>
                      <a:srgbClr val="5A3C8C"/>
                    </a:solidFill>
                  </a:rPr>
                  <a:t> neto</a:t>
                </a:r>
                <a:r>
                  <a:rPr lang="en-US">
                    <a:solidFill>
                      <a:srgbClr val="5A3C8C"/>
                    </a:solidFill>
                  </a:rPr>
                  <a:t> (n</a:t>
                </a:r>
                <a:r>
                  <a:rPr lang="sq-AL">
                    <a:solidFill>
                      <a:srgbClr val="5A3C8C"/>
                    </a:solidFill>
                  </a:rPr>
                  <a:t>ë</a:t>
                </a:r>
                <a:r>
                  <a:rPr lang="en-US">
                    <a:solidFill>
                      <a:srgbClr val="5A3C8C"/>
                    </a:solidFill>
                  </a:rPr>
                  <a:t> milion denar</a:t>
                </a:r>
                <a:r>
                  <a:rPr lang="sq-AL">
                    <a:solidFill>
                      <a:srgbClr val="5A3C8C"/>
                    </a:solidFill>
                  </a:rPr>
                  <a:t>ë</a:t>
                </a:r>
                <a:r>
                  <a:rPr lang="en-US">
                    <a:solidFill>
                      <a:srgbClr val="5A3C8C"/>
                    </a:solidFill>
                  </a:rPr>
                  <a:t>)</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196160"/>
        <c:crosses val="autoZero"/>
        <c:crossBetween val="midCat"/>
        <c:majorUnit val="5000"/>
      </c:valAx>
      <c:catAx>
        <c:axId val="149213184"/>
        <c:scaling>
          <c:orientation val="minMax"/>
        </c:scaling>
        <c:delete val="1"/>
        <c:axPos val="b"/>
        <c:numFmt formatCode="General" sourceLinked="1"/>
        <c:majorTickMark val="out"/>
        <c:minorTickMark val="none"/>
        <c:tickLblPos val="none"/>
        <c:crossAx val="149214720"/>
        <c:crosses val="autoZero"/>
        <c:auto val="0"/>
        <c:lblAlgn val="ctr"/>
        <c:lblOffset val="100"/>
        <c:noMultiLvlLbl val="0"/>
      </c:catAx>
      <c:valAx>
        <c:axId val="149214720"/>
        <c:scaling>
          <c:orientation val="minMax"/>
          <c:max val="140"/>
          <c:min val="100"/>
        </c:scaling>
        <c:delete val="0"/>
        <c:axPos val="r"/>
        <c:title>
          <c:tx>
            <c:rich>
              <a:bodyPr/>
              <a:lstStyle/>
              <a:p>
                <a:pPr>
                  <a:defRPr/>
                </a:pPr>
                <a:r>
                  <a:rPr lang="mk-MK"/>
                  <a:t>сметководствена единица / </a:t>
                </a:r>
                <a:r>
                  <a:rPr lang="sq-AL">
                    <a:solidFill>
                      <a:srgbClr val="5A3C8C"/>
                    </a:solidFill>
                  </a:rPr>
                  <a:t>njësia</a:t>
                </a:r>
                <a:r>
                  <a:rPr lang="sq-AL" baseline="0">
                    <a:solidFill>
                      <a:srgbClr val="5A3C8C"/>
                    </a:solidFill>
                  </a:rPr>
                  <a:t> kontable</a:t>
                </a:r>
                <a:endParaRPr lang="en-US">
                  <a:solidFill>
                    <a:srgbClr val="5A3C8C"/>
                  </a:solidFill>
                </a:endParaRP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49213184"/>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422"/>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841E-2"/>
          <c:y val="3.3856475257665962E-2"/>
          <c:w val="0.8755556524963487"/>
          <c:h val="0.53520889528698112"/>
        </c:manualLayout>
      </c:layout>
      <c:barChart>
        <c:barDir val="bar"/>
        <c:grouping val="percentStacked"/>
        <c:varyColors val="0"/>
        <c:ser>
          <c:idx val="0"/>
          <c:order val="0"/>
          <c:tx>
            <c:strRef>
              <c:f>'[1]8_zpf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inv'!$D$27,'[1]8_zpf inv'!$F$27,'[1]8_zpf inv'!$H$27)</c:f>
              <c:numCache>
                <c:formatCode>General</c:formatCode>
                <c:ptCount val="3"/>
                <c:pt idx="0">
                  <c:v>2.1019395185901301E-2</c:v>
                </c:pt>
                <c:pt idx="1">
                  <c:v>1.091007493582383E-2</c:v>
                </c:pt>
                <c:pt idx="2">
                  <c:v>0</c:v>
                </c:pt>
              </c:numCache>
            </c:numRef>
          </c:val>
          <c:extLst>
            <c:ext xmlns:c16="http://schemas.microsoft.com/office/drawing/2014/chart" uri="{C3380CC4-5D6E-409C-BE32-E72D297353CC}">
              <c16:uniqueId val="{00000001-4464-481E-8945-18EDEEAC7A3C}"/>
            </c:ext>
          </c:extLst>
        </c:ser>
        <c:ser>
          <c:idx val="1"/>
          <c:order val="1"/>
          <c:tx>
            <c:strRef>
              <c:f>'[1]8_zpf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inv'!$D$28,'[1]8_zpf inv'!$F$28,'[1]8_zpf inv'!$H$28)</c:f>
              <c:numCache>
                <c:formatCode>General</c:formatCode>
                <c:ptCount val="3"/>
                <c:pt idx="0">
                  <c:v>0.65023376011199341</c:v>
                </c:pt>
                <c:pt idx="1">
                  <c:v>0.64416750708056758</c:v>
                </c:pt>
                <c:pt idx="2">
                  <c:v>0.6525522488263007</c:v>
                </c:pt>
              </c:numCache>
            </c:numRef>
          </c:val>
          <c:extLst>
            <c:ext xmlns:c16="http://schemas.microsoft.com/office/drawing/2014/chart" uri="{C3380CC4-5D6E-409C-BE32-E72D297353CC}">
              <c16:uniqueId val="{00000002-4464-481E-8945-18EDEEAC7A3C}"/>
            </c:ext>
          </c:extLst>
        </c:ser>
        <c:ser>
          <c:idx val="2"/>
          <c:order val="2"/>
          <c:tx>
            <c:strRef>
              <c:f>'[1]8_zpf inv'!$B$29</c:f>
              <c:strCache>
                <c:ptCount val="1"/>
                <c:pt idx="0">
                  <c:v>Инвестициски фондови од домашни издавачи </c:v>
                </c:pt>
              </c:strCache>
            </c:strRef>
          </c:tx>
          <c:invertIfNegative val="0"/>
          <c:dLbls>
            <c:dLbl>
              <c:idx val="0"/>
              <c:layout>
                <c:manualLayout>
                  <c:x val="-8.6862106406081167E-3"/>
                  <c:y val="-2.2935786720059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633E-17"/>
                  <c:y val="2.0020026331851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105E-3"/>
                  <c:y val="-1.5290524480039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inv'!$D$29,'[1]8_zpf inv'!$F$29,'[1]8_zpf inv'!$H$29)</c:f>
              <c:numCache>
                <c:formatCode>General</c:formatCode>
                <c:ptCount val="3"/>
                <c:pt idx="0">
                  <c:v>6.5284438734295874E-6</c:v>
                </c:pt>
                <c:pt idx="1">
                  <c:v>4.0762531732060217E-3</c:v>
                </c:pt>
                <c:pt idx="2">
                  <c:v>3.4115884745118605E-2</c:v>
                </c:pt>
              </c:numCache>
            </c:numRef>
          </c:val>
          <c:extLst>
            <c:ext xmlns:c16="http://schemas.microsoft.com/office/drawing/2014/chart" uri="{C3380CC4-5D6E-409C-BE32-E72D297353CC}">
              <c16:uniqueId val="{00000004-4464-481E-8945-18EDEEAC7A3C}"/>
            </c:ext>
          </c:extLst>
        </c:ser>
        <c:ser>
          <c:idx val="3"/>
          <c:order val="3"/>
          <c:tx>
            <c:strRef>
              <c:f>'[1]8_zpf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58E-2"/>
                  <c:y val="2.2935786720059092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inv'!$D$30,'[1]8_zpf inv'!$F$30,'[1]8_zpf inv'!$H$30)</c:f>
              <c:numCache>
                <c:formatCode>General</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'[1]8_zpf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inv'!$D$31,'[1]8_zpf inv'!$F$31,'[1]8_zpf inv'!$H$31)</c:f>
              <c:numCache>
                <c:formatCode>General</c:formatCode>
                <c:ptCount val="3"/>
                <c:pt idx="0">
                  <c:v>8.468040592899749E-2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'[1]8_zpf inv'!$B$32</c:f>
              <c:strCache>
                <c:ptCount val="1"/>
                <c:pt idx="0">
                  <c:v>Обврзници од странски издавачи </c:v>
                </c:pt>
              </c:strCache>
            </c:strRef>
          </c:tx>
          <c:invertIfNegative val="0"/>
          <c:dLbls>
            <c:dLbl>
              <c:idx val="0"/>
              <c:layout>
                <c:manualLayout>
                  <c:x val="6.5146579804559474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inv'!$D$32,'[1]8_zpf inv'!$F$32,'[1]8_zpf inv'!$H$32)</c:f>
              <c:numCache>
                <c:formatCode>General</c:formatCode>
                <c:ptCount val="3"/>
                <c:pt idx="0">
                  <c:v>1.5567849661910098E-2</c:v>
                </c:pt>
                <c:pt idx="1">
                  <c:v>3.0829193523401976E-2</c:v>
                </c:pt>
                <c:pt idx="2">
                  <c:v>0</c:v>
                </c:pt>
              </c:numCache>
            </c:numRef>
          </c:val>
          <c:extLst>
            <c:ext xmlns:c16="http://schemas.microsoft.com/office/drawing/2014/chart" uri="{C3380CC4-5D6E-409C-BE32-E72D297353CC}">
              <c16:uniqueId val="{00000009-4464-481E-8945-18EDEEAC7A3C}"/>
            </c:ext>
          </c:extLst>
        </c:ser>
        <c:ser>
          <c:idx val="6"/>
          <c:order val="6"/>
          <c:tx>
            <c:strRef>
              <c:f>'[1]8_zpf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inv'!$D$33,'[1]8_zpf inv'!$F$33,'[1]8_zpf inv'!$H$33)</c:f>
              <c:numCache>
                <c:formatCode>General</c:formatCode>
                <c:ptCount val="3"/>
                <c:pt idx="0">
                  <c:v>0.20710887082217388</c:v>
                </c:pt>
                <c:pt idx="1">
                  <c:v>0.29407995843895929</c:v>
                </c:pt>
                <c:pt idx="2">
                  <c:v>0.29052287635323942</c:v>
                </c:pt>
              </c:numCache>
            </c:numRef>
          </c:val>
          <c:extLst>
            <c:ext xmlns:c16="http://schemas.microsoft.com/office/drawing/2014/chart" uri="{C3380CC4-5D6E-409C-BE32-E72D297353CC}">
              <c16:uniqueId val="{0000000B-4464-481E-8945-18EDEEAC7A3C}"/>
            </c:ext>
          </c:extLst>
        </c:ser>
        <c:ser>
          <c:idx val="10"/>
          <c:order val="7"/>
          <c:tx>
            <c:strRef>
              <c:f>'[1]8_zpf inv'!$B$34</c:f>
              <c:strCache>
                <c:ptCount val="1"/>
                <c:pt idx="0">
                  <c:v>Краткорочни хартии од странски издавачи </c:v>
                </c:pt>
              </c:strCache>
            </c:strRef>
          </c:tx>
          <c:invertIfNegative val="0"/>
          <c:dLbls>
            <c:dLbl>
              <c:idx val="0"/>
              <c:layout>
                <c:manualLayout>
                  <c:x val="-4.3431053203040184E-3"/>
                  <c:y val="2.4024031598222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7C-4BAD-9CAE-B8773ABF1D7B}"/>
                </c:ext>
              </c:extLst>
            </c:dLbl>
            <c:dLbl>
              <c:idx val="1"/>
              <c:delete val="1"/>
              <c:extLst>
                <c:ext xmlns:c15="http://schemas.microsoft.com/office/drawing/2012/chart" uri="{CE6537A1-D6FC-4f65-9D91-7224C49458BB}"/>
                <c:ext xmlns:c16="http://schemas.microsoft.com/office/drawing/2014/chart" uri="{C3380CC4-5D6E-409C-BE32-E72D297353CC}">
                  <c16:uniqueId val="{00000003-0E7C-4BAD-9CAE-B8773ABF1D7B}"/>
                </c:ext>
              </c:extLst>
            </c:dLbl>
            <c:numFmt formatCode="0.00%" sourceLinked="0"/>
            <c:spPr>
              <a:noFill/>
              <a:ln>
                <a:noFill/>
              </a:ln>
              <a:effectLst/>
            </c:spPr>
            <c:txPr>
              <a:bodyPr wrap="square" lIns="38100" tIns="19050" rIns="38100" bIns="19050" anchor="ctr">
                <a:spAutoFit/>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('[1]8_zpf inv'!$D$34,'[1]8_zpf inv'!$F$34)</c:f>
              <c:numCache>
                <c:formatCode>General</c:formatCode>
                <c:ptCount val="2"/>
                <c:pt idx="0">
                  <c:v>0</c:v>
                </c:pt>
                <c:pt idx="1">
                  <c:v>0</c:v>
                </c:pt>
              </c:numCache>
            </c:numRef>
          </c:val>
          <c:extLst>
            <c:ext xmlns:c16="http://schemas.microsoft.com/office/drawing/2014/chart" uri="{C3380CC4-5D6E-409C-BE32-E72D297353CC}">
              <c16:uniqueId val="{00000001-0E7C-4BAD-9CAE-B8773ABF1D7B}"/>
            </c:ext>
          </c:extLst>
        </c:ser>
        <c:ser>
          <c:idx val="7"/>
          <c:order val="8"/>
          <c:tx>
            <c:strRef>
              <c:f>'[1]8_zpf inv'!$B$35</c:f>
              <c:strCache>
                <c:ptCount val="1"/>
                <c:pt idx="0">
                  <c:v>Депозити </c:v>
                </c:pt>
              </c:strCache>
            </c:strRef>
          </c:tx>
          <c:invertIfNegative val="0"/>
          <c:dLbls>
            <c:dLbl>
              <c:idx val="0"/>
              <c:layout>
                <c:manualLayout>
                  <c:x val="0"/>
                  <c:y val="-8.00801053274078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7C-4BAD-9CAE-B8773ABF1D7B}"/>
                </c:ext>
              </c:extLst>
            </c:dLbl>
            <c:dLbl>
              <c:idx val="1"/>
              <c:layout>
                <c:manualLayout>
                  <c:x val="-1.4701753486025978E-2"/>
                  <c:y val="5.205206846281145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inv'!$D$35,'[1]8_zpf inv'!$F$35,'[1]8_zpf inv'!$H$35)</c:f>
              <c:numCache>
                <c:formatCode>General</c:formatCode>
                <c:ptCount val="3"/>
                <c:pt idx="0">
                  <c:v>7.4882233857725749E-3</c:v>
                </c:pt>
                <c:pt idx="1">
                  <c:v>2.8931902878301459E-3</c:v>
                </c:pt>
                <c:pt idx="2">
                  <c:v>3.1916244733242172E-3</c:v>
                </c:pt>
              </c:numCache>
            </c:numRef>
          </c:val>
          <c:extLst>
            <c:ext xmlns:c16="http://schemas.microsoft.com/office/drawing/2014/chart" uri="{C3380CC4-5D6E-409C-BE32-E72D297353CC}">
              <c16:uniqueId val="{0000000C-4464-481E-8945-18EDEEAC7A3C}"/>
            </c:ext>
          </c:extLst>
        </c:ser>
        <c:ser>
          <c:idx val="8"/>
          <c:order val="9"/>
          <c:tx>
            <c:strRef>
              <c:f>'[1]8_zpf inv'!$B$36</c:f>
              <c:strCache>
                <c:ptCount val="1"/>
                <c:pt idx="0">
                  <c:v>Парични средства </c:v>
                </c:pt>
              </c:strCache>
            </c:strRef>
          </c:tx>
          <c:invertIfNegative val="0"/>
          <c:dLbls>
            <c:dLbl>
              <c:idx val="0"/>
              <c:layout>
                <c:manualLayout>
                  <c:x val="0"/>
                  <c:y val="-4.6778446723399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6.314943531081257E-3"/>
                  <c:y val="-2.80280368645927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4.2504963087278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inv'!$D$36,'[1]8_zpf inv'!$F$36,'[1]8_zpf inv'!$H$36)</c:f>
              <c:numCache>
                <c:formatCode>General</c:formatCode>
                <c:ptCount val="3"/>
                <c:pt idx="0">
                  <c:v>1.0240838628449063E-3</c:v>
                </c:pt>
                <c:pt idx="1">
                  <c:v>3.3935502841002868E-4</c:v>
                </c:pt>
                <c:pt idx="2">
                  <c:v>5.8820355439853753E-4</c:v>
                </c:pt>
              </c:numCache>
            </c:numRef>
          </c:val>
          <c:extLst>
            <c:ext xmlns:c16="http://schemas.microsoft.com/office/drawing/2014/chart" uri="{C3380CC4-5D6E-409C-BE32-E72D297353CC}">
              <c16:uniqueId val="{0000000E-4464-481E-8945-18EDEEAC7A3C}"/>
            </c:ext>
          </c:extLst>
        </c:ser>
        <c:ser>
          <c:idx val="9"/>
          <c:order val="10"/>
          <c:tx>
            <c:strRef>
              <c:f>'[1]8_zpf inv'!$B$37</c:f>
              <c:strCache>
                <c:ptCount val="1"/>
                <c:pt idx="0">
                  <c:v>Побарувања</c:v>
                </c:pt>
              </c:strCache>
            </c:strRef>
          </c:tx>
          <c:invertIfNegative val="0"/>
          <c:dLbls>
            <c:dLbl>
              <c:idx val="0"/>
              <c:layout>
                <c:manualLayout>
                  <c:x val="2.0684466558943989E-3"/>
                  <c:y val="4.6819117328073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inv'!$D$37,'[1]8_zpf inv'!$F$37,'[1]8_zpf inv'!$H$37)</c:f>
              <c:numCache>
                <c:formatCode>General</c:formatCode>
                <c:ptCount val="3"/>
                <c:pt idx="0">
                  <c:v>1.2870882596532705E-2</c:v>
                </c:pt>
                <c:pt idx="1">
                  <c:v>1.2704467531801057E-2</c:v>
                </c:pt>
                <c:pt idx="2">
                  <c:v>1.9029162047618647E-2</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49555456"/>
        <c:axId val="149581824"/>
      </c:barChart>
      <c:catAx>
        <c:axId val="149555456"/>
        <c:scaling>
          <c:orientation val="minMax"/>
        </c:scaling>
        <c:delete val="0"/>
        <c:axPos val="l"/>
        <c:numFmt formatCode="General" sourceLinked="0"/>
        <c:majorTickMark val="out"/>
        <c:minorTickMark val="none"/>
        <c:tickLblPos val="nextTo"/>
        <c:crossAx val="149581824"/>
        <c:crosses val="autoZero"/>
        <c:auto val="1"/>
        <c:lblAlgn val="ctr"/>
        <c:lblOffset val="100"/>
        <c:noMultiLvlLbl val="0"/>
      </c:catAx>
      <c:valAx>
        <c:axId val="149581824"/>
        <c:scaling>
          <c:orientation val="minMax"/>
        </c:scaling>
        <c:delete val="0"/>
        <c:axPos val="b"/>
        <c:majorGridlines/>
        <c:numFmt formatCode="0%" sourceLinked="1"/>
        <c:majorTickMark val="out"/>
        <c:minorTickMark val="none"/>
        <c:tickLblPos val="nextTo"/>
        <c:crossAx val="149555456"/>
        <c:crosses val="autoZero"/>
        <c:crossBetween val="between"/>
      </c:valAx>
      <c:spPr>
        <a:noFill/>
      </c:spPr>
    </c:plotArea>
    <c:legend>
      <c:legendPos val="b"/>
      <c:layout>
        <c:manualLayout>
          <c:xMode val="edge"/>
          <c:yMode val="edge"/>
          <c:x val="0"/>
          <c:y val="0.64308107889971233"/>
          <c:w val="0.69380252549864496"/>
          <c:h val="0.33289488950206608"/>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55"/>
        </c:manualLayout>
      </c:layout>
      <c:barChart>
        <c:barDir val="col"/>
        <c:grouping val="percentStacked"/>
        <c:varyColors val="0"/>
        <c:ser>
          <c:idx val="0"/>
          <c:order val="0"/>
          <c:tx>
            <c:strRef>
              <c:f>'[2]1_dpf_clenovi'!$C$18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'[2]1_dpf_clenovi'!$C$19:$C$23</c:f>
              <c:numCache>
                <c:formatCode>General</c:formatCode>
                <c:ptCount val="5"/>
                <c:pt idx="0">
                  <c:v>0.71215416213603966</c:v>
                </c:pt>
                <c:pt idx="1">
                  <c:v>0.38872180451127819</c:v>
                </c:pt>
                <c:pt idx="2">
                  <c:v>0.26194144838212635</c:v>
                </c:pt>
                <c:pt idx="3">
                  <c:v>0.52550415183867139</c:v>
                </c:pt>
                <c:pt idx="4">
                  <c:v>0.53564610265641188</c:v>
                </c:pt>
              </c:numCache>
            </c:numRef>
          </c:val>
          <c:extLst>
            <c:ext xmlns:c16="http://schemas.microsoft.com/office/drawing/2014/chart" uri="{C3380CC4-5D6E-409C-BE32-E72D297353CC}">
              <c16:uniqueId val="{00000001-D2F6-4BFD-9FB6-C193B2F3BBA5}"/>
            </c:ext>
          </c:extLst>
        </c:ser>
        <c:ser>
          <c:idx val="1"/>
          <c:order val="1"/>
          <c:tx>
            <c:strRef>
              <c:f>'[2]1_dpf_clenovi'!$D$18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'[2]1_dpf_clenovi'!$D$19:$D$23</c:f>
              <c:numCache>
                <c:formatCode>General</c:formatCode>
                <c:ptCount val="5"/>
                <c:pt idx="0">
                  <c:v>0.2878458378639604</c:v>
                </c:pt>
                <c:pt idx="1">
                  <c:v>0.61127819548872175</c:v>
                </c:pt>
                <c:pt idx="2">
                  <c:v>0.7380585516178737</c:v>
                </c:pt>
                <c:pt idx="3">
                  <c:v>0.47449584816132861</c:v>
                </c:pt>
                <c:pt idx="4">
                  <c:v>0.46435389734358806</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49693568"/>
        <c:axId val="149695104"/>
      </c:barChart>
      <c:catAx>
        <c:axId val="149693568"/>
        <c:scaling>
          <c:orientation val="minMax"/>
        </c:scaling>
        <c:delete val="0"/>
        <c:axPos val="b"/>
        <c:numFmt formatCode="General" sourceLinked="1"/>
        <c:majorTickMark val="out"/>
        <c:minorTickMark val="none"/>
        <c:tickLblPos val="low"/>
        <c:txPr>
          <a:bodyPr rot="0" vert="horz"/>
          <a:lstStyle/>
          <a:p>
            <a:pPr>
              <a:defRPr/>
            </a:pPr>
            <a:endParaRPr lang="en-US"/>
          </a:p>
        </c:txPr>
        <c:crossAx val="149695104"/>
        <c:crosses val="autoZero"/>
        <c:auto val="1"/>
        <c:lblAlgn val="ctr"/>
        <c:lblOffset val="100"/>
        <c:tickLblSkip val="1"/>
        <c:tickMarkSkip val="1"/>
        <c:noMultiLvlLbl val="0"/>
      </c:catAx>
      <c:valAx>
        <c:axId val="149695104"/>
        <c:scaling>
          <c:orientation val="minMax"/>
        </c:scaling>
        <c:delete val="0"/>
        <c:axPos val="l"/>
        <c:majorGridlines/>
        <c:numFmt formatCode="0%" sourceLinked="1"/>
        <c:majorTickMark val="out"/>
        <c:minorTickMark val="none"/>
        <c:tickLblPos val="nextTo"/>
        <c:crossAx val="149693568"/>
        <c:crosses val="autoZero"/>
        <c:crossBetween val="between"/>
      </c:valAx>
    </c:plotArea>
    <c:legend>
      <c:legendPos val="b"/>
      <c:layout>
        <c:manualLayout>
          <c:xMode val="edge"/>
          <c:yMode val="edge"/>
          <c:x val="5.4400065746219591E-2"/>
          <c:y val="0.78737958989031798"/>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77" r="0.75000000000001377" t="1" header="0.5" footer="0.5"/>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5A3C92"/>
              </a:solidFill>
              <a:effectLst/>
              <a:latin typeface="Arial" panose="020B0604020202020204" pitchFamily="34" charset="0"/>
              <a:ea typeface="+mn-ea"/>
              <a:cs typeface="Arial" panose="020B0604020202020204" pitchFamily="34" charset="0"/>
            </a:rPr>
            <a:t>Republika</a:t>
          </a:r>
          <a:r>
            <a:rPr lang="en-US" sz="1100" b="0" i="0" u="none" strike="noStrike" baseline="0">
              <a:solidFill>
                <a:srgbClr val="5A3C92"/>
              </a:solidFill>
              <a:effectLst/>
              <a:latin typeface="Arial" panose="020B0604020202020204" pitchFamily="34" charset="0"/>
              <a:ea typeface="+mn-ea"/>
              <a:cs typeface="Arial" panose="020B0604020202020204" pitchFamily="34" charset="0"/>
            </a:rPr>
            <a:t> e Ma</a:t>
          </a:r>
          <a:r>
            <a:rPr lang="sq-AL" sz="1100" b="0" i="0" u="none" strike="noStrike" baseline="0">
              <a:solidFill>
                <a:srgbClr val="5A3C92"/>
              </a:solidFill>
              <a:effectLst/>
              <a:latin typeface="Arial" panose="020B0604020202020204" pitchFamily="34" charset="0"/>
              <a:ea typeface="+mn-ea"/>
              <a:cs typeface="Arial" panose="020B0604020202020204" pitchFamily="34" charset="0"/>
            </a:rPr>
            <a:t>qedonisë së Veriut</a:t>
          </a:r>
          <a:endParaRPr lang="en-US" sz="11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b="0">
              <a:solidFill>
                <a:srgbClr val="5A3C92"/>
              </a:solidFill>
              <a:latin typeface="Arial" panose="020B0604020202020204" pitchFamily="34" charset="0"/>
              <a:cs typeface="Arial" panose="020B0604020202020204" pitchFamily="34" charset="0"/>
            </a:rPr>
            <a:t>Agjencia për mbikëqyrje të financimit kapital të sigurimit pensional</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536122</xdr:colOff>
      <xdr:row>17</xdr:row>
      <xdr:rowOff>102869</xdr:rowOff>
    </xdr:from>
    <xdr:to>
      <xdr:col>9</xdr:col>
      <xdr:colOff>85726</xdr:colOff>
      <xdr:row>29</xdr:row>
      <xdr:rowOff>114300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6122" y="2912744"/>
          <a:ext cx="5178879" cy="195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GB" sz="2000" b="0" i="0" u="none" strike="noStrike">
              <a:solidFill>
                <a:schemeClr val="dk1"/>
              </a:solidFill>
              <a:effectLst/>
              <a:latin typeface="Arial" panose="020B0604020202020204" pitchFamily="34" charset="0"/>
              <a:ea typeface="+mn-ea"/>
              <a:cs typeface="Arial" panose="020B0604020202020204" pitchFamily="34" charset="0"/>
            </a:rPr>
            <a:t>8</a:t>
          </a:r>
          <a:r>
            <a:rPr lang="mk-MK" sz="2000" b="0" i="0" u="none" strike="noStrike">
              <a:solidFill>
                <a:schemeClr val="dk1"/>
              </a:solidFill>
              <a:effectLst/>
              <a:latin typeface="Arial" panose="020B0604020202020204" pitchFamily="34" charset="0"/>
              <a:ea typeface="+mn-ea"/>
              <a:cs typeface="Arial" panose="020B0604020202020204" pitchFamily="34" charset="0"/>
            </a:rPr>
            <a:t>1</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1</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март </a:t>
          </a:r>
          <a:r>
            <a:rPr lang="mk-MK" sz="2000" b="0" i="0" u="none" strike="noStrike">
              <a:solidFill>
                <a:schemeClr val="dk1"/>
              </a:solidFill>
              <a:effectLst/>
              <a:latin typeface="Arial" panose="020B0604020202020204" pitchFamily="34" charset="0"/>
              <a:ea typeface="+mn-ea"/>
              <a:cs typeface="Arial" panose="020B0604020202020204" pitchFamily="34" charset="0"/>
            </a:rPr>
            <a:t>2026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a:t>
          </a:r>
          <a:r>
            <a:rPr lang="sq-AL" sz="2000" b="0" i="0" u="none" strike="noStrike">
              <a:solidFill>
                <a:srgbClr val="5A3C92"/>
              </a:solidFill>
              <a:effectLst/>
              <a:latin typeface="Arial" panose="020B0604020202020204" pitchFamily="34" charset="0"/>
              <a:ea typeface="+mn-ea"/>
              <a:cs typeface="Arial" panose="020B0604020202020204" pitchFamily="34" charset="0"/>
            </a:rPr>
            <a:t>Raporti</a:t>
          </a:r>
          <a:r>
            <a:rPr lang="sq-AL" sz="2000" b="0" i="0" u="none" strike="noStrike" baseline="0">
              <a:solidFill>
                <a:srgbClr val="5A3C92"/>
              </a:solidFill>
              <a:effectLst/>
              <a:latin typeface="Arial" panose="020B0604020202020204" pitchFamily="34" charset="0"/>
              <a:ea typeface="+mn-ea"/>
              <a:cs typeface="Arial" panose="020B0604020202020204" pitchFamily="34" charset="0"/>
            </a:rPr>
            <a:t> statistikor tremujor nr. 81 </a:t>
          </a:r>
          <a:br>
            <a:rPr lang="sq-AL" sz="2000" b="0" i="0" u="none" strike="noStrike" baseline="0">
              <a:solidFill>
                <a:srgbClr val="5A3C92"/>
              </a:solidFill>
              <a:effectLst/>
              <a:latin typeface="Arial" panose="020B0604020202020204" pitchFamily="34" charset="0"/>
              <a:ea typeface="+mn-ea"/>
              <a:cs typeface="Arial" panose="020B0604020202020204" pitchFamily="34" charset="0"/>
            </a:rPr>
          </a:br>
          <a:r>
            <a:rPr lang="sq-AL" sz="2000" b="0" i="0" u="none" strike="noStrike" baseline="0">
              <a:solidFill>
                <a:srgbClr val="5A3C92"/>
              </a:solidFill>
              <a:effectLst/>
              <a:latin typeface="Arial" panose="020B0604020202020204" pitchFamily="34" charset="0"/>
              <a:ea typeface="+mn-ea"/>
              <a:cs typeface="Arial" panose="020B0604020202020204" pitchFamily="34" charset="0"/>
            </a:rPr>
            <a:t>31 mars 2026</a:t>
          </a:r>
          <a:r>
            <a:rPr lang="en-US" sz="2000"/>
            <a:t> </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0.73705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36"/>
          <a:ext cx="670935" cy="1458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a:t>
          </a:r>
          <a:r>
            <a:rPr lang="sq-AL" sz="800" b="0" i="0" strike="noStrike" baseline="0">
              <a:solidFill>
                <a:srgbClr val="5A3C8C"/>
              </a:solidFill>
              <a:latin typeface="Arial" panose="020B0604020202020204" pitchFamily="34" charset="0"/>
              <a:cs typeface="Arial" panose="020B0604020202020204" pitchFamily="34" charset="0"/>
            </a:rPr>
            <a:t> për njësi</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0.23978</cdr:x>
      <cdr:y>0.92597</cdr:y>
    </cdr:from>
    <cdr:to>
      <cdr:x>0.47368</cdr:x>
      <cdr:y>0.96907</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35" y="2566575"/>
          <a:ext cx="1100614" cy="1194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a:t>
          </a:r>
          <a:r>
            <a:rPr lang="sq-AL" sz="800" b="0" i="0" strike="noStrike" baseline="0">
              <a:solidFill>
                <a:srgbClr val="5A3C8C"/>
              </a:solidFill>
              <a:latin typeface="Arial" panose="020B0604020202020204" pitchFamily="34" charset="0"/>
              <a:cs typeface="Arial" panose="020B0604020202020204" pitchFamily="34" charset="0"/>
            </a:rPr>
            <a: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a:t>
          </a:r>
          <a:r>
            <a:rPr lang="sq-AL" sz="800" b="0" i="0" strike="noStrike" baseline="0">
              <a:solidFill>
                <a:srgbClr val="5A3C8C"/>
              </a:solidFill>
              <a:latin typeface="Arial" panose="020B0604020202020204" pitchFamily="34" charset="0"/>
              <a:cs typeface="Arial" panose="020B0604020202020204" pitchFamily="34" charset="0"/>
            </a:rPr>
            <a: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0.56035</cdr:x>
      <cdr:y>0.92324</cdr:y>
    </cdr:from>
    <cdr:to>
      <cdr:x>0.69975</cdr:x>
      <cdr:y>0.974</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8" y="2559211"/>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a:t>
          </a:r>
          <a:r>
            <a:rPr lang="sq-AL" sz="800" b="0" i="0" strike="noStrike" baseline="0">
              <a:solidFill>
                <a:srgbClr val="5A3C8C"/>
              </a:solidFill>
              <a:latin typeface="Arial" panose="020B0604020202020204" pitchFamily="34" charset="0"/>
              <a:cs typeface="Arial" panose="020B0604020202020204" pitchFamily="34" charset="0"/>
            </a:rPr>
            <a:t> për njësi</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mjetet</a:t>
          </a:r>
          <a:r>
            <a:rPr lang="sq-AL" sz="800" b="0" i="0" strike="noStrike" baseline="0">
              <a:solidFill>
                <a:srgbClr val="5A3C8C"/>
              </a:solidFill>
              <a:latin typeface="Arial" panose="020B0604020202020204" pitchFamily="34" charset="0"/>
              <a:cs typeface="Arial" panose="020B0604020202020204" pitchFamily="34" charset="0"/>
            </a:rPr>
            <a:t> neto</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0.54117</cdr:x>
      <cdr:y>0.93479</cdr:y>
    </cdr:from>
    <cdr:to>
      <cdr:x>0.68057</cdr:x>
      <cdr:y>0.98555</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292" y="2591249"/>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vlera</a:t>
          </a:r>
          <a:r>
            <a:rPr lang="sq-AL" sz="800" b="0" i="0" strike="noStrike" baseline="0">
              <a:solidFill>
                <a:srgbClr val="5A3C8C"/>
              </a:solidFill>
              <a:latin typeface="Arial" panose="020B0604020202020204" pitchFamily="34" charset="0"/>
              <a:cs typeface="Arial" panose="020B0604020202020204" pitchFamily="34" charset="0"/>
            </a:rPr>
            <a:t> për njësi</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104775" y="5724527"/>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a:t>
          </a:r>
          <a:r>
            <a:rPr lang="sq-AL" sz="700" b="0" i="0" strike="noStrike">
              <a:solidFill>
                <a:srgbClr val="5A3C8C"/>
              </a:solidFill>
              <a:latin typeface="Arial" panose="020B0604020202020204" pitchFamily="34" charset="0"/>
              <a:cs typeface="Arial" panose="020B0604020202020204" pitchFamily="34" charset="0"/>
            </a:rPr>
            <a:t>z</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sq-AL" sz="700" b="0" i="0" strike="noStrike">
              <a:solidFill>
                <a:srgbClr val="5A3C8C"/>
              </a:solidFill>
              <a:latin typeface="Arial" panose="020B0604020202020204" pitchFamily="34" charset="0"/>
              <a:cs typeface="Arial" panose="020B0604020202020204" pitchFamily="34" charset="0"/>
            </a:rPr>
            <a:t>z</a:t>
          </a:r>
          <a:r>
            <a:rPr lang="en-US" sz="7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a:t>
          </a:r>
          <a:r>
            <a:rPr lang="sq-AL" sz="700" b="0" i="0" strike="noStrike">
              <a:solidFill>
                <a:srgbClr val="5A3C8C"/>
              </a:solidFill>
              <a:latin typeface="Arial" panose="020B0604020202020204" pitchFamily="34" charset="0"/>
              <a:cs typeface="Arial" panose="020B0604020202020204" pitchFamily="34" charset="0"/>
            </a:rPr>
            <a:t>z</a:t>
          </a:r>
          <a:endParaRPr lang="en-US" sz="7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0.54524</cdr:x>
      <cdr:y>0.63</cdr:y>
    </cdr:from>
    <cdr:to>
      <cdr:x>0.90195</cdr:x>
      <cdr:y>0.91897</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188753" y="1998249"/>
          <a:ext cx="2086191" cy="9165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mk-MK" sz="650" baseline="0">
              <a:solidFill>
                <a:srgbClr val="5A3C8C"/>
              </a:solidFill>
              <a:latin typeface="Arial" panose="020B0604020202020204" pitchFamily="34" charset="0"/>
              <a:cs typeface="Arial" panose="020B0604020202020204" pitchFamily="34" charset="0"/>
            </a:rPr>
            <a:t> </a:t>
          </a:r>
          <a:r>
            <a:rPr lang="sq-AL" sz="650" baseline="0">
              <a:solidFill>
                <a:srgbClr val="5A3C8C"/>
              </a:solidFill>
              <a:latin typeface="Arial" panose="020B0604020202020204" pitchFamily="34" charset="0"/>
              <a:cs typeface="Arial" panose="020B0604020202020204" pitchFamily="34" charset="0"/>
            </a:rPr>
            <a:t>Aksione nga emetuesit vendas</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a:t>
          </a:r>
          <a:r>
            <a:rPr lang="sq-AL" sz="650" baseline="0">
              <a:solidFill>
                <a:srgbClr val="5A3C8C"/>
              </a:solidFill>
              <a:latin typeface="Arial" panose="020B0604020202020204" pitchFamily="34" charset="0"/>
              <a:cs typeface="Arial" panose="020B0604020202020204" pitchFamily="34" charset="0"/>
            </a:rPr>
            <a:t> nga emetuesit vendas</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a:t>
          </a:r>
          <a:r>
            <a:rPr lang="sq-AL" sz="650" baseline="0">
              <a:solidFill>
                <a:srgbClr val="5A3C8C"/>
              </a:solidFill>
              <a:latin typeface="Arial" panose="020B0604020202020204" pitchFamily="34" charset="0"/>
              <a:cs typeface="Arial" panose="020B0604020202020204" pitchFamily="34" charset="0"/>
            </a:rPr>
            <a:t> investimi nga emetuesit vendas</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Letra</a:t>
          </a:r>
          <a:r>
            <a:rPr lang="sq-AL" sz="650" baseline="0">
              <a:solidFill>
                <a:srgbClr val="5A3C8C"/>
              </a:solidFill>
              <a:latin typeface="Arial" panose="020B0604020202020204" pitchFamily="34" charset="0"/>
              <a:cs typeface="Arial" panose="020B0604020202020204" pitchFamily="34" charset="0"/>
            </a:rPr>
            <a:t> me vlerë afatshkurtra nga emetuesit vendas</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Aksione</a:t>
          </a:r>
          <a:r>
            <a:rPr lang="sq-AL" sz="650" baseline="0">
              <a:solidFill>
                <a:srgbClr val="5A3C8C"/>
              </a:solidFill>
              <a:latin typeface="Arial" panose="020B0604020202020204" pitchFamily="34" charset="0"/>
              <a:cs typeface="Arial" panose="020B0604020202020204" pitchFamily="34" charset="0"/>
            </a:rPr>
            <a:t> nga emituesit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a:t>
          </a:r>
          <a:r>
            <a:rPr lang="sq-AL" sz="650" baseline="0">
              <a:solidFill>
                <a:srgbClr val="5A3C8C"/>
              </a:solidFill>
              <a:latin typeface="Arial" panose="020B0604020202020204" pitchFamily="34" charset="0"/>
              <a:cs typeface="Arial" panose="020B0604020202020204" pitchFamily="34" charset="0"/>
            </a:rPr>
            <a:t>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a:t>
          </a:r>
          <a:r>
            <a:rPr lang="sq-AL" sz="650" baseline="0">
              <a:solidFill>
                <a:srgbClr val="5A3C8C"/>
              </a:solidFill>
              <a:latin typeface="Arial" panose="020B0604020202020204" pitchFamily="34" charset="0"/>
              <a:cs typeface="Arial" panose="020B0604020202020204" pitchFamily="34" charset="0"/>
            </a:rPr>
            <a:t> investimi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Letra</a:t>
          </a:r>
          <a:r>
            <a:rPr lang="sq-AL" sz="650" baseline="0">
              <a:solidFill>
                <a:srgbClr val="5A3C8C"/>
              </a:solidFill>
              <a:latin typeface="Arial" panose="020B0604020202020204" pitchFamily="34" charset="0"/>
              <a:cs typeface="Arial" panose="020B0604020202020204" pitchFamily="34" charset="0"/>
            </a:rPr>
            <a:t> me vlerë afatshkurtra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Depo</a:t>
          </a:r>
          <a:r>
            <a:rPr lang="sq-AL" sz="650">
              <a:solidFill>
                <a:srgbClr val="5A3C8C"/>
              </a:solidFill>
              <a:latin typeface="Arial" panose="020B0604020202020204" pitchFamily="34" charset="0"/>
              <a:cs typeface="Arial" panose="020B0604020202020204" pitchFamily="34" charset="0"/>
            </a:rPr>
            <a:t>zita</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Mjete</a:t>
          </a:r>
          <a:r>
            <a:rPr lang="sq-AL" sz="650" baseline="0">
              <a:solidFill>
                <a:srgbClr val="5A3C8C"/>
              </a:solidFill>
              <a:latin typeface="Arial" panose="020B0604020202020204" pitchFamily="34" charset="0"/>
              <a:cs typeface="Arial" panose="020B0604020202020204" pitchFamily="34" charset="0"/>
            </a:rPr>
            <a:t> monetare</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Kerkesa</a:t>
          </a:r>
          <a:endParaRPr lang="en-US" sz="650">
            <a:solidFill>
              <a:srgbClr val="5A3C8C"/>
            </a:solidFill>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68580</xdr:colOff>
      <xdr:row>41</xdr:row>
      <xdr:rowOff>19050</xdr:rowOff>
    </xdr:from>
    <xdr:to>
      <xdr:col>4</xdr:col>
      <xdr:colOff>655245</xdr:colOff>
      <xdr:row>61</xdr:row>
      <xdr:rowOff>66675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Në</a:t>
          </a:r>
          <a:r>
            <a:rPr lang="sq-AL" sz="700" b="0" i="0" strike="noStrike" baseline="0">
              <a:solidFill>
                <a:srgbClr val="5A3C92"/>
              </a:solidFill>
              <a:latin typeface="Arial" panose="020B0604020202020204" pitchFamily="34" charset="0"/>
              <a:cs typeface="Arial" panose="020B0604020202020204" pitchFamily="34" charset="0"/>
            </a:rPr>
            <a:t> skemën pensionale me llogari profesionale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Me</a:t>
          </a:r>
          <a:r>
            <a:rPr lang="sq-AL" sz="700" b="0" i="0" strike="noStrike" baseline="0">
              <a:solidFill>
                <a:srgbClr val="5A3C92"/>
              </a:solidFill>
              <a:latin typeface="Arial" panose="020B0604020202020204" pitchFamily="34" charset="0"/>
              <a:cs typeface="Arial" panose="020B0604020202020204" pitchFamily="34" charset="0"/>
            </a:rPr>
            <a:t> llogari indiviiduale vullnetare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B</a:t>
          </a:r>
          <a:r>
            <a:rPr lang="sq-AL" sz="700" b="0" i="0" strike="noStrike">
              <a:solidFill>
                <a:srgbClr val="5A3C92"/>
              </a:solidFill>
              <a:latin typeface="Arial" panose="020B0604020202020204" pitchFamily="34" charset="0"/>
              <a:cs typeface="Arial" panose="020B0604020202020204" pitchFamily="34" charset="0"/>
            </a:rPr>
            <a:t>K</a:t>
          </a:r>
          <a:r>
            <a:rPr lang="en-US" sz="700" b="0" i="0" strike="noStrike">
              <a:solidFill>
                <a:srgbClr val="5A3C92"/>
              </a:solidFill>
              <a:latin typeface="Arial" panose="020B0604020202020204" pitchFamily="34" charset="0"/>
              <a:cs typeface="Arial" panose="020B0604020202020204" pitchFamily="34" charset="0"/>
            </a:rPr>
            <a:t>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Gjithsej</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83820</xdr:colOff>
      <xdr:row>31</xdr:row>
      <xdr:rowOff>13335</xdr:rowOff>
    </xdr:from>
    <xdr:to>
      <xdr:col>4</xdr:col>
      <xdr:colOff>654615</xdr:colOff>
      <xdr:row>55</xdr:row>
      <xdr:rowOff>49830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0.29063</cdr:x>
      <cdr:y>0.92417</cdr:y>
    </cdr:from>
    <cdr:to>
      <cdr:x>0.42669</cdr:x>
      <cdr:y>0.9663</cdr:y>
    </cdr:to>
    <cdr:sp macro="" textlink="">
      <cdr:nvSpPr>
        <cdr:cNvPr id="4" name="Text Box 2"/>
        <cdr:cNvSpPr txBox="1">
          <a:spLocks xmlns:a="http://schemas.openxmlformats.org/drawingml/2006/main" noChangeArrowheads="1"/>
        </cdr:cNvSpPr>
      </cdr:nvSpPr>
      <cdr:spPr bwMode="auto">
        <a:xfrm xmlns:a="http://schemas.openxmlformats.org/drawingml/2006/main">
          <a:off x="1417329" y="3133785"/>
          <a:ext cx="663538" cy="14282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B</a:t>
          </a:r>
          <a:r>
            <a:rPr lang="sq-AL" sz="900" b="0" i="0" strike="noStrike">
              <a:solidFill>
                <a:srgbClr val="5A3C92"/>
              </a:solidFill>
              <a:latin typeface="Arial" panose="020B0604020202020204" pitchFamily="34" charset="0"/>
              <a:cs typeface="Arial" panose="020B0604020202020204" pitchFamily="34" charset="0"/>
            </a:rPr>
            <a:t>K</a:t>
          </a:r>
          <a:r>
            <a:rPr lang="en-US" sz="900" b="0" i="0" strike="noStrike">
              <a:solidFill>
                <a:srgbClr val="5A3C92"/>
              </a:solidFill>
              <a:latin typeface="Arial" panose="020B0604020202020204" pitchFamily="34" charset="0"/>
              <a:cs typeface="Arial" panose="020B0604020202020204" pitchFamily="34" charset="0"/>
            </a:rPr>
            <a:t>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baseline="0">
              <a:solidFill>
                <a:srgbClr val="5A3C92"/>
              </a:solidFill>
              <a:latin typeface="Arial" panose="020B0604020202020204" pitchFamily="34" charset="0"/>
              <a:ea typeface="+mn-ea"/>
              <a:cs typeface="Arial" panose="020B0604020202020204" pitchFamily="34" charset="0"/>
            </a:rPr>
            <a:t>Të tjerët</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sq-AL" sz="900" b="0" i="0" strike="noStrike" baseline="0">
              <a:solidFill>
                <a:srgbClr val="5A3C92"/>
              </a:solidFill>
              <a:latin typeface="Arial" panose="020B0604020202020204" pitchFamily="34" charset="0"/>
              <a:ea typeface="+mn-ea"/>
              <a:cs typeface="Arial" panose="020B0604020202020204" pitchFamily="34" charset="0"/>
            </a:rPr>
            <a:t>Të tjerët</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a:t>
          </a:r>
          <a:r>
            <a:rPr lang="sq-AL" sz="800" b="0" i="0" strike="noStrike">
              <a:solidFill>
                <a:srgbClr val="5A3C92"/>
              </a:solidFill>
              <a:latin typeface="Arial" panose="020B0604020202020204" pitchFamily="34" charset="0"/>
              <a:cs typeface="Arial" panose="020B0604020202020204" pitchFamily="34" charset="0"/>
            </a:rPr>
            <a:t>d</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a:t>
          </a:r>
          <a:r>
            <a:rPr lang="sq-AL" sz="800" b="0" i="0" strike="noStrike">
              <a:solidFill>
                <a:srgbClr val="5A3C92"/>
              </a:solidFill>
              <a:latin typeface="Arial" panose="020B0604020202020204" pitchFamily="34" charset="0"/>
              <a:cs typeface="Arial" panose="020B0604020202020204" pitchFamily="34" charset="0"/>
            </a:rPr>
            <a:t>d</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B</a:t>
          </a:r>
          <a:r>
            <a:rPr lang="sq-AL" sz="800" b="0" i="0" strike="noStrike">
              <a:solidFill>
                <a:srgbClr val="5A3C92"/>
              </a:solidFill>
              <a:latin typeface="Arial" panose="020B0604020202020204" pitchFamily="34" charset="0"/>
              <a:cs typeface="Arial" panose="020B0604020202020204" pitchFamily="34" charset="0"/>
            </a:rPr>
            <a:t>K</a:t>
          </a:r>
          <a:r>
            <a:rPr lang="en-US" sz="800" b="0" i="0" strike="noStrike">
              <a:solidFill>
                <a:srgbClr val="5A3C92"/>
              </a:solidFill>
              <a:latin typeface="Arial" panose="020B0604020202020204" pitchFamily="34" charset="0"/>
              <a:cs typeface="Arial" panose="020B0604020202020204" pitchFamily="34" charset="0"/>
            </a:rPr>
            <a:t>P</a:t>
          </a:r>
          <a:r>
            <a:rPr lang="sq-AL" sz="800" b="0" i="0" strike="noStrike">
              <a:solidFill>
                <a:srgbClr val="5A3C92"/>
              </a:solidFill>
              <a:latin typeface="Arial" panose="020B0604020202020204" pitchFamily="34" charset="0"/>
              <a:cs typeface="Arial" panose="020B0604020202020204" pitchFamily="34" charset="0"/>
            </a:rPr>
            <a:t>d</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baseline="0">
              <a:solidFill>
                <a:srgbClr val="5A3C92"/>
              </a:solidFill>
              <a:latin typeface="Arial" panose="020B0604020202020204" pitchFamily="34" charset="0"/>
              <a:cs typeface="Arial" panose="020B0604020202020204" pitchFamily="34" charset="0"/>
            </a:rPr>
            <a:t>Anëtar i cili ka pagues</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0.96465</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586"/>
          <a:ext cx="1229906" cy="1789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sq-AL" sz="900" b="0" i="0" strike="noStrike">
              <a:solidFill>
                <a:srgbClr val="5A3C92"/>
              </a:solidFill>
              <a:latin typeface="Arial" panose="020B0604020202020204" pitchFamily="34" charset="0"/>
              <a:cs typeface="Arial" panose="020B0604020202020204" pitchFamily="34" charset="0"/>
            </a:rPr>
            <a:t>Anëtar</a:t>
          </a:r>
          <a:r>
            <a:rPr lang="sq-AL" sz="900" b="0" i="0" strike="noStrike" baseline="0">
              <a:solidFill>
                <a:srgbClr val="5A3C92"/>
              </a:solidFill>
              <a:latin typeface="Arial" panose="020B0604020202020204" pitchFamily="34" charset="0"/>
              <a:cs typeface="Arial" panose="020B0604020202020204" pitchFamily="34" charset="0"/>
            </a:rPr>
            <a:t> i cili paguan vet</a:t>
          </a:r>
          <a:r>
            <a:rPr lang="en-US" sz="900" b="0" i="0" strike="noStrike">
              <a:solidFill>
                <a:srgbClr val="5A3C92"/>
              </a:solidFill>
              <a:latin typeface="Arial" panose="020B0604020202020204" pitchFamily="34" charset="0"/>
              <a:cs typeface="Arial" panose="020B0604020202020204" pitchFamily="34" charset="0"/>
            </a:rPr>
            <a:t>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a:t>
          </a:r>
          <a:r>
            <a:rPr lang="sq-AL" sz="800" b="0" i="0" strike="noStrike">
              <a:solidFill>
                <a:srgbClr val="5A3C92"/>
              </a:solidFill>
              <a:latin typeface="Arial" panose="020B0604020202020204" pitchFamily="34" charset="0"/>
              <a:cs typeface="Arial" panose="020B0604020202020204" pitchFamily="34" charset="0"/>
            </a:rPr>
            <a:t>d</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20955</xdr:rowOff>
    </xdr:from>
    <xdr:to>
      <xdr:col>5</xdr:col>
      <xdr:colOff>628650</xdr:colOff>
      <xdr:row>53</xdr:row>
      <xdr:rowOff>23968</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a:t>
          </a:r>
          <a:r>
            <a:rPr lang="sq-AL" sz="900" baseline="0">
              <a:solidFill>
                <a:srgbClr val="5A3C8C"/>
              </a:solidFill>
              <a:latin typeface="Arial" panose="020B0604020202020204" pitchFamily="34" charset="0"/>
              <a:cs typeface="Arial" panose="020B0604020202020204" pitchFamily="34" charset="0"/>
            </a:rPr>
            <a:t>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en-US" sz="900" baseline="0">
              <a:solidFill>
                <a:srgbClr val="5A3C8C"/>
              </a:solidFill>
              <a:latin typeface="Arial" panose="020B0604020202020204" pitchFamily="34" charset="0"/>
              <a:cs typeface="Arial" panose="020B0604020202020204" pitchFamily="34" charset="0"/>
            </a:rPr>
            <a:t>num</a:t>
          </a:r>
          <a:r>
            <a:rPr lang="sq-AL" sz="900" baseline="0">
              <a:solidFill>
                <a:srgbClr val="5A3C8C"/>
              </a:solidFill>
              <a:latin typeface="Arial" panose="020B0604020202020204" pitchFamily="34" charset="0"/>
              <a:cs typeface="Arial" panose="020B0604020202020204" pitchFamily="34" charset="0"/>
            </a:rPr>
            <a:t>ri i anëtarëve</a:t>
          </a:r>
          <a:r>
            <a:rPr lang="en-US" sz="900" baseline="0">
              <a:solidFill>
                <a:srgbClr val="5A3C8C"/>
              </a:solidFill>
              <a:latin typeface="Arial" panose="020B0604020202020204" pitchFamily="34" charset="0"/>
              <a:cs typeface="Arial" panose="020B0604020202020204" pitchFamily="34" charset="0"/>
            </a:rPr>
            <a:t> </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me</a:t>
          </a:r>
          <a:r>
            <a:rPr lang="sq-AL" sz="800">
              <a:solidFill>
                <a:srgbClr val="7C609A"/>
              </a:solidFill>
              <a:latin typeface="Arial" panose="020B0604020202020204" pitchFamily="34" charset="0"/>
              <a:cs typeface="Arial" panose="020B0604020202020204" pitchFamily="34" charset="0"/>
            </a:rPr>
            <a:t>shkuj</a:t>
          </a:r>
          <a:r>
            <a:rPr lang="en-US" sz="800">
              <a:solidFill>
                <a:srgbClr val="7C609A"/>
              </a:solidFill>
              <a:latin typeface="Arial" panose="020B0604020202020204" pitchFamily="34" charset="0"/>
              <a:cs typeface="Arial" panose="020B0604020202020204" pitchFamily="34" charset="0"/>
            </a:rPr>
            <a:t>      SAVAv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KBPv me</a:t>
          </a:r>
          <a:r>
            <a:rPr lang="sq-AL" sz="800">
              <a:solidFill>
                <a:srgbClr val="7C609A"/>
              </a:solidFill>
              <a:latin typeface="Arial" panose="020B0604020202020204" pitchFamily="34" charset="0"/>
              <a:cs typeface="Arial" panose="020B0604020202020204" pitchFamily="34" charset="0"/>
            </a:rPr>
            <a:t>shkuj</a:t>
          </a:r>
          <a:r>
            <a:rPr lang="en-US" sz="800">
              <a:solidFill>
                <a:srgbClr val="7C609A"/>
              </a:solidFill>
              <a:latin typeface="Arial" panose="020B0604020202020204" pitchFamily="34" charset="0"/>
              <a:cs typeface="Arial" panose="020B0604020202020204" pitchFamily="34" charset="0"/>
            </a:rPr>
            <a:t>     KBPv </a:t>
          </a:r>
          <a:r>
            <a:rPr lang="sq-AL" sz="800">
              <a:solidFill>
                <a:srgbClr val="7C609A"/>
              </a:solidFill>
              <a:latin typeface="Arial" panose="020B0604020202020204" pitchFamily="34" charset="0"/>
              <a:cs typeface="Arial" panose="020B0604020202020204" pitchFamily="34" charset="0"/>
            </a:rPr>
            <a:t>femra</a:t>
          </a:r>
          <a:r>
            <a:rPr lang="en-US" sz="800">
              <a:solidFill>
                <a:srgbClr val="7C609A"/>
              </a:solidFill>
              <a:latin typeface="Arial" panose="020B0604020202020204" pitchFamily="34" charset="0"/>
              <a:cs typeface="Arial" panose="020B0604020202020204" pitchFamily="34" charset="0"/>
            </a:rPr>
            <a:t>  TRIGLAV</a:t>
          </a:r>
          <a:r>
            <a:rPr lang="en-US" sz="800" baseline="0">
              <a:solidFill>
                <a:srgbClr val="7C609A"/>
              </a:solidFill>
              <a:latin typeface="Arial" panose="020B0604020202020204" pitchFamily="34" charset="0"/>
              <a:cs typeface="Arial" panose="020B0604020202020204" pitchFamily="34" charset="0"/>
            </a:rPr>
            <a:t>v me</a:t>
          </a:r>
          <a:r>
            <a:rPr lang="sq-AL" sz="800" baseline="0">
              <a:solidFill>
                <a:srgbClr val="7C609A"/>
              </a:solidFill>
              <a:latin typeface="Arial" panose="020B0604020202020204" pitchFamily="34" charset="0"/>
              <a:cs typeface="Arial" panose="020B0604020202020204" pitchFamily="34" charset="0"/>
            </a:rPr>
            <a:t>shkuj</a:t>
          </a:r>
          <a:r>
            <a:rPr lang="en-US" sz="800" baseline="0">
              <a:solidFill>
                <a:srgbClr val="7C609A"/>
              </a:solidFill>
              <a:latin typeface="Arial" panose="020B0604020202020204" pitchFamily="34" charset="0"/>
              <a:cs typeface="Arial" panose="020B0604020202020204" pitchFamily="34" charset="0"/>
            </a:rPr>
            <a:t> TRIGLAVv </a:t>
          </a:r>
          <a:r>
            <a:rPr lang="sq-AL" sz="800" baseline="0">
              <a:solidFill>
                <a:srgbClr val="7C609A"/>
              </a:solidFill>
              <a:latin typeface="Arial" panose="020B0604020202020204" pitchFamily="34" charset="0"/>
              <a:cs typeface="Arial" panose="020B0604020202020204" pitchFamily="34" charset="0"/>
            </a:rPr>
            <a:t>femra</a:t>
          </a:r>
          <a:r>
            <a:rPr lang="en-US" sz="800" baseline="0">
              <a:solidFill>
                <a:srgbClr val="7C609A"/>
              </a:solidFill>
              <a:latin typeface="Arial" panose="020B0604020202020204" pitchFamily="34" charset="0"/>
              <a:cs typeface="Arial" panose="020B0604020202020204" pitchFamily="34" charset="0"/>
            </a:rPr>
            <a:t>  VFP m</a:t>
          </a:r>
          <a:r>
            <a:rPr lang="sq-AL" sz="800" baseline="0">
              <a:solidFill>
                <a:srgbClr val="7C609A"/>
              </a:solidFill>
              <a:latin typeface="Arial" panose="020B0604020202020204" pitchFamily="34" charset="0"/>
              <a:cs typeface="Arial" panose="020B0604020202020204" pitchFamily="34" charset="0"/>
            </a:rPr>
            <a:t>eshkuj</a:t>
          </a:r>
          <a:r>
            <a:rPr lang="en-US" sz="800" baseline="0">
              <a:solidFill>
                <a:srgbClr val="7C609A"/>
              </a:solidFill>
              <a:latin typeface="Arial" panose="020B0604020202020204" pitchFamily="34" charset="0"/>
              <a:cs typeface="Arial" panose="020B0604020202020204" pitchFamily="34" charset="0"/>
            </a:rPr>
            <a:t>  VFP </a:t>
          </a:r>
          <a:r>
            <a:rPr lang="sq-AL" sz="800" baseline="0">
              <a:solidFill>
                <a:srgbClr val="7C609A"/>
              </a:solidFill>
              <a:latin typeface="Arial" panose="020B0604020202020204" pitchFamily="34" charset="0"/>
              <a:cs typeface="Arial" panose="020B0604020202020204" pitchFamily="34" charset="0"/>
            </a:rPr>
            <a:t>femra</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0.13255</cdr:x>
      <cdr:y>0.84939</cdr:y>
    </cdr:from>
    <cdr:to>
      <cdr:x>0.92212</cdr:x>
      <cdr:y>0.90509</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10535" y="3833256"/>
          <a:ext cx="4828260"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1.</a:t>
          </a:r>
          <a:r>
            <a:rPr lang="mk-MK" sz="900" baseline="0">
              <a:solidFill>
                <a:sysClr val="windowText" lastClr="000000"/>
              </a:solidFill>
              <a:latin typeface="Arial" panose="020B0604020202020204" pitchFamily="34" charset="0"/>
              <a:cs typeface="Arial" panose="020B0604020202020204" pitchFamily="34" charset="0"/>
            </a:rPr>
            <a:t>500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1.000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83820</xdr:colOff>
      <xdr:row>76</xdr:row>
      <xdr:rowOff>43815</xdr:rowOff>
    </xdr:from>
    <xdr:to>
      <xdr:col>6</xdr:col>
      <xdr:colOff>518160</xdr:colOff>
      <xdr:row>99</xdr:row>
      <xdr:rowOff>53341</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74295</xdr:colOff>
      <xdr:row>28</xdr:row>
      <xdr:rowOff>13335</xdr:rowOff>
    </xdr:from>
    <xdr:to>
      <xdr:col>6</xdr:col>
      <xdr:colOff>373380</xdr:colOff>
      <xdr:row>47</xdr:row>
      <xdr:rowOff>60960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B</a:t>
          </a:r>
          <a:r>
            <a:rPr lang="sq-AL" sz="800" b="0" i="0" strike="noStrike">
              <a:solidFill>
                <a:srgbClr val="5A3C8C"/>
              </a:solidFill>
              <a:latin typeface="Arial" panose="020B0604020202020204" pitchFamily="34" charset="0"/>
              <a:cs typeface="Arial" panose="020B0604020202020204" pitchFamily="34" charset="0"/>
            </a:rPr>
            <a:t>K</a:t>
          </a:r>
          <a:r>
            <a:rPr lang="en-US" sz="800" b="0" i="0" strike="noStrike">
              <a:solidFill>
                <a:srgbClr val="5A3C8C"/>
              </a:solidFill>
              <a:latin typeface="Arial" panose="020B0604020202020204" pitchFamily="34" charset="0"/>
              <a:cs typeface="Arial" panose="020B0604020202020204" pitchFamily="34" charset="0"/>
            </a:rPr>
            <a:t>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B</a:t>
          </a:r>
          <a:r>
            <a:rPr lang="sq-AL" sz="800" b="0" i="0" strike="noStrike">
              <a:solidFill>
                <a:srgbClr val="5A3C8C"/>
              </a:solidFill>
              <a:latin typeface="Arial" panose="020B0604020202020204" pitchFamily="34" charset="0"/>
              <a:cs typeface="Arial" panose="020B0604020202020204" pitchFamily="34" charset="0"/>
            </a:rPr>
            <a:t>K</a:t>
          </a:r>
          <a:r>
            <a:rPr lang="en-US" sz="800" b="0" i="0" strike="noStrike">
              <a:solidFill>
                <a:srgbClr val="5A3C8C"/>
              </a:solidFill>
              <a:latin typeface="Arial" panose="020B0604020202020204" pitchFamily="34" charset="0"/>
              <a:cs typeface="Arial" panose="020B0604020202020204" pitchFamily="34" charset="0"/>
            </a:rPr>
            <a:t>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a:t>
          </a:r>
          <a:r>
            <a:rPr lang="sq-AL" sz="800" b="0" i="0" strike="noStrike">
              <a:solidFill>
                <a:srgbClr val="5A3C8C"/>
              </a:solidFill>
              <a:latin typeface="Arial" panose="020B0604020202020204" pitchFamily="34" charset="0"/>
              <a:cs typeface="Arial" panose="020B0604020202020204" pitchFamily="34" charset="0"/>
            </a:rPr>
            <a:t>d</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5</xdr:col>
      <xdr:colOff>618975</xdr:colOff>
      <xdr:row>42</xdr:row>
      <xdr:rowOff>48908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0</xdr:rowOff>
    </xdr:from>
    <xdr:to>
      <xdr:col>5</xdr:col>
      <xdr:colOff>617070</xdr:colOff>
      <xdr:row>63</xdr:row>
      <xdr:rowOff>38100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47625</xdr:colOff>
      <xdr:row>67</xdr:row>
      <xdr:rowOff>0</xdr:rowOff>
    </xdr:from>
    <xdr:to>
      <xdr:col>5</xdr:col>
      <xdr:colOff>580875</xdr:colOff>
      <xdr:row>85</xdr:row>
      <xdr:rowOff>38100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për njësi</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për njësi</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për njësi</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92"/>
              </a:solidFill>
              <a:latin typeface="Arial" panose="020B0604020202020204" pitchFamily="34" charset="0"/>
              <a:cs typeface="Arial" panose="020B0604020202020204" pitchFamily="34" charset="0"/>
            </a:rPr>
            <a:t>vlera</a:t>
          </a:r>
          <a:r>
            <a:rPr lang="sq-AL" sz="800" b="0" i="0" strike="noStrike" baseline="0">
              <a:solidFill>
                <a:srgbClr val="5A3C92"/>
              </a:solidFill>
              <a:latin typeface="Arial" panose="020B0604020202020204" pitchFamily="34" charset="0"/>
              <a:cs typeface="Arial" panose="020B0604020202020204" pitchFamily="34" charset="0"/>
            </a:rPr>
            <a:t> për njësi</a:t>
          </a:r>
          <a:endParaRPr lang="en-US" sz="8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sq-AL" sz="800" b="0" i="0" strike="noStrike">
              <a:solidFill>
                <a:srgbClr val="7C609A"/>
              </a:solidFill>
              <a:latin typeface="Arial" panose="020B0604020202020204" pitchFamily="34" charset="0"/>
              <a:cs typeface="Arial" panose="020B0604020202020204" pitchFamily="34" charset="0"/>
            </a:rPr>
            <a:t>mjetet</a:t>
          </a:r>
          <a:r>
            <a:rPr lang="sq-AL" sz="800" b="0" i="0" strike="noStrike" baseline="0">
              <a:solidFill>
                <a:srgbClr val="7C609A"/>
              </a:solidFill>
              <a:latin typeface="Arial" panose="020B0604020202020204" pitchFamily="34" charset="0"/>
              <a:cs typeface="Arial" panose="020B0604020202020204" pitchFamily="34" charset="0"/>
            </a:rPr>
            <a:t> neto</a:t>
          </a:r>
          <a:endParaRPr lang="en-US" sz="800" b="0" i="0" strike="noStrike">
            <a:solidFill>
              <a:srgbClr val="7C609A"/>
            </a:solidFill>
            <a:latin typeface="Arial" panose="020B0604020202020204" pitchFamily="34" charset="0"/>
            <a:cs typeface="Arial" panose="020B0604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Vulnetare</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a:t>
          </a:r>
          <a:r>
            <a:rPr lang="sq-AL" sz="700" b="0" i="0" strike="noStrike">
              <a:solidFill>
                <a:srgbClr val="5A3C92"/>
              </a:solidFill>
              <a:latin typeface="Arial" panose="020B0604020202020204" pitchFamily="34" charset="0"/>
              <a:cs typeface="Arial" panose="020B0604020202020204" pitchFamily="34" charset="0"/>
            </a:rPr>
            <a:t>Të</a:t>
          </a:r>
          <a:r>
            <a:rPr lang="sq-AL" sz="700" b="0" i="0" strike="noStrike" baseline="0">
              <a:solidFill>
                <a:srgbClr val="5A3C92"/>
              </a:solidFill>
              <a:latin typeface="Arial" panose="020B0604020202020204" pitchFamily="34" charset="0"/>
              <a:cs typeface="Arial" panose="020B0604020202020204" pitchFamily="34" charset="0"/>
            </a:rPr>
            <a:t> detyrueshme me kontratë</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0.57612</cdr:x>
      <cdr:y>0.92824</cdr:y>
    </cdr:from>
    <cdr:to>
      <cdr:x>1</cdr:x>
      <cdr:y>0.99726</cdr:y>
    </cdr:to>
    <cdr:sp macro="" textlink="">
      <cdr:nvSpPr>
        <cdr:cNvPr id="87043" name="Text Box 3"/>
        <cdr:cNvSpPr txBox="1">
          <a:spLocks xmlns:a="http://schemas.openxmlformats.org/drawingml/2006/main" noChangeArrowheads="1"/>
        </cdr:cNvSpPr>
      </cdr:nvSpPr>
      <cdr:spPr bwMode="auto">
        <a:xfrm xmlns:a="http://schemas.openxmlformats.org/drawingml/2006/main">
          <a:off x="2576950" y="2959390"/>
          <a:ext cx="1895989" cy="22005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Të detyrueshme të shpërdara përkohësisht</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0.14576</cdr:x>
      <cdr:y>0.93382</cdr:y>
    </cdr:from>
    <cdr:to>
      <cdr:x>0.35797</cdr:x>
      <cdr:y>0.97685</cdr:y>
    </cdr:to>
    <cdr:sp macro="" textlink="">
      <cdr:nvSpPr>
        <cdr:cNvPr id="87044" name="Text Box 4"/>
        <cdr:cNvSpPr txBox="1">
          <a:spLocks xmlns:a="http://schemas.openxmlformats.org/drawingml/2006/main" noChangeArrowheads="1"/>
        </cdr:cNvSpPr>
      </cdr:nvSpPr>
      <cdr:spPr bwMode="auto">
        <a:xfrm xmlns:a="http://schemas.openxmlformats.org/drawingml/2006/main">
          <a:off x="681702" y="3133725"/>
          <a:ext cx="992458" cy="14440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Të detyrueshme të</a:t>
          </a:r>
          <a:r>
            <a:rPr lang="sq-AL" sz="700" b="0" i="0" strike="noStrike" baseline="0">
              <a:solidFill>
                <a:srgbClr val="5A3C92"/>
              </a:solidFill>
              <a:latin typeface="Arial" panose="020B0604020202020204" pitchFamily="34" charset="0"/>
              <a:cs typeface="Arial" panose="020B0604020202020204" pitchFamily="34" charset="0"/>
            </a:rPr>
            <a:t> shpërndara</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a:t>
          </a:r>
          <a:r>
            <a:rPr lang="sq-AL" sz="700" b="0" i="0" strike="noStrike">
              <a:solidFill>
                <a:srgbClr val="5A3C92"/>
              </a:solidFill>
              <a:latin typeface="Arial" panose="020B0604020202020204" pitchFamily="34" charset="0"/>
              <a:cs typeface="Arial" panose="020B0604020202020204" pitchFamily="34" charset="0"/>
            </a:rPr>
            <a:t>z</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z</a:t>
          </a: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sq-AL" sz="700" b="0" i="0" strike="noStrike" baseline="0">
              <a:solidFill>
                <a:srgbClr val="5A3C92"/>
              </a:solidFill>
              <a:latin typeface="Arial" panose="020B0604020202020204" pitchFamily="34" charset="0"/>
              <a:cs typeface="Arial" panose="020B0604020202020204" pitchFamily="34" charset="0"/>
            </a:rPr>
            <a:t>Gjithsej</a:t>
          </a:r>
          <a:r>
            <a:rPr lang="en-US" sz="700" b="0" i="0" strike="noStrike">
              <a:solidFill>
                <a:srgbClr val="5A3C92"/>
              </a:solidFill>
              <a:latin typeface="Arial" panose="020B0604020202020204" pitchFamily="34" charset="0"/>
              <a:cs typeface="Arial" panose="020B0604020202020204" pitchFamily="34" charset="0"/>
            </a:rPr>
            <a:t>l</a:t>
          </a: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sq-AL" sz="700" b="0" i="0" strike="noStrike">
              <a:solidFill>
                <a:srgbClr val="5A3C92"/>
              </a:solidFill>
              <a:latin typeface="Arial" panose="020B0604020202020204" pitchFamily="34" charset="0"/>
              <a:cs typeface="Arial" panose="020B0604020202020204" pitchFamily="34" charset="0"/>
            </a:rPr>
            <a:t>z</a:t>
          </a:r>
          <a:r>
            <a:rPr lang="en-US" sz="700" b="0" i="0" strike="noStrike">
              <a:solidFill>
                <a:srgbClr val="5A3C92"/>
              </a:solidFill>
              <a:latin typeface="Arial" panose="020B0604020202020204" pitchFamily="34" charset="0"/>
              <a:cs typeface="Arial" panose="020B0604020202020204" pitchFamily="34" charset="0"/>
            </a:rPr>
            <a:t> / TRIGLAVm</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32</xdr:row>
      <xdr:rowOff>38100</xdr:rowOff>
    </xdr:from>
    <xdr:to>
      <xdr:col>8</xdr:col>
      <xdr:colOff>236008</xdr:colOff>
      <xdr:row>54</xdr:row>
      <xdr:rowOff>47625</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sq-AL" sz="600" b="0" i="0" strike="noStrike">
              <a:solidFill>
                <a:srgbClr val="5A3C92"/>
              </a:solidFill>
              <a:latin typeface="Arial" panose="020B0604020202020204" pitchFamily="34" charset="0"/>
              <a:cs typeface="Arial" panose="020B0604020202020204" pitchFamily="34" charset="0"/>
            </a:rPr>
            <a:t>d</a:t>
          </a:r>
          <a:r>
            <a:rPr lang="en-US" sz="600" b="0" i="0" strike="noStrike">
              <a:solidFill>
                <a:srgbClr val="5A3C92"/>
              </a:solidFill>
              <a:latin typeface="Arial" panose="020B0604020202020204" pitchFamily="34" charset="0"/>
              <a:cs typeface="Arial" panose="020B0604020202020204" pitchFamily="34" charset="0"/>
            </a:rPr>
            <a:t>TRIGLAV</a:t>
          </a:r>
          <a:r>
            <a:rPr lang="sq-AL" sz="600" b="0" i="0" strike="noStrike">
              <a:solidFill>
                <a:srgbClr val="5A3C92"/>
              </a:solidFill>
              <a:latin typeface="Arial" panose="020B0604020202020204" pitchFamily="34" charset="0"/>
              <a:cs typeface="Arial" panose="020B0604020202020204" pitchFamily="34" charset="0"/>
            </a:rPr>
            <a:t>d</a:t>
          </a:r>
          <a:endParaRPr lang="en-US" sz="6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B</a:t>
          </a:r>
          <a:r>
            <a:rPr lang="sq-AL" sz="700" b="0" i="0" strike="noStrike">
              <a:solidFill>
                <a:srgbClr val="5A3C92"/>
              </a:solidFill>
              <a:latin typeface="Arial" panose="020B0604020202020204" pitchFamily="34" charset="0"/>
              <a:cs typeface="Arial" panose="020B0604020202020204" pitchFamily="34" charset="0"/>
            </a:rPr>
            <a:t>K</a:t>
          </a:r>
          <a:r>
            <a:rPr lang="en-US" sz="700" b="0" i="0" strike="noStrike">
              <a:solidFill>
                <a:srgbClr val="5A3C92"/>
              </a:solidFill>
              <a:latin typeface="Arial" panose="020B0604020202020204" pitchFamily="34" charset="0"/>
              <a:cs typeface="Arial" panose="020B0604020202020204" pitchFamily="34" charset="0"/>
            </a:rPr>
            <a:t>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a:t>
          </a:r>
          <a:r>
            <a:rPr lang="sq-AL" sz="700" b="0" i="0" strike="noStrike">
              <a:solidFill>
                <a:srgbClr val="5A3C92"/>
              </a:solidFill>
              <a:latin typeface="Arial" panose="020B0604020202020204" pitchFamily="34" charset="0"/>
              <a:cs typeface="Arial" panose="020B0604020202020204" pitchFamily="34" charset="0"/>
            </a:rPr>
            <a:t>d</a:t>
          </a:r>
          <a:endParaRPr lang="en-US" sz="7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0.54091</cdr:x>
      <cdr:y>0.6297</cdr:y>
    </cdr:from>
    <cdr:to>
      <cdr:x>0.89776</cdr:x>
      <cdr:y>0.9166</cdr:y>
    </cdr:to>
    <cdr:sp macro="" textlink="">
      <cdr:nvSpPr>
        <cdr:cNvPr id="7"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162300" y="2011680"/>
          <a:ext cx="2086191" cy="916562"/>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mk-MK" sz="650" baseline="0">
              <a:solidFill>
                <a:srgbClr val="5A3C8C"/>
              </a:solidFill>
              <a:latin typeface="Arial" panose="020B0604020202020204" pitchFamily="34" charset="0"/>
              <a:cs typeface="Arial" panose="020B0604020202020204" pitchFamily="34" charset="0"/>
            </a:rPr>
            <a:t> </a:t>
          </a:r>
          <a:r>
            <a:rPr lang="sq-AL" sz="650" baseline="0">
              <a:solidFill>
                <a:srgbClr val="5A3C8C"/>
              </a:solidFill>
              <a:latin typeface="Arial" panose="020B0604020202020204" pitchFamily="34" charset="0"/>
              <a:cs typeface="Arial" panose="020B0604020202020204" pitchFamily="34" charset="0"/>
            </a:rPr>
            <a:t>Aksione nga emetuesit vendas</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a:t>
          </a:r>
          <a:r>
            <a:rPr lang="sq-AL" sz="650" baseline="0">
              <a:solidFill>
                <a:srgbClr val="5A3C8C"/>
              </a:solidFill>
              <a:latin typeface="Arial" panose="020B0604020202020204" pitchFamily="34" charset="0"/>
              <a:cs typeface="Arial" panose="020B0604020202020204" pitchFamily="34" charset="0"/>
            </a:rPr>
            <a:t> nga emetuesit vendas</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a:t>
          </a:r>
          <a:r>
            <a:rPr lang="sq-AL" sz="650" baseline="0">
              <a:solidFill>
                <a:srgbClr val="5A3C8C"/>
              </a:solidFill>
              <a:latin typeface="Arial" panose="020B0604020202020204" pitchFamily="34" charset="0"/>
              <a:cs typeface="Arial" panose="020B0604020202020204" pitchFamily="34" charset="0"/>
            </a:rPr>
            <a:t> investimi nga emetuesit vendas</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Letra</a:t>
          </a:r>
          <a:r>
            <a:rPr lang="sq-AL" sz="650" baseline="0">
              <a:solidFill>
                <a:srgbClr val="5A3C8C"/>
              </a:solidFill>
              <a:latin typeface="Arial" panose="020B0604020202020204" pitchFamily="34" charset="0"/>
              <a:cs typeface="Arial" panose="020B0604020202020204" pitchFamily="34" charset="0"/>
            </a:rPr>
            <a:t> me vlerë afatshkurtra nga emetuesit vendas</a:t>
          </a:r>
          <a:r>
            <a:rPr lang="en-US" sz="650">
              <a:solidFill>
                <a:srgbClr val="5A3C8C"/>
              </a:solidFill>
              <a:latin typeface="Arial" panose="020B0604020202020204" pitchFamily="34" charset="0"/>
              <a:cs typeface="Arial" panose="020B0604020202020204" pitchFamily="34" charset="0"/>
            </a:rPr>
            <a:t>  </a:t>
          </a: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Aksione</a:t>
          </a:r>
          <a:r>
            <a:rPr lang="sq-AL" sz="650" baseline="0">
              <a:solidFill>
                <a:srgbClr val="5A3C8C"/>
              </a:solidFill>
              <a:latin typeface="Arial" panose="020B0604020202020204" pitchFamily="34" charset="0"/>
              <a:cs typeface="Arial" panose="020B0604020202020204" pitchFamily="34" charset="0"/>
            </a:rPr>
            <a:t> nga emituesit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Obligacione</a:t>
          </a:r>
          <a:r>
            <a:rPr lang="sq-AL" sz="650" baseline="0">
              <a:solidFill>
                <a:srgbClr val="5A3C8C"/>
              </a:solidFill>
              <a:latin typeface="Arial" panose="020B0604020202020204" pitchFamily="34" charset="0"/>
              <a:cs typeface="Arial" panose="020B0604020202020204" pitchFamily="34" charset="0"/>
            </a:rPr>
            <a:t>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Fonde</a:t>
          </a:r>
          <a:r>
            <a:rPr lang="sq-AL" sz="650" baseline="0">
              <a:solidFill>
                <a:srgbClr val="5A3C8C"/>
              </a:solidFill>
              <a:latin typeface="Arial" panose="020B0604020202020204" pitchFamily="34" charset="0"/>
              <a:cs typeface="Arial" panose="020B0604020202020204" pitchFamily="34" charset="0"/>
            </a:rPr>
            <a:t> investimi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Letra</a:t>
          </a:r>
          <a:r>
            <a:rPr lang="sq-AL" sz="650" baseline="0">
              <a:solidFill>
                <a:srgbClr val="5A3C8C"/>
              </a:solidFill>
              <a:latin typeface="Arial" panose="020B0604020202020204" pitchFamily="34" charset="0"/>
              <a:cs typeface="Arial" panose="020B0604020202020204" pitchFamily="34" charset="0"/>
            </a:rPr>
            <a:t> me vlerë afatshkurtra nga emetuesit e huaj</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Depo</a:t>
          </a:r>
          <a:r>
            <a:rPr lang="sq-AL" sz="650">
              <a:solidFill>
                <a:srgbClr val="5A3C8C"/>
              </a:solidFill>
              <a:latin typeface="Arial" panose="020B0604020202020204" pitchFamily="34" charset="0"/>
              <a:cs typeface="Arial" panose="020B0604020202020204" pitchFamily="34" charset="0"/>
            </a:rPr>
            <a:t>zita</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Mjete</a:t>
          </a:r>
          <a:r>
            <a:rPr lang="sq-AL" sz="650" baseline="0">
              <a:solidFill>
                <a:srgbClr val="5A3C8C"/>
              </a:solidFill>
              <a:latin typeface="Arial" panose="020B0604020202020204" pitchFamily="34" charset="0"/>
              <a:cs typeface="Arial" panose="020B0604020202020204" pitchFamily="34" charset="0"/>
            </a:rPr>
            <a:t> monetare</a:t>
          </a:r>
          <a:endParaRPr lang="en-US" sz="650">
            <a:solidFill>
              <a:srgbClr val="5A3C8C"/>
            </a:solidFill>
            <a:latin typeface="Arial" panose="020B0604020202020204" pitchFamily="34" charset="0"/>
            <a:cs typeface="Arial" panose="020B0604020202020204" pitchFamily="34" charset="0"/>
          </a:endParaRPr>
        </a:p>
        <a:p xmlns:a="http://schemas.openxmlformats.org/drawingml/2006/main">
          <a:r>
            <a:rPr lang="en-US" sz="650">
              <a:solidFill>
                <a:srgbClr val="5A3C8C"/>
              </a:solidFill>
              <a:latin typeface="Arial" panose="020B0604020202020204" pitchFamily="34" charset="0"/>
              <a:cs typeface="Arial" panose="020B0604020202020204" pitchFamily="34" charset="0"/>
            </a:rPr>
            <a:t>/ </a:t>
          </a:r>
          <a:r>
            <a:rPr lang="sq-AL" sz="650">
              <a:solidFill>
                <a:srgbClr val="5A3C8C"/>
              </a:solidFill>
              <a:latin typeface="Arial" panose="020B0604020202020204" pitchFamily="34" charset="0"/>
              <a:cs typeface="Arial" panose="020B0604020202020204" pitchFamily="34" charset="0"/>
            </a:rPr>
            <a:t>Kerkesa</a:t>
          </a:r>
          <a:endParaRPr lang="en-US" sz="650">
            <a:solidFill>
              <a:srgbClr val="5A3C8C"/>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z</a:t>
          </a:r>
          <a:r>
            <a:rPr lang="en-US" sz="800">
              <a:solidFill>
                <a:srgbClr val="7C609A"/>
              </a:solidFill>
              <a:latin typeface="Arial" panose="020B0604020202020204" pitchFamily="34" charset="0"/>
              <a:cs typeface="Arial" panose="020B0604020202020204" pitchFamily="34" charset="0"/>
            </a:rPr>
            <a:t> me</a:t>
          </a:r>
          <a:r>
            <a:rPr lang="sq-AL" sz="800">
              <a:solidFill>
                <a:srgbClr val="7C609A"/>
              </a:solidFill>
              <a:latin typeface="Arial" panose="020B0604020202020204" pitchFamily="34" charset="0"/>
              <a:cs typeface="Arial" panose="020B0604020202020204" pitchFamily="34" charset="0"/>
            </a:rPr>
            <a:t>shkuj</a:t>
          </a:r>
          <a:r>
            <a:rPr lang="en-US" sz="800">
              <a:solidFill>
                <a:srgbClr val="7C609A"/>
              </a:solidFill>
              <a:latin typeface="Arial" panose="020B0604020202020204" pitchFamily="34" charset="0"/>
              <a:cs typeface="Arial" panose="020B0604020202020204" pitchFamily="34" charset="0"/>
            </a:rPr>
            <a:t>         SAVA</a:t>
          </a:r>
          <a:r>
            <a:rPr lang="sq-AL" sz="800">
              <a:solidFill>
                <a:srgbClr val="7C609A"/>
              </a:solidFill>
              <a:latin typeface="Arial" panose="020B0604020202020204" pitchFamily="34" charset="0"/>
              <a:cs typeface="Arial" panose="020B0604020202020204" pitchFamily="34" charset="0"/>
            </a:rPr>
            <a:t>z</a:t>
          </a:r>
          <a:r>
            <a:rPr lang="en-US" sz="800">
              <a:solidFill>
                <a:srgbClr val="7C609A"/>
              </a:solidFill>
              <a:latin typeface="Arial" panose="020B0604020202020204" pitchFamily="34" charset="0"/>
              <a:cs typeface="Arial" panose="020B0604020202020204" pitchFamily="34" charset="0"/>
            </a:rPr>
            <a:t> </a:t>
          </a:r>
          <a:r>
            <a:rPr lang="sq-AL" sz="800" baseline="0">
              <a:solidFill>
                <a:srgbClr val="7C609A"/>
              </a:solidFill>
              <a:latin typeface="Arial" panose="020B0604020202020204" pitchFamily="34" charset="0"/>
              <a:cs typeface="Arial" panose="020B0604020202020204" pitchFamily="34" charset="0"/>
            </a:rPr>
            <a:t> femra</a:t>
          </a:r>
          <a:r>
            <a:rPr lang="en-US" sz="800">
              <a:solidFill>
                <a:srgbClr val="7C609A"/>
              </a:solidFill>
              <a:latin typeface="Arial" panose="020B0604020202020204" pitchFamily="34" charset="0"/>
              <a:cs typeface="Arial" panose="020B0604020202020204" pitchFamily="34" charset="0"/>
            </a:rPr>
            <a:t>     KBPm men    KB</a:t>
          </a:r>
          <a:r>
            <a:rPr lang="sq-AL" sz="800">
              <a:solidFill>
                <a:srgbClr val="7C609A"/>
              </a:solidFill>
              <a:latin typeface="Arial" panose="020B0604020202020204" pitchFamily="34" charset="0"/>
              <a:cs typeface="Arial" panose="020B0604020202020204" pitchFamily="34" charset="0"/>
            </a:rPr>
            <a:t>Pz</a:t>
          </a:r>
          <a:r>
            <a:rPr lang="sq-AL" sz="800" baseline="0">
              <a:solidFill>
                <a:srgbClr val="7C609A"/>
              </a:solidFill>
              <a:latin typeface="Arial" panose="020B0604020202020204" pitchFamily="34" charset="0"/>
              <a:cs typeface="Arial" panose="020B0604020202020204" pitchFamily="34" charset="0"/>
            </a:rPr>
            <a:t> femra</a:t>
          </a:r>
          <a:r>
            <a:rPr lang="en-US" sz="80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z meshkuj</a:t>
          </a:r>
          <a:r>
            <a:rPr lang="en-US" sz="800" baseline="0">
              <a:solidFill>
                <a:srgbClr val="7C609A"/>
              </a:solidFill>
              <a:latin typeface="Arial" panose="020B0604020202020204" pitchFamily="34" charset="0"/>
              <a:cs typeface="Arial" panose="020B0604020202020204" pitchFamily="34" charset="0"/>
            </a:rPr>
            <a:t>       TRIGLAV</a:t>
          </a:r>
          <a:r>
            <a:rPr lang="sq-AL" sz="800" baseline="0">
              <a:solidFill>
                <a:srgbClr val="7C609A"/>
              </a:solidFill>
              <a:latin typeface="Arial" panose="020B0604020202020204" pitchFamily="34" charset="0"/>
              <a:cs typeface="Arial" panose="020B0604020202020204" pitchFamily="34" charset="0"/>
            </a:rPr>
            <a:t>z femra</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0.10526</cdr:x>
      <cdr:y>0.83884</cdr:y>
    </cdr:from>
    <cdr:to>
      <cdr:x>0.9861</cdr:x>
      <cdr:y>0.90575</cdr:y>
    </cdr:to>
    <cdr:sp macro="" textlink="">
      <cdr:nvSpPr>
        <cdr:cNvPr id="2" name="Rectangle 1"/>
        <cdr:cNvSpPr/>
      </cdr:nvSpPr>
      <cdr:spPr>
        <a:xfrm xmlns:a="http://schemas.openxmlformats.org/drawingml/2006/main">
          <a:off x="590545" y="3475624"/>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a:t>
          </a:r>
          <a:r>
            <a:rPr lang="sq-AL" sz="900" baseline="0">
              <a:solidFill>
                <a:srgbClr val="5A3C8C"/>
              </a:solidFill>
              <a:latin typeface="Arial" panose="020B0604020202020204" pitchFamily="34" charset="0"/>
              <a:cs typeface="Arial" panose="020B0604020202020204" pitchFamily="34" charset="0"/>
            </a:rPr>
            <a:t>shkuj</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sq-AL" sz="900" baseline="0">
              <a:solidFill>
                <a:srgbClr val="5A3C8C"/>
              </a:solidFill>
              <a:latin typeface="Arial" panose="020B0604020202020204" pitchFamily="34" charset="0"/>
              <a:cs typeface="Arial" panose="020B0604020202020204" pitchFamily="34" charset="0"/>
            </a:rPr>
            <a:t>Femra</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en-US" sz="800" baseline="0">
              <a:solidFill>
                <a:srgbClr val="5A3C8C"/>
              </a:solidFill>
              <a:latin typeface="Arial" panose="020B0604020202020204" pitchFamily="34" charset="0"/>
              <a:cs typeface="Arial" panose="020B0604020202020204" pitchFamily="34" charset="0"/>
            </a:rPr>
            <a:t>num</a:t>
          </a:r>
          <a:r>
            <a:rPr lang="sq-AL" sz="800" baseline="0">
              <a:solidFill>
                <a:srgbClr val="5A3C8C"/>
              </a:solidFill>
              <a:latin typeface="Arial" panose="020B0604020202020204" pitchFamily="34" charset="0"/>
              <a:cs typeface="Arial" panose="020B0604020202020204" pitchFamily="34" charset="0"/>
            </a:rPr>
            <a:t>ëri i anëtarëve</a:t>
          </a:r>
          <a:r>
            <a:rPr lang="en-US" sz="800" baseline="0">
              <a:solidFill>
                <a:srgbClr val="5A3C8C"/>
              </a:solidFill>
              <a:latin typeface="Arial" panose="020B0604020202020204" pitchFamily="34" charset="0"/>
              <a:cs typeface="Arial" panose="020B0604020202020204" pitchFamily="34" charset="0"/>
            </a:rPr>
            <a:t> </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30480</xdr:colOff>
      <xdr:row>25</xdr:row>
      <xdr:rowOff>17145</xdr:rowOff>
    </xdr:from>
    <xdr:to>
      <xdr:col>6</xdr:col>
      <xdr:colOff>329565</xdr:colOff>
      <xdr:row>44</xdr:row>
      <xdr:rowOff>64770</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26670</xdr:colOff>
      <xdr:row>74</xdr:row>
      <xdr:rowOff>32385</xdr:rowOff>
    </xdr:from>
    <xdr:to>
      <xdr:col>6</xdr:col>
      <xdr:colOff>461010</xdr:colOff>
      <xdr:row>97</xdr:row>
      <xdr:rowOff>41911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z</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a:t>
          </a:r>
          <a:r>
            <a:rPr lang="sq-AL" sz="800" b="0" i="0" strike="noStrike">
              <a:solidFill>
                <a:srgbClr val="5A3C8C"/>
              </a:solidFill>
              <a:latin typeface="Arial" panose="020B0604020202020204" pitchFamily="34" charset="0"/>
              <a:cs typeface="Arial" panose="020B0604020202020204" pitchFamily="34" charset="0"/>
            </a:rPr>
            <a:t>z</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a:t>
          </a:r>
          <a:r>
            <a:rPr lang="sq-AL" sz="800" b="0" i="0" strike="noStrike">
              <a:solidFill>
                <a:srgbClr val="5A3C8C"/>
              </a:solidFill>
              <a:latin typeface="Arial" panose="020B0604020202020204" pitchFamily="34" charset="0"/>
              <a:cs typeface="Arial" panose="020B0604020202020204" pitchFamily="34" charset="0"/>
            </a:rPr>
            <a:t>z</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b="0" i="0" strike="noStrike">
              <a:solidFill>
                <a:srgbClr val="5A3C8C"/>
              </a:solidFill>
              <a:latin typeface="Arial" panose="020B0604020202020204" pitchFamily="34" charset="0"/>
              <a:cs typeface="Arial" panose="020B0604020202020204" pitchFamily="34" charset="0"/>
            </a:rPr>
            <a:t>z</a:t>
          </a:r>
          <a:r>
            <a:rPr lang="en-US" sz="800" b="0" i="0" strike="noStrike">
              <a:solidFill>
                <a:srgbClr val="5A3C8C"/>
              </a:solidFill>
              <a:latin typeface="Arial" panose="020B0604020202020204" pitchFamily="34" charset="0"/>
              <a:cs typeface="Arial" panose="020B0604020202020204" pitchFamily="34" charset="0"/>
            </a:rPr>
            <a:t>B</a:t>
          </a:r>
          <a:r>
            <a:rPr lang="sq-AL" sz="800" b="0" i="0" strike="noStrike">
              <a:solidFill>
                <a:srgbClr val="5A3C8C"/>
              </a:solidFill>
              <a:latin typeface="Arial" panose="020B0604020202020204" pitchFamily="34" charset="0"/>
              <a:cs typeface="Arial" panose="020B0604020202020204" pitchFamily="34" charset="0"/>
            </a:rPr>
            <a:t>K</a:t>
          </a:r>
          <a:r>
            <a:rPr lang="en-US" sz="800" b="0" i="0" strike="noStrike">
              <a:solidFill>
                <a:srgbClr val="5A3C8C"/>
              </a:solidFill>
              <a:latin typeface="Arial" panose="020B0604020202020204" pitchFamily="34" charset="0"/>
              <a:cs typeface="Arial" panose="020B0604020202020204" pitchFamily="34" charset="0"/>
            </a:rPr>
            <a:t>Pm</a:t>
          </a: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a:t>
          </a:r>
          <a:r>
            <a:rPr lang="sq-AL" sz="800" b="0" i="0" strike="noStrike">
              <a:solidFill>
                <a:srgbClr val="5A3C8C"/>
              </a:solidFill>
              <a:latin typeface="Arial" panose="020B0604020202020204" pitchFamily="34" charset="0"/>
              <a:cs typeface="Arial" panose="020B0604020202020204" pitchFamily="34" charset="0"/>
            </a:rPr>
            <a:t>z</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a:t>
          </a:r>
          <a:r>
            <a:rPr lang="sq-AL" sz="800" b="0" i="0" strike="noStrike">
              <a:solidFill>
                <a:srgbClr val="5A3C8C"/>
              </a:solidFill>
              <a:latin typeface="Arial" panose="020B0604020202020204" pitchFamily="34" charset="0"/>
              <a:cs typeface="Arial" panose="020B0604020202020204" pitchFamily="34" charset="0"/>
            </a:rPr>
            <a:t>z</a:t>
          </a:r>
          <a:endParaRPr lang="en-US" sz="800" b="0" i="0" strike="noStrike">
            <a:solidFill>
              <a:srgbClr val="5A3C8C"/>
            </a:solidFill>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ki%20izvestaj%2081_31032026_zad_baza%20f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tisticki%20izvestaj%2081_31032026_dob_baza%20fi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tatisticki%20izvestaj%2081_31032026_zad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_clenovi"/>
      <sheetName val="2 zpf_clenovi"/>
      <sheetName val="3 zpf_clenovi"/>
      <sheetName val="clenovi detalno"/>
      <sheetName val="4 zpf_sredstva"/>
      <sheetName val="5 zpf_se"/>
      <sheetName val="6_zpf_sredstva_se"/>
      <sheetName val="7_zpf_prinos_nadomestoci"/>
      <sheetName val="8_zpf inv"/>
      <sheetName val="4 zpf_premini"/>
      <sheetName val="2_dpf_semi"/>
      <sheetName val="7_dpf_se"/>
    </sheetNames>
    <sheetDataSet>
      <sheetData sheetId="0">
        <row r="5">
          <cell r="B5">
            <v>46022</v>
          </cell>
        </row>
        <row r="6">
          <cell r="C6">
            <v>26645</v>
          </cell>
          <cell r="D6">
            <v>82760</v>
          </cell>
          <cell r="E6">
            <v>143455</v>
          </cell>
          <cell r="F6">
            <v>13044</v>
          </cell>
          <cell r="G6">
            <v>239259</v>
          </cell>
          <cell r="H6">
            <v>265904</v>
          </cell>
        </row>
        <row r="7">
          <cell r="C7">
            <v>31303</v>
          </cell>
          <cell r="D7">
            <v>91024</v>
          </cell>
          <cell r="E7">
            <v>150891</v>
          </cell>
          <cell r="F7">
            <v>13407</v>
          </cell>
          <cell r="G7">
            <v>255322</v>
          </cell>
          <cell r="H7">
            <v>286625</v>
          </cell>
        </row>
        <row r="8">
          <cell r="C8">
            <v>3313</v>
          </cell>
          <cell r="D8">
            <v>32373</v>
          </cell>
          <cell r="E8">
            <v>36451</v>
          </cell>
          <cell r="F8">
            <v>5730</v>
          </cell>
          <cell r="G8">
            <v>74554</v>
          </cell>
          <cell r="H8">
            <v>77867</v>
          </cell>
        </row>
        <row r="9">
          <cell r="C9">
            <v>61261</v>
          </cell>
          <cell r="D9">
            <v>206157</v>
          </cell>
          <cell r="E9">
            <v>330797</v>
          </cell>
          <cell r="F9">
            <v>32181</v>
          </cell>
          <cell r="G9">
            <v>569135</v>
          </cell>
          <cell r="H9">
            <v>630396</v>
          </cell>
        </row>
        <row r="10">
          <cell r="B10">
            <v>46112</v>
          </cell>
        </row>
        <row r="11">
          <cell r="C11">
            <v>26595</v>
          </cell>
          <cell r="D11">
            <v>82975</v>
          </cell>
          <cell r="E11">
            <v>144625</v>
          </cell>
          <cell r="F11">
            <v>12517</v>
          </cell>
          <cell r="G11">
            <v>240117</v>
          </cell>
          <cell r="H11">
            <v>266712</v>
          </cell>
        </row>
        <row r="12">
          <cell r="C12">
            <v>31230</v>
          </cell>
          <cell r="D12">
            <v>91635</v>
          </cell>
          <cell r="E12">
            <v>151922</v>
          </cell>
          <cell r="F12">
            <v>12854</v>
          </cell>
          <cell r="G12">
            <v>256411</v>
          </cell>
          <cell r="H12">
            <v>287641</v>
          </cell>
        </row>
        <row r="13">
          <cell r="C13">
            <v>3386</v>
          </cell>
          <cell r="D13">
            <v>33212</v>
          </cell>
          <cell r="E13">
            <v>37801</v>
          </cell>
          <cell r="F13">
            <v>5279</v>
          </cell>
          <cell r="G13">
            <v>76292</v>
          </cell>
          <cell r="H13">
            <v>79678</v>
          </cell>
        </row>
        <row r="14">
          <cell r="C14">
            <v>61211</v>
          </cell>
          <cell r="D14">
            <v>207822</v>
          </cell>
          <cell r="E14">
            <v>334348</v>
          </cell>
          <cell r="F14">
            <v>30650</v>
          </cell>
          <cell r="G14">
            <v>572820</v>
          </cell>
          <cell r="H14">
            <v>634031</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9.9714298569243229E-2</v>
          </cell>
          <cell r="D29">
            <v>0.31110336242838715</v>
          </cell>
          <cell r="E29">
            <v>0.54225156723357026</v>
          </cell>
          <cell r="F29">
            <v>4.6930771768799305E-2</v>
          </cell>
        </row>
        <row r="30">
          <cell r="B30" t="str">
            <v>КБПз</v>
          </cell>
          <cell r="C30">
            <v>0.10857283905980024</v>
          </cell>
          <cell r="D30">
            <v>0.31857419491658007</v>
          </cell>
          <cell r="E30">
            <v>0.52816531718357262</v>
          </cell>
          <cell r="F30">
            <v>4.4687648840047139E-2</v>
          </cell>
        </row>
        <row r="31">
          <cell r="B31" t="str">
            <v>ТРИГЛАВз</v>
          </cell>
          <cell r="C31">
            <v>4.2496046587514748E-2</v>
          </cell>
          <cell r="D31">
            <v>0.41682773161976955</v>
          </cell>
          <cell r="E31">
            <v>0.47442204874620347</v>
          </cell>
          <cell r="F31">
            <v>6.625417304651221E-2</v>
          </cell>
        </row>
        <row r="32">
          <cell r="B32" t="str">
            <v>Вкупно</v>
          </cell>
          <cell r="C32">
            <v>9.6542598074857544E-2</v>
          </cell>
          <cell r="D32">
            <v>0.3277789256361282</v>
          </cell>
          <cell r="E32">
            <v>0.52733699140893742</v>
          </cell>
          <cell r="F32">
            <v>4.8341484880076842E-2</v>
          </cell>
        </row>
      </sheetData>
      <sheetData sheetId="1">
        <row r="6">
          <cell r="C6">
            <v>2263</v>
          </cell>
          <cell r="D6">
            <v>1548</v>
          </cell>
          <cell r="E6">
            <v>3811</v>
          </cell>
          <cell r="F6">
            <v>2258</v>
          </cell>
          <cell r="G6">
            <v>1712</v>
          </cell>
          <cell r="H6">
            <v>3970</v>
          </cell>
          <cell r="I6">
            <v>1765</v>
          </cell>
          <cell r="J6">
            <v>1274</v>
          </cell>
          <cell r="K6">
            <v>3039</v>
          </cell>
          <cell r="L6">
            <v>10820</v>
          </cell>
        </row>
        <row r="7">
          <cell r="C7">
            <v>10966</v>
          </cell>
          <cell r="D7">
            <v>8472</v>
          </cell>
          <cell r="E7">
            <v>19438</v>
          </cell>
          <cell r="F7">
            <v>11680</v>
          </cell>
          <cell r="G7">
            <v>8698</v>
          </cell>
          <cell r="H7">
            <v>20378</v>
          </cell>
          <cell r="I7">
            <v>8908</v>
          </cell>
          <cell r="J7">
            <v>6651</v>
          </cell>
          <cell r="K7">
            <v>15559</v>
          </cell>
          <cell r="L7">
            <v>55375</v>
          </cell>
        </row>
        <row r="8">
          <cell r="C8">
            <v>17707</v>
          </cell>
          <cell r="D8">
            <v>14777</v>
          </cell>
          <cell r="E8">
            <v>32484</v>
          </cell>
          <cell r="F8">
            <v>18992</v>
          </cell>
          <cell r="G8">
            <v>15599</v>
          </cell>
          <cell r="H8">
            <v>34591</v>
          </cell>
          <cell r="I8">
            <v>8827</v>
          </cell>
          <cell r="J8">
            <v>8271</v>
          </cell>
          <cell r="K8">
            <v>17098</v>
          </cell>
          <cell r="L8">
            <v>84173</v>
          </cell>
        </row>
        <row r="9">
          <cell r="C9">
            <v>23634</v>
          </cell>
          <cell r="D9">
            <v>19628</v>
          </cell>
          <cell r="E9">
            <v>43262</v>
          </cell>
          <cell r="F9">
            <v>25079</v>
          </cell>
          <cell r="G9">
            <v>21220</v>
          </cell>
          <cell r="H9">
            <v>46299</v>
          </cell>
          <cell r="I9">
            <v>6700</v>
          </cell>
          <cell r="J9">
            <v>6518</v>
          </cell>
          <cell r="K9">
            <v>13218</v>
          </cell>
          <cell r="L9">
            <v>102779</v>
          </cell>
        </row>
        <row r="10">
          <cell r="C10">
            <v>27136</v>
          </cell>
          <cell r="D10">
            <v>23025</v>
          </cell>
          <cell r="E10">
            <v>50161</v>
          </cell>
          <cell r="F10">
            <v>28730</v>
          </cell>
          <cell r="G10">
            <v>24404</v>
          </cell>
          <cell r="H10">
            <v>53134</v>
          </cell>
          <cell r="I10">
            <v>6189</v>
          </cell>
          <cell r="J10">
            <v>6022</v>
          </cell>
          <cell r="K10">
            <v>12211</v>
          </cell>
          <cell r="L10">
            <v>115506</v>
          </cell>
        </row>
        <row r="11">
          <cell r="C11">
            <v>25785</v>
          </cell>
          <cell r="D11">
            <v>22586</v>
          </cell>
          <cell r="E11">
            <v>48371</v>
          </cell>
          <cell r="F11">
            <v>27142</v>
          </cell>
          <cell r="G11">
            <v>24362</v>
          </cell>
          <cell r="H11">
            <v>51504</v>
          </cell>
          <cell r="I11">
            <v>4670</v>
          </cell>
          <cell r="J11">
            <v>5158</v>
          </cell>
          <cell r="K11">
            <v>9828</v>
          </cell>
          <cell r="L11">
            <v>109703</v>
          </cell>
        </row>
        <row r="12">
          <cell r="C12">
            <v>19118</v>
          </cell>
          <cell r="D12">
            <v>16553</v>
          </cell>
          <cell r="E12">
            <v>35671</v>
          </cell>
          <cell r="F12">
            <v>19787</v>
          </cell>
          <cell r="G12">
            <v>18791</v>
          </cell>
          <cell r="H12">
            <v>38578</v>
          </cell>
          <cell r="I12">
            <v>2454</v>
          </cell>
          <cell r="J12">
            <v>2766</v>
          </cell>
          <cell r="K12">
            <v>5220</v>
          </cell>
          <cell r="L12">
            <v>79469</v>
          </cell>
        </row>
        <row r="13">
          <cell r="C13">
            <v>12337</v>
          </cell>
          <cell r="D13">
            <v>11090</v>
          </cell>
          <cell r="E13">
            <v>23427</v>
          </cell>
          <cell r="F13">
            <v>13787</v>
          </cell>
          <cell r="G13">
            <v>13538</v>
          </cell>
          <cell r="H13">
            <v>27325</v>
          </cell>
          <cell r="I13">
            <v>1313</v>
          </cell>
          <cell r="J13">
            <v>1459</v>
          </cell>
          <cell r="K13">
            <v>2772</v>
          </cell>
          <cell r="L13">
            <v>53524</v>
          </cell>
        </row>
        <row r="14">
          <cell r="C14">
            <v>5066</v>
          </cell>
          <cell r="D14">
            <v>4833</v>
          </cell>
          <cell r="E14">
            <v>9899</v>
          </cell>
          <cell r="F14">
            <v>5550</v>
          </cell>
          <cell r="G14">
            <v>6009</v>
          </cell>
          <cell r="H14">
            <v>11559</v>
          </cell>
          <cell r="I14">
            <v>319</v>
          </cell>
          <cell r="J14">
            <v>402</v>
          </cell>
          <cell r="K14">
            <v>721</v>
          </cell>
          <cell r="L14">
            <v>22179</v>
          </cell>
        </row>
        <row r="15">
          <cell r="C15">
            <v>86</v>
          </cell>
          <cell r="D15">
            <v>94</v>
          </cell>
          <cell r="E15">
            <v>180</v>
          </cell>
          <cell r="F15">
            <v>138</v>
          </cell>
          <cell r="G15">
            <v>143</v>
          </cell>
          <cell r="H15">
            <v>281</v>
          </cell>
          <cell r="I15">
            <v>7</v>
          </cell>
          <cell r="J15">
            <v>5</v>
          </cell>
          <cell r="K15">
            <v>12</v>
          </cell>
          <cell r="L15">
            <v>473</v>
          </cell>
        </row>
        <row r="16">
          <cell r="C16">
            <v>3</v>
          </cell>
          <cell r="D16">
            <v>5</v>
          </cell>
          <cell r="E16">
            <v>8</v>
          </cell>
          <cell r="F16">
            <v>7</v>
          </cell>
          <cell r="G16">
            <v>15</v>
          </cell>
          <cell r="H16">
            <v>22</v>
          </cell>
          <cell r="I16">
            <v>0</v>
          </cell>
          <cell r="J16">
            <v>0</v>
          </cell>
          <cell r="K16">
            <v>0</v>
          </cell>
          <cell r="L16">
            <v>30</v>
          </cell>
        </row>
        <row r="17">
          <cell r="C17">
            <v>144101</v>
          </cell>
          <cell r="D17">
            <v>122611</v>
          </cell>
          <cell r="E17">
            <v>266712</v>
          </cell>
          <cell r="F17">
            <v>153150</v>
          </cell>
          <cell r="G17">
            <v>134491</v>
          </cell>
          <cell r="H17">
            <v>287641</v>
          </cell>
          <cell r="I17">
            <v>41152</v>
          </cell>
          <cell r="J17">
            <v>38526</v>
          </cell>
          <cell r="K17">
            <v>79678</v>
          </cell>
          <cell r="L17">
            <v>634031</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-2263</v>
          </cell>
          <cell r="E5">
            <v>1548</v>
          </cell>
          <cell r="F5">
            <v>-2258</v>
          </cell>
          <cell r="G5">
            <v>1712</v>
          </cell>
          <cell r="H5">
            <v>-1765</v>
          </cell>
          <cell r="I5">
            <v>1274</v>
          </cell>
        </row>
        <row r="6">
          <cell r="C6" t="str">
            <v>21-25</v>
          </cell>
          <cell r="D6">
            <v>-10966</v>
          </cell>
          <cell r="E6">
            <v>8472</v>
          </cell>
          <cell r="F6">
            <v>-11680</v>
          </cell>
          <cell r="G6">
            <v>8698</v>
          </cell>
          <cell r="H6">
            <v>-8908</v>
          </cell>
          <cell r="I6">
            <v>6651</v>
          </cell>
        </row>
        <row r="7">
          <cell r="C7" t="str">
            <v>26-30</v>
          </cell>
          <cell r="D7">
            <v>-17707</v>
          </cell>
          <cell r="E7">
            <v>14777</v>
          </cell>
          <cell r="F7">
            <v>-18992</v>
          </cell>
          <cell r="G7">
            <v>15599</v>
          </cell>
          <cell r="H7">
            <v>-8827</v>
          </cell>
          <cell r="I7">
            <v>8271</v>
          </cell>
        </row>
        <row r="8">
          <cell r="C8" t="str">
            <v>31-35</v>
          </cell>
          <cell r="D8">
            <v>-23634</v>
          </cell>
          <cell r="E8">
            <v>19628</v>
          </cell>
          <cell r="F8">
            <v>-25079</v>
          </cell>
          <cell r="G8">
            <v>21220</v>
          </cell>
          <cell r="H8">
            <v>-6700</v>
          </cell>
          <cell r="I8">
            <v>6518</v>
          </cell>
        </row>
        <row r="9">
          <cell r="C9" t="str">
            <v>36-40</v>
          </cell>
          <cell r="D9">
            <v>-27136</v>
          </cell>
          <cell r="E9">
            <v>23025</v>
          </cell>
          <cell r="F9">
            <v>-28730</v>
          </cell>
          <cell r="G9">
            <v>24404</v>
          </cell>
          <cell r="H9">
            <v>-6189</v>
          </cell>
          <cell r="I9">
            <v>6022</v>
          </cell>
        </row>
        <row r="10">
          <cell r="C10" t="str">
            <v>41-45</v>
          </cell>
          <cell r="D10">
            <v>-25785</v>
          </cell>
          <cell r="E10">
            <v>22586</v>
          </cell>
          <cell r="F10">
            <v>-27142</v>
          </cell>
          <cell r="G10">
            <v>24362</v>
          </cell>
          <cell r="H10">
            <v>-4670</v>
          </cell>
          <cell r="I10">
            <v>5158</v>
          </cell>
        </row>
        <row r="11">
          <cell r="C11" t="str">
            <v>46-50</v>
          </cell>
          <cell r="D11">
            <v>-19118</v>
          </cell>
          <cell r="E11">
            <v>16553</v>
          </cell>
          <cell r="F11">
            <v>-19787</v>
          </cell>
          <cell r="G11">
            <v>18791</v>
          </cell>
          <cell r="H11">
            <v>-2454</v>
          </cell>
          <cell r="I11">
            <v>2766</v>
          </cell>
        </row>
        <row r="12">
          <cell r="C12" t="str">
            <v>51-55</v>
          </cell>
          <cell r="D12">
            <v>-12337</v>
          </cell>
          <cell r="E12">
            <v>11090</v>
          </cell>
          <cell r="F12">
            <v>-13787</v>
          </cell>
          <cell r="G12">
            <v>13538</v>
          </cell>
          <cell r="H12">
            <v>-1313</v>
          </cell>
          <cell r="I12">
            <v>1459</v>
          </cell>
        </row>
        <row r="13">
          <cell r="C13" t="str">
            <v>56-60</v>
          </cell>
          <cell r="D13">
            <v>-5066</v>
          </cell>
          <cell r="E13">
            <v>4833</v>
          </cell>
          <cell r="F13">
            <v>-5550</v>
          </cell>
          <cell r="G13">
            <v>6009</v>
          </cell>
          <cell r="H13">
            <v>-319</v>
          </cell>
          <cell r="I13">
            <v>402</v>
          </cell>
        </row>
        <row r="14">
          <cell r="C14" t="str">
            <v>61-64</v>
          </cell>
          <cell r="D14">
            <v>-86</v>
          </cell>
          <cell r="E14">
            <v>94</v>
          </cell>
          <cell r="F14">
            <v>-138</v>
          </cell>
          <cell r="G14">
            <v>143</v>
          </cell>
          <cell r="H14">
            <v>-7</v>
          </cell>
          <cell r="I14">
            <v>5</v>
          </cell>
        </row>
        <row r="15">
          <cell r="C15" t="str">
            <v xml:space="preserve"> ≥  65</v>
          </cell>
          <cell r="D15">
            <v>-3</v>
          </cell>
          <cell r="E15">
            <v>5</v>
          </cell>
          <cell r="F15">
            <v>-7</v>
          </cell>
          <cell r="G15">
            <v>15</v>
          </cell>
          <cell r="H15">
            <v>0</v>
          </cell>
          <cell r="I15">
            <v>0</v>
          </cell>
        </row>
      </sheetData>
      <sheetData sheetId="3"/>
      <sheetData sheetId="4">
        <row r="10">
          <cell r="D10">
            <v>46022</v>
          </cell>
          <cell r="E10">
            <v>46053</v>
          </cell>
          <cell r="F10">
            <v>46081</v>
          </cell>
          <cell r="G10">
            <v>46112</v>
          </cell>
        </row>
        <row r="11">
          <cell r="D11">
            <v>792.79571299999998</v>
          </cell>
          <cell r="E11">
            <v>453.47390899999999</v>
          </cell>
          <cell r="F11">
            <v>637.68050500000004</v>
          </cell>
          <cell r="G11">
            <v>647.05666299999996</v>
          </cell>
        </row>
        <row r="12">
          <cell r="D12">
            <v>37.603117040000001</v>
          </cell>
          <cell r="E12">
            <v>32.208759289999996</v>
          </cell>
          <cell r="F12">
            <v>35.49854844</v>
          </cell>
          <cell r="G12">
            <v>35.730820289999997</v>
          </cell>
        </row>
        <row r="13">
          <cell r="D13">
            <v>80739.063436919736</v>
          </cell>
          <cell r="E13">
            <v>81563.256839750582</v>
          </cell>
          <cell r="F13">
            <v>82695.475302090694</v>
          </cell>
          <cell r="G13">
            <v>82410.089384435531</v>
          </cell>
        </row>
        <row r="14">
          <cell r="D14">
            <v>867.39086599999996</v>
          </cell>
          <cell r="E14">
            <v>504.23270300000001</v>
          </cell>
          <cell r="F14">
            <v>697.06705299999999</v>
          </cell>
          <cell r="G14">
            <v>708.46102599999995</v>
          </cell>
        </row>
        <row r="15">
          <cell r="D15">
            <v>41.911502570000003</v>
          </cell>
          <cell r="E15">
            <v>36.178266310000005</v>
          </cell>
          <cell r="F15">
            <v>39.757610139999997</v>
          </cell>
          <cell r="G15">
            <v>39.975579879999998</v>
          </cell>
        </row>
        <row r="16">
          <cell r="D16">
            <v>90928.514611480947</v>
          </cell>
          <cell r="E16">
            <v>92158.635774500784</v>
          </cell>
          <cell r="F16">
            <v>93602.007561246894</v>
          </cell>
          <cell r="G16">
            <v>93074.297941435521</v>
          </cell>
        </row>
        <row r="17">
          <cell r="D17">
            <v>236.82040699999999</v>
          </cell>
          <cell r="E17">
            <v>142.186981</v>
          </cell>
          <cell r="F17">
            <v>196.05466300000001</v>
          </cell>
          <cell r="G17">
            <v>198.164196</v>
          </cell>
        </row>
        <row r="18">
          <cell r="D18">
            <v>8.9927860599999985</v>
          </cell>
          <cell r="E18">
            <v>7.4980041699999997</v>
          </cell>
          <cell r="F18">
            <v>8.5095196900000012</v>
          </cell>
          <cell r="G18">
            <v>8.6061666500000005</v>
          </cell>
        </row>
        <row r="19">
          <cell r="D19">
            <v>16676.947554461898</v>
          </cell>
          <cell r="E19">
            <v>16995.042515587149</v>
          </cell>
          <cell r="F19">
            <v>17452.899312623314</v>
          </cell>
          <cell r="G19">
            <v>17506.516519723318</v>
          </cell>
        </row>
        <row r="20">
          <cell r="D20">
            <v>1897.0069859999999</v>
          </cell>
          <cell r="E20">
            <v>1099.893593</v>
          </cell>
          <cell r="F20">
            <v>1530.8022209999999</v>
          </cell>
          <cell r="G20">
            <v>1553.6818849999997</v>
          </cell>
        </row>
        <row r="21">
          <cell r="D21">
            <v>88.507405670000011</v>
          </cell>
          <cell r="E21">
            <v>75.885029770000003</v>
          </cell>
          <cell r="F21">
            <v>83.765678270000009</v>
          </cell>
          <cell r="G21">
            <v>84.312566820000001</v>
          </cell>
        </row>
        <row r="22">
          <cell r="D22">
            <v>188344.52560286259</v>
          </cell>
          <cell r="E22">
            <v>190716.9351298385</v>
          </cell>
          <cell r="F22">
            <v>193750.3821759609</v>
          </cell>
          <cell r="G22">
            <v>192990.90384559435</v>
          </cell>
        </row>
      </sheetData>
      <sheetData sheetId="5">
        <row r="2">
          <cell r="C2" t="str">
            <v>САВАз</v>
          </cell>
          <cell r="D2" t="str">
            <v>КБПз</v>
          </cell>
          <cell r="E2" t="str">
            <v>ТРИГЛАВз</v>
          </cell>
        </row>
        <row r="3">
          <cell r="B3">
            <v>46022</v>
          </cell>
          <cell r="C3">
            <v>292.831861</v>
          </cell>
          <cell r="D3">
            <v>303.56910099999999</v>
          </cell>
          <cell r="E3">
            <v>134.62178700000001</v>
          </cell>
          <cell r="G3">
            <v>46022</v>
          </cell>
          <cell r="H3">
            <v>292.831861</v>
          </cell>
          <cell r="I3">
            <v>303.56910099999999</v>
          </cell>
          <cell r="J3">
            <v>134.62178700000001</v>
          </cell>
        </row>
        <row r="4">
          <cell r="B4">
            <v>46023</v>
          </cell>
          <cell r="C4">
            <v>292.89416699999998</v>
          </cell>
          <cell r="D4">
            <v>303.64056099999999</v>
          </cell>
          <cell r="E4">
            <v>134.65446499999999</v>
          </cell>
          <cell r="G4">
            <v>46037</v>
          </cell>
          <cell r="H4">
            <v>296.31022999999999</v>
          </cell>
          <cell r="I4">
            <v>307.31539400000003</v>
          </cell>
          <cell r="J4">
            <v>136.247176</v>
          </cell>
        </row>
        <row r="5">
          <cell r="B5">
            <v>46024</v>
          </cell>
          <cell r="C5">
            <v>293.26934399999999</v>
          </cell>
          <cell r="D5">
            <v>304.160213</v>
          </cell>
          <cell r="E5">
            <v>134.88399699999999</v>
          </cell>
          <cell r="G5">
            <v>46053</v>
          </cell>
          <cell r="H5">
            <v>294.31059399999998</v>
          </cell>
          <cell r="I5">
            <v>306.21472999999997</v>
          </cell>
          <cell r="J5">
            <v>135.62334100000001</v>
          </cell>
        </row>
        <row r="6">
          <cell r="B6">
            <v>46025</v>
          </cell>
          <cell r="C6">
            <v>293.48206900000002</v>
          </cell>
          <cell r="D6">
            <v>304.39872400000002</v>
          </cell>
          <cell r="E6">
            <v>134.990005</v>
          </cell>
          <cell r="G6">
            <v>46068</v>
          </cell>
          <cell r="H6">
            <v>294.61960599999998</v>
          </cell>
          <cell r="I6">
            <v>307.31968000000001</v>
          </cell>
          <cell r="J6">
            <v>135.98631</v>
          </cell>
        </row>
        <row r="7">
          <cell r="B7">
            <v>46026</v>
          </cell>
          <cell r="C7">
            <v>293.50264600000003</v>
          </cell>
          <cell r="D7">
            <v>304.41919999999999</v>
          </cell>
          <cell r="E7">
            <v>134.999945</v>
          </cell>
          <cell r="G7">
            <v>46081</v>
          </cell>
          <cell r="H7">
            <v>296.50085200000001</v>
          </cell>
          <cell r="I7">
            <v>308.89002799999997</v>
          </cell>
          <cell r="J7">
            <v>136.659322</v>
          </cell>
        </row>
        <row r="8">
          <cell r="B8">
            <v>46027</v>
          </cell>
          <cell r="C8">
            <v>294.299869</v>
          </cell>
          <cell r="D8">
            <v>305.31914899999998</v>
          </cell>
          <cell r="E8">
            <v>135.34896699999999</v>
          </cell>
          <cell r="G8">
            <v>46096</v>
          </cell>
          <cell r="H8">
            <v>294.36193100000003</v>
          </cell>
          <cell r="I8">
            <v>306.020374</v>
          </cell>
          <cell r="J8">
            <v>135.65959000000001</v>
          </cell>
        </row>
        <row r="9">
          <cell r="B9">
            <v>46028</v>
          </cell>
          <cell r="C9">
            <v>295.36384500000003</v>
          </cell>
          <cell r="D9">
            <v>306.22677499999998</v>
          </cell>
          <cell r="E9">
            <v>135.811835</v>
          </cell>
          <cell r="G9">
            <v>46112</v>
          </cell>
          <cell r="H9">
            <v>293.20863100000003</v>
          </cell>
          <cell r="I9">
            <v>305.00707</v>
          </cell>
          <cell r="J9">
            <v>135.35831300000001</v>
          </cell>
        </row>
        <row r="10">
          <cell r="B10">
            <v>46029</v>
          </cell>
          <cell r="C10">
            <v>295.25471399999998</v>
          </cell>
          <cell r="D10">
            <v>306.14323400000001</v>
          </cell>
          <cell r="E10">
            <v>135.68389999999999</v>
          </cell>
        </row>
        <row r="11">
          <cell r="B11">
            <v>46030</v>
          </cell>
          <cell r="C11">
            <v>295.19789700000001</v>
          </cell>
          <cell r="D11">
            <v>306.03084000000001</v>
          </cell>
          <cell r="E11">
            <v>135.75405000000001</v>
          </cell>
        </row>
        <row r="12">
          <cell r="B12">
            <v>46031</v>
          </cell>
          <cell r="C12">
            <v>295.73228499999999</v>
          </cell>
          <cell r="D12">
            <v>306.66760799999997</v>
          </cell>
          <cell r="E12">
            <v>136.021221</v>
          </cell>
        </row>
        <row r="13">
          <cell r="B13">
            <v>46032</v>
          </cell>
          <cell r="C13">
            <v>295.975393</v>
          </cell>
          <cell r="D13">
            <v>306.94275399999998</v>
          </cell>
          <cell r="E13">
            <v>136.144485</v>
          </cell>
        </row>
        <row r="14">
          <cell r="B14">
            <v>46033</v>
          </cell>
          <cell r="C14">
            <v>295.99595099999999</v>
          </cell>
          <cell r="D14">
            <v>306.963232</v>
          </cell>
          <cell r="E14">
            <v>136.154448</v>
          </cell>
        </row>
        <row r="15">
          <cell r="B15">
            <v>46034</v>
          </cell>
          <cell r="C15">
            <v>296.212153</v>
          </cell>
          <cell r="D15">
            <v>307.34235999999999</v>
          </cell>
          <cell r="E15">
            <v>136.30907199999999</v>
          </cell>
        </row>
        <row r="16">
          <cell r="B16">
            <v>46035</v>
          </cell>
          <cell r="C16">
            <v>295.83211</v>
          </cell>
          <cell r="D16">
            <v>306.74995200000001</v>
          </cell>
          <cell r="E16">
            <v>136.038938</v>
          </cell>
        </row>
        <row r="17">
          <cell r="B17">
            <v>46036</v>
          </cell>
          <cell r="C17">
            <v>296.01712400000002</v>
          </cell>
          <cell r="D17">
            <v>306.97185200000001</v>
          </cell>
          <cell r="E17">
            <v>136.08084600000001</v>
          </cell>
        </row>
        <row r="18">
          <cell r="B18">
            <v>46037</v>
          </cell>
          <cell r="C18">
            <v>296.31022999999999</v>
          </cell>
          <cell r="D18">
            <v>307.31539400000003</v>
          </cell>
          <cell r="E18">
            <v>136.247176</v>
          </cell>
        </row>
        <row r="19">
          <cell r="B19">
            <v>46038</v>
          </cell>
          <cell r="C19">
            <v>296.43013200000001</v>
          </cell>
          <cell r="D19">
            <v>307.50727000000001</v>
          </cell>
          <cell r="E19">
            <v>136.374909</v>
          </cell>
        </row>
        <row r="20">
          <cell r="B20">
            <v>46039</v>
          </cell>
          <cell r="C20">
            <v>296.62445400000001</v>
          </cell>
          <cell r="D20">
            <v>307.71239200000002</v>
          </cell>
          <cell r="E20">
            <v>136.44402299999999</v>
          </cell>
        </row>
        <row r="21">
          <cell r="B21">
            <v>46040</v>
          </cell>
          <cell r="C21">
            <v>296.644993</v>
          </cell>
          <cell r="D21">
            <v>307.73286300000001</v>
          </cell>
          <cell r="E21">
            <v>136.45404600000001</v>
          </cell>
        </row>
        <row r="22">
          <cell r="B22">
            <v>46041</v>
          </cell>
          <cell r="C22">
            <v>296.26422300000002</v>
          </cell>
          <cell r="D22">
            <v>307.54709100000002</v>
          </cell>
          <cell r="E22">
            <v>136.45513500000001</v>
          </cell>
        </row>
        <row r="23">
          <cell r="B23">
            <v>46042</v>
          </cell>
          <cell r="C23">
            <v>295.17774800000001</v>
          </cell>
          <cell r="D23">
            <v>306.03222199999999</v>
          </cell>
          <cell r="E23">
            <v>135.707674</v>
          </cell>
        </row>
        <row r="24">
          <cell r="B24">
            <v>46043</v>
          </cell>
          <cell r="C24">
            <v>295.23672499999998</v>
          </cell>
          <cell r="D24">
            <v>306.220978</v>
          </cell>
          <cell r="E24">
            <v>135.82785100000001</v>
          </cell>
        </row>
        <row r="25">
          <cell r="B25">
            <v>46044</v>
          </cell>
          <cell r="C25">
            <v>295.94712500000003</v>
          </cell>
          <cell r="D25">
            <v>306.92585600000001</v>
          </cell>
          <cell r="E25">
            <v>136.04121499999999</v>
          </cell>
        </row>
        <row r="26">
          <cell r="B26">
            <v>46045</v>
          </cell>
          <cell r="C26">
            <v>296.15432900000002</v>
          </cell>
          <cell r="D26">
            <v>307.35692599999999</v>
          </cell>
          <cell r="E26">
            <v>136.198385</v>
          </cell>
        </row>
        <row r="27">
          <cell r="B27">
            <v>46046</v>
          </cell>
          <cell r="C27">
            <v>295.94816200000002</v>
          </cell>
          <cell r="D27">
            <v>307.11630200000002</v>
          </cell>
          <cell r="E27">
            <v>136.09063399999999</v>
          </cell>
        </row>
        <row r="28">
          <cell r="B28">
            <v>46047</v>
          </cell>
          <cell r="C28">
            <v>295.969154</v>
          </cell>
          <cell r="D28">
            <v>307.13720799999999</v>
          </cell>
          <cell r="E28">
            <v>136.10088099999999</v>
          </cell>
        </row>
        <row r="29">
          <cell r="B29">
            <v>46048</v>
          </cell>
          <cell r="C29">
            <v>296.24654900000002</v>
          </cell>
          <cell r="D29">
            <v>307.583303</v>
          </cell>
          <cell r="E29">
            <v>136.29413500000001</v>
          </cell>
        </row>
        <row r="30">
          <cell r="B30">
            <v>46049</v>
          </cell>
          <cell r="C30">
            <v>296.04613000000001</v>
          </cell>
          <cell r="D30">
            <v>307.58463999999998</v>
          </cell>
          <cell r="E30">
            <v>136.27535900000001</v>
          </cell>
        </row>
        <row r="31">
          <cell r="B31">
            <v>46050</v>
          </cell>
          <cell r="C31">
            <v>295.39377000000002</v>
          </cell>
          <cell r="D31">
            <v>306.80107700000002</v>
          </cell>
          <cell r="E31">
            <v>135.91259600000001</v>
          </cell>
        </row>
        <row r="32">
          <cell r="B32">
            <v>46051</v>
          </cell>
          <cell r="C32">
            <v>294.76168899999999</v>
          </cell>
          <cell r="D32">
            <v>306.259612</v>
          </cell>
          <cell r="E32">
            <v>135.710613</v>
          </cell>
        </row>
        <row r="33">
          <cell r="B33">
            <v>46052</v>
          </cell>
          <cell r="C33">
            <v>293.97971200000001</v>
          </cell>
          <cell r="D33">
            <v>305.83981899999998</v>
          </cell>
          <cell r="E33">
            <v>135.45543000000001</v>
          </cell>
        </row>
        <row r="34">
          <cell r="B34">
            <v>46053</v>
          </cell>
          <cell r="C34">
            <v>294.31059399999998</v>
          </cell>
          <cell r="D34">
            <v>306.21472999999997</v>
          </cell>
          <cell r="E34">
            <v>135.62334100000001</v>
          </cell>
        </row>
        <row r="35">
          <cell r="B35">
            <v>46054</v>
          </cell>
          <cell r="C35">
            <v>294.331254</v>
          </cell>
          <cell r="D35">
            <v>306.23532599999999</v>
          </cell>
          <cell r="E35">
            <v>135.63345000000001</v>
          </cell>
        </row>
        <row r="36">
          <cell r="B36">
            <v>46055</v>
          </cell>
          <cell r="C36">
            <v>294.96088500000002</v>
          </cell>
          <cell r="D36">
            <v>306.75224900000001</v>
          </cell>
          <cell r="E36">
            <v>135.882214</v>
          </cell>
        </row>
        <row r="37">
          <cell r="B37">
            <v>46056</v>
          </cell>
          <cell r="C37">
            <v>294.84588500000001</v>
          </cell>
          <cell r="D37">
            <v>306.760786</v>
          </cell>
          <cell r="E37">
            <v>135.91907599999999</v>
          </cell>
        </row>
        <row r="38">
          <cell r="B38">
            <v>46057</v>
          </cell>
          <cell r="C38">
            <v>294.78340400000002</v>
          </cell>
          <cell r="D38">
            <v>306.71033399999999</v>
          </cell>
          <cell r="E38">
            <v>135.91256799999999</v>
          </cell>
        </row>
        <row r="39">
          <cell r="B39">
            <v>46058</v>
          </cell>
          <cell r="C39">
            <v>293.44036999999997</v>
          </cell>
          <cell r="D39">
            <v>305.51084700000001</v>
          </cell>
          <cell r="E39">
            <v>135.36178000000001</v>
          </cell>
        </row>
        <row r="40">
          <cell r="B40">
            <v>46059</v>
          </cell>
          <cell r="C40">
            <v>295.123649</v>
          </cell>
          <cell r="D40">
            <v>307.55455000000001</v>
          </cell>
          <cell r="E40">
            <v>136.28164599999999</v>
          </cell>
        </row>
        <row r="41">
          <cell r="B41">
            <v>46060</v>
          </cell>
          <cell r="C41">
            <v>295.03222699999998</v>
          </cell>
          <cell r="D41">
            <v>307.46360299999998</v>
          </cell>
          <cell r="E41">
            <v>136.26716200000001</v>
          </cell>
        </row>
        <row r="42">
          <cell r="B42">
            <v>46061</v>
          </cell>
          <cell r="C42">
            <v>295.05282899999997</v>
          </cell>
          <cell r="D42">
            <v>307.48424399999999</v>
          </cell>
          <cell r="E42">
            <v>136.27734599999999</v>
          </cell>
        </row>
        <row r="43">
          <cell r="B43">
            <v>46062</v>
          </cell>
          <cell r="C43">
            <v>295.80694699999998</v>
          </cell>
          <cell r="D43">
            <v>308.33427599999999</v>
          </cell>
          <cell r="E43">
            <v>136.63031000000001</v>
          </cell>
        </row>
        <row r="44">
          <cell r="B44">
            <v>46063</v>
          </cell>
          <cell r="C44">
            <v>295.26407699999999</v>
          </cell>
          <cell r="D44">
            <v>307.67585800000001</v>
          </cell>
          <cell r="E44">
            <v>136.28495699999999</v>
          </cell>
        </row>
        <row r="45">
          <cell r="B45">
            <v>46064</v>
          </cell>
          <cell r="C45">
            <v>295.141955</v>
          </cell>
          <cell r="D45">
            <v>307.74603200000001</v>
          </cell>
          <cell r="E45">
            <v>136.32584199999999</v>
          </cell>
        </row>
        <row r="46">
          <cell r="B46">
            <v>46065</v>
          </cell>
          <cell r="C46">
            <v>293.92167899999998</v>
          </cell>
          <cell r="D46">
            <v>306.71572500000002</v>
          </cell>
          <cell r="E46">
            <v>135.758915</v>
          </cell>
        </row>
        <row r="47">
          <cell r="B47">
            <v>46066</v>
          </cell>
          <cell r="C47">
            <v>294.48042800000002</v>
          </cell>
          <cell r="D47">
            <v>307.16919000000001</v>
          </cell>
          <cell r="E47">
            <v>135.92100600000001</v>
          </cell>
        </row>
        <row r="48">
          <cell r="B48">
            <v>46067</v>
          </cell>
          <cell r="C48">
            <v>294.59905099999997</v>
          </cell>
          <cell r="D48">
            <v>307.29895099999999</v>
          </cell>
          <cell r="E48">
            <v>135.97617</v>
          </cell>
        </row>
        <row r="49">
          <cell r="B49">
            <v>46068</v>
          </cell>
          <cell r="C49">
            <v>294.61960599999998</v>
          </cell>
          <cell r="D49">
            <v>307.31968000000001</v>
          </cell>
          <cell r="E49">
            <v>135.98631</v>
          </cell>
        </row>
        <row r="50">
          <cell r="B50">
            <v>46069</v>
          </cell>
          <cell r="C50">
            <v>294.57958100000002</v>
          </cell>
          <cell r="D50">
            <v>307.328194</v>
          </cell>
          <cell r="E50">
            <v>136.00402</v>
          </cell>
        </row>
        <row r="51">
          <cell r="B51">
            <v>46070</v>
          </cell>
          <cell r="C51">
            <v>294.64266099999998</v>
          </cell>
          <cell r="D51">
            <v>307.41640599999999</v>
          </cell>
          <cell r="E51">
            <v>136.071023</v>
          </cell>
        </row>
        <row r="52">
          <cell r="B52">
            <v>46071</v>
          </cell>
          <cell r="C52">
            <v>295.59635200000002</v>
          </cell>
          <cell r="D52">
            <v>308.116062</v>
          </cell>
          <cell r="E52">
            <v>136.38079500000001</v>
          </cell>
        </row>
        <row r="53">
          <cell r="B53">
            <v>46072</v>
          </cell>
          <cell r="C53">
            <v>295.26678099999998</v>
          </cell>
          <cell r="D53">
            <v>307.79120599999999</v>
          </cell>
          <cell r="E53">
            <v>136.267448</v>
          </cell>
        </row>
        <row r="54">
          <cell r="B54">
            <v>46073</v>
          </cell>
          <cell r="C54">
            <v>296.54956700000002</v>
          </cell>
          <cell r="D54">
            <v>309.22854100000001</v>
          </cell>
          <cell r="E54">
            <v>136.87815399999999</v>
          </cell>
        </row>
        <row r="55">
          <cell r="B55">
            <v>46074</v>
          </cell>
          <cell r="C55">
            <v>296.47674699999999</v>
          </cell>
          <cell r="D55">
            <v>309.14415400000001</v>
          </cell>
          <cell r="E55">
            <v>136.84108499999999</v>
          </cell>
        </row>
        <row r="56">
          <cell r="B56">
            <v>46075</v>
          </cell>
          <cell r="C56">
            <v>296.49739499999998</v>
          </cell>
          <cell r="D56">
            <v>309.16502200000002</v>
          </cell>
          <cell r="E56">
            <v>136.851203</v>
          </cell>
        </row>
        <row r="57">
          <cell r="B57">
            <v>46076</v>
          </cell>
          <cell r="C57">
            <v>295.82980099999997</v>
          </cell>
          <cell r="D57">
            <v>308.30150200000003</v>
          </cell>
          <cell r="E57">
            <v>136.47793100000001</v>
          </cell>
        </row>
        <row r="58">
          <cell r="B58">
            <v>46077</v>
          </cell>
          <cell r="C58">
            <v>296.367525</v>
          </cell>
          <cell r="D58">
            <v>308.83616999999998</v>
          </cell>
          <cell r="E58">
            <v>136.699455</v>
          </cell>
        </row>
        <row r="59">
          <cell r="B59">
            <v>46078</v>
          </cell>
          <cell r="C59">
            <v>297.15163699999999</v>
          </cell>
          <cell r="D59">
            <v>309.76263899999998</v>
          </cell>
          <cell r="E59">
            <v>137.09710100000001</v>
          </cell>
        </row>
        <row r="60">
          <cell r="B60">
            <v>46079</v>
          </cell>
          <cell r="C60">
            <v>296.93222700000001</v>
          </cell>
          <cell r="D60">
            <v>309.33558499999998</v>
          </cell>
          <cell r="E60">
            <v>136.93725699999999</v>
          </cell>
        </row>
        <row r="61">
          <cell r="B61">
            <v>46080</v>
          </cell>
          <cell r="C61">
            <v>296.41299900000001</v>
          </cell>
          <cell r="D61">
            <v>308.80265600000001</v>
          </cell>
          <cell r="E61">
            <v>136.61812499999999</v>
          </cell>
        </row>
        <row r="62">
          <cell r="B62">
            <v>46081</v>
          </cell>
          <cell r="C62">
            <v>296.50085200000001</v>
          </cell>
          <cell r="D62">
            <v>308.89002799999997</v>
          </cell>
          <cell r="E62">
            <v>136.659322</v>
          </cell>
        </row>
        <row r="63">
          <cell r="B63">
            <v>46082</v>
          </cell>
          <cell r="C63">
            <v>296.52172999999999</v>
          </cell>
          <cell r="D63">
            <v>308.91122100000001</v>
          </cell>
          <cell r="E63">
            <v>136.66969399999999</v>
          </cell>
        </row>
        <row r="64">
          <cell r="B64">
            <v>46083</v>
          </cell>
          <cell r="C64">
            <v>296.13899500000002</v>
          </cell>
          <cell r="D64">
            <v>308.14845100000002</v>
          </cell>
          <cell r="E64">
            <v>136.53077200000001</v>
          </cell>
        </row>
        <row r="65">
          <cell r="B65">
            <v>46084</v>
          </cell>
          <cell r="C65">
            <v>295.21123599999999</v>
          </cell>
          <cell r="D65">
            <v>306.97136599999999</v>
          </cell>
          <cell r="E65">
            <v>136.18863400000001</v>
          </cell>
        </row>
        <row r="66">
          <cell r="B66">
            <v>46085</v>
          </cell>
          <cell r="C66">
            <v>296.65289000000001</v>
          </cell>
          <cell r="D66">
            <v>308.600773</v>
          </cell>
          <cell r="E66">
            <v>136.789254</v>
          </cell>
        </row>
        <row r="67">
          <cell r="B67">
            <v>46086</v>
          </cell>
          <cell r="C67">
            <v>295.48436199999998</v>
          </cell>
          <cell r="D67">
            <v>307.23150199999998</v>
          </cell>
          <cell r="E67">
            <v>136.28298699999999</v>
          </cell>
        </row>
        <row r="68">
          <cell r="B68">
            <v>46087</v>
          </cell>
          <cell r="C68">
            <v>294.59534500000001</v>
          </cell>
          <cell r="D68">
            <v>306.39709800000003</v>
          </cell>
          <cell r="E68">
            <v>135.80978500000001</v>
          </cell>
        </row>
        <row r="69">
          <cell r="B69">
            <v>46088</v>
          </cell>
          <cell r="C69">
            <v>294.99271499999998</v>
          </cell>
          <cell r="D69">
            <v>306.83950199999998</v>
          </cell>
          <cell r="E69">
            <v>136.01120700000001</v>
          </cell>
        </row>
        <row r="70">
          <cell r="B70">
            <v>46089</v>
          </cell>
          <cell r="C70">
            <v>295.01374499999997</v>
          </cell>
          <cell r="D70">
            <v>306.86079599999999</v>
          </cell>
          <cell r="E70">
            <v>136.02157500000001</v>
          </cell>
        </row>
        <row r="71">
          <cell r="B71">
            <v>46090</v>
          </cell>
          <cell r="C71">
            <v>295.56181400000003</v>
          </cell>
          <cell r="D71">
            <v>307.45796999999999</v>
          </cell>
          <cell r="E71">
            <v>136.370014</v>
          </cell>
        </row>
        <row r="72">
          <cell r="B72">
            <v>46091</v>
          </cell>
          <cell r="C72">
            <v>296.00766599999997</v>
          </cell>
          <cell r="D72">
            <v>307.80440499999997</v>
          </cell>
          <cell r="E72">
            <v>136.37575000000001</v>
          </cell>
        </row>
        <row r="73">
          <cell r="B73">
            <v>46092</v>
          </cell>
          <cell r="C73">
            <v>295.20017999999999</v>
          </cell>
          <cell r="D73">
            <v>306.93449500000003</v>
          </cell>
          <cell r="E73">
            <v>136.061398</v>
          </cell>
        </row>
        <row r="74">
          <cell r="B74">
            <v>46093</v>
          </cell>
          <cell r="C74">
            <v>294.29521099999999</v>
          </cell>
          <cell r="D74">
            <v>305.91197499999998</v>
          </cell>
          <cell r="E74">
            <v>135.570346</v>
          </cell>
        </row>
        <row r="75">
          <cell r="B75">
            <v>46094</v>
          </cell>
          <cell r="C75">
            <v>293.85628000000003</v>
          </cell>
          <cell r="D75">
            <v>305.45685400000002</v>
          </cell>
          <cell r="E75">
            <v>135.398944</v>
          </cell>
        </row>
        <row r="76">
          <cell r="B76">
            <v>46095</v>
          </cell>
          <cell r="C76">
            <v>294.34103299999998</v>
          </cell>
          <cell r="D76">
            <v>305.99900400000001</v>
          </cell>
          <cell r="E76">
            <v>135.64936900000001</v>
          </cell>
        </row>
        <row r="77">
          <cell r="B77">
            <v>46096</v>
          </cell>
          <cell r="C77">
            <v>294.36193100000003</v>
          </cell>
          <cell r="D77">
            <v>306.020374</v>
          </cell>
          <cell r="E77">
            <v>135.65959000000001</v>
          </cell>
        </row>
        <row r="78">
          <cell r="B78">
            <v>46097</v>
          </cell>
          <cell r="C78">
            <v>295.20138100000003</v>
          </cell>
          <cell r="D78">
            <v>307.29674499999999</v>
          </cell>
          <cell r="E78">
            <v>136.17724200000001</v>
          </cell>
        </row>
        <row r="79">
          <cell r="B79">
            <v>46098</v>
          </cell>
          <cell r="C79">
            <v>295.640669</v>
          </cell>
          <cell r="D79">
            <v>307.66931</v>
          </cell>
          <cell r="E79">
            <v>136.35593</v>
          </cell>
        </row>
        <row r="80">
          <cell r="B80">
            <v>46099</v>
          </cell>
          <cell r="C80">
            <v>294.09149500000001</v>
          </cell>
          <cell r="D80">
            <v>305.942207</v>
          </cell>
          <cell r="E80">
            <v>135.63200499999999</v>
          </cell>
        </row>
        <row r="81">
          <cell r="B81">
            <v>46100</v>
          </cell>
          <cell r="C81">
            <v>293.78472399999998</v>
          </cell>
          <cell r="D81">
            <v>305.826166</v>
          </cell>
          <cell r="E81">
            <v>135.637629</v>
          </cell>
        </row>
        <row r="82">
          <cell r="B82">
            <v>46101</v>
          </cell>
          <cell r="C82">
            <v>292.40362299999998</v>
          </cell>
          <cell r="D82">
            <v>303.92436900000001</v>
          </cell>
          <cell r="E82">
            <v>134.889341</v>
          </cell>
        </row>
        <row r="83">
          <cell r="B83">
            <v>46102</v>
          </cell>
          <cell r="C83">
            <v>292.424598</v>
          </cell>
          <cell r="D83">
            <v>303.94573000000003</v>
          </cell>
          <cell r="E83">
            <v>134.899553</v>
          </cell>
        </row>
        <row r="84">
          <cell r="B84">
            <v>46103</v>
          </cell>
          <cell r="C84">
            <v>292.44563099999999</v>
          </cell>
          <cell r="D84">
            <v>303.96709199999998</v>
          </cell>
          <cell r="E84">
            <v>134.90985800000001</v>
          </cell>
        </row>
        <row r="85">
          <cell r="B85">
            <v>46104</v>
          </cell>
          <cell r="C85">
            <v>293.49632000000003</v>
          </cell>
          <cell r="D85">
            <v>305.358992</v>
          </cell>
          <cell r="E85">
            <v>135.44574700000001</v>
          </cell>
        </row>
        <row r="86">
          <cell r="B86">
            <v>46105</v>
          </cell>
          <cell r="C86">
            <v>292.45257900000001</v>
          </cell>
          <cell r="D86">
            <v>304.10657400000002</v>
          </cell>
          <cell r="E86">
            <v>134.99259599999999</v>
          </cell>
        </row>
        <row r="87">
          <cell r="B87">
            <v>46106</v>
          </cell>
          <cell r="C87">
            <v>293.39168999999998</v>
          </cell>
          <cell r="D87">
            <v>305.22809699999999</v>
          </cell>
          <cell r="E87">
            <v>135.39645200000001</v>
          </cell>
        </row>
        <row r="88">
          <cell r="B88">
            <v>46107</v>
          </cell>
          <cell r="C88">
            <v>291.80480799999998</v>
          </cell>
          <cell r="D88">
            <v>303.24058000000002</v>
          </cell>
          <cell r="E88">
            <v>134.587234</v>
          </cell>
        </row>
        <row r="89">
          <cell r="B89">
            <v>46108</v>
          </cell>
          <cell r="C89">
            <v>290.914918</v>
          </cell>
          <cell r="D89">
            <v>302.23505899999998</v>
          </cell>
          <cell r="E89">
            <v>134.111625</v>
          </cell>
        </row>
        <row r="90">
          <cell r="B90">
            <v>46109</v>
          </cell>
          <cell r="C90">
            <v>291.07118200000002</v>
          </cell>
          <cell r="D90">
            <v>302.41370799999999</v>
          </cell>
          <cell r="E90">
            <v>134.19375099999999</v>
          </cell>
        </row>
        <row r="91">
          <cell r="B91">
            <v>46110</v>
          </cell>
          <cell r="C91">
            <v>291.09225600000002</v>
          </cell>
          <cell r="D91">
            <v>302.43503800000002</v>
          </cell>
          <cell r="E91">
            <v>134.204104</v>
          </cell>
        </row>
        <row r="92">
          <cell r="B92">
            <v>46111</v>
          </cell>
          <cell r="C92">
            <v>290.88189299999999</v>
          </cell>
          <cell r="D92">
            <v>302.333977</v>
          </cell>
          <cell r="E92">
            <v>134.02980600000001</v>
          </cell>
        </row>
        <row r="93">
          <cell r="B93">
            <v>46112</v>
          </cell>
          <cell r="C93">
            <v>293.20863100000003</v>
          </cell>
          <cell r="D93">
            <v>305.00707</v>
          </cell>
          <cell r="E93">
            <v>135.35831300000001</v>
          </cell>
        </row>
      </sheetData>
      <sheetData sheetId="6">
        <row r="3">
          <cell r="C3" t="str">
            <v>нето средства</v>
          </cell>
          <cell r="D3" t="str">
            <v>вредност на единица</v>
          </cell>
        </row>
        <row r="4">
          <cell r="B4">
            <v>46022</v>
          </cell>
          <cell r="C4">
            <v>80739.063436919736</v>
          </cell>
          <cell r="D4">
            <v>292.831861</v>
          </cell>
        </row>
        <row r="5">
          <cell r="B5">
            <v>46037</v>
          </cell>
          <cell r="C5">
            <v>81944.985749204308</v>
          </cell>
          <cell r="D5">
            <v>296.31022999999999</v>
          </cell>
        </row>
        <row r="6">
          <cell r="B6">
            <v>46053</v>
          </cell>
          <cell r="C6">
            <v>81563.256839750582</v>
          </cell>
          <cell r="D6">
            <v>294.31059399999998</v>
          </cell>
        </row>
        <row r="7">
          <cell r="B7">
            <v>46068</v>
          </cell>
          <cell r="C7">
            <v>82074.133535298795</v>
          </cell>
          <cell r="D7">
            <v>294.61960599999998</v>
          </cell>
        </row>
        <row r="8">
          <cell r="B8">
            <v>46081</v>
          </cell>
          <cell r="C8">
            <v>82695.475302090694</v>
          </cell>
          <cell r="D8">
            <v>296.50085200000001</v>
          </cell>
        </row>
        <row r="9">
          <cell r="B9">
            <v>46096</v>
          </cell>
          <cell r="C9">
            <v>82524.423110206262</v>
          </cell>
          <cell r="D9">
            <v>294.36193100000003</v>
          </cell>
        </row>
        <row r="10">
          <cell r="B10">
            <v>46112</v>
          </cell>
          <cell r="C10">
            <v>82410.089384435531</v>
          </cell>
          <cell r="D10">
            <v>293.20863100000003</v>
          </cell>
        </row>
        <row r="24">
          <cell r="C24" t="str">
            <v>нето средства</v>
          </cell>
          <cell r="D24" t="str">
            <v>вредност на единица</v>
          </cell>
        </row>
        <row r="25">
          <cell r="B25">
            <v>46022</v>
          </cell>
          <cell r="C25">
            <v>90928.514611480947</v>
          </cell>
          <cell r="D25">
            <v>303.56910099999999</v>
          </cell>
        </row>
        <row r="26">
          <cell r="B26">
            <v>46037</v>
          </cell>
          <cell r="C26">
            <v>92286.247730150149</v>
          </cell>
          <cell r="D26">
            <v>307.31539400000003</v>
          </cell>
        </row>
        <row r="27">
          <cell r="B27">
            <v>46053</v>
          </cell>
          <cell r="C27">
            <v>92158.635774500784</v>
          </cell>
          <cell r="D27">
            <v>306.21472999999997</v>
          </cell>
        </row>
        <row r="28">
          <cell r="B28">
            <v>46068</v>
          </cell>
          <cell r="C28">
            <v>92944.434609525313</v>
          </cell>
          <cell r="D28">
            <v>307.31968000000001</v>
          </cell>
        </row>
        <row r="29">
          <cell r="B29">
            <v>46081</v>
          </cell>
          <cell r="C29">
            <v>93602.007561246894</v>
          </cell>
          <cell r="D29">
            <v>308.89002799999997</v>
          </cell>
        </row>
        <row r="30">
          <cell r="B30">
            <v>46096</v>
          </cell>
          <cell r="C30">
            <v>93182.770798262267</v>
          </cell>
          <cell r="D30">
            <v>306.020374</v>
          </cell>
        </row>
        <row r="31">
          <cell r="B31">
            <v>46112</v>
          </cell>
          <cell r="C31">
            <v>93074.297941435521</v>
          </cell>
          <cell r="D31">
            <v>305.00707</v>
          </cell>
        </row>
        <row r="49">
          <cell r="C49" t="str">
            <v>нето средства</v>
          </cell>
          <cell r="D49" t="str">
            <v>вредност на единица</v>
          </cell>
        </row>
        <row r="50">
          <cell r="B50">
            <v>46022</v>
          </cell>
          <cell r="C50">
            <v>16676.947554461898</v>
          </cell>
          <cell r="D50">
            <v>134.62178700000001</v>
          </cell>
        </row>
        <row r="51">
          <cell r="B51">
            <v>46037</v>
          </cell>
          <cell r="C51">
            <v>17017.975230919626</v>
          </cell>
          <cell r="D51">
            <v>136.247176</v>
          </cell>
        </row>
        <row r="52">
          <cell r="B52">
            <v>46053</v>
          </cell>
          <cell r="C52">
            <v>16995.042515587149</v>
          </cell>
          <cell r="D52">
            <v>135.62334100000001</v>
          </cell>
        </row>
        <row r="53">
          <cell r="B53">
            <v>46068</v>
          </cell>
          <cell r="C53">
            <v>17167.627351004001</v>
          </cell>
          <cell r="D53">
            <v>135.98631</v>
          </cell>
        </row>
        <row r="54">
          <cell r="B54">
            <v>46081</v>
          </cell>
          <cell r="C54">
            <v>17452.899312623314</v>
          </cell>
          <cell r="D54">
            <v>136.659322</v>
          </cell>
        </row>
        <row r="55">
          <cell r="B55">
            <v>46096</v>
          </cell>
          <cell r="C55">
            <v>17454.368181939924</v>
          </cell>
          <cell r="D55">
            <v>135.65959000000001</v>
          </cell>
        </row>
        <row r="56">
          <cell r="B56">
            <v>46112</v>
          </cell>
          <cell r="C56">
            <v>17506.516519723318</v>
          </cell>
          <cell r="D56">
            <v>135.35831300000001</v>
          </cell>
        </row>
        <row r="73">
          <cell r="C73" t="str">
            <v>САВАз</v>
          </cell>
          <cell r="D73" t="str">
            <v>КБПз</v>
          </cell>
          <cell r="E73" t="str">
            <v>ТРИГЛАВз</v>
          </cell>
        </row>
        <row r="74">
          <cell r="B74">
            <v>46022</v>
          </cell>
          <cell r="C74">
            <v>80739.063436919736</v>
          </cell>
          <cell r="D74">
            <v>90928.514611480947</v>
          </cell>
          <cell r="E74">
            <v>16676.947554461898</v>
          </cell>
        </row>
        <row r="75">
          <cell r="B75">
            <v>46037</v>
          </cell>
          <cell r="C75">
            <v>81944.985749204308</v>
          </cell>
          <cell r="D75">
            <v>92286.247730150149</v>
          </cell>
          <cell r="E75">
            <v>17017.975230919626</v>
          </cell>
        </row>
        <row r="76">
          <cell r="B76">
            <v>46053</v>
          </cell>
          <cell r="C76">
            <v>81563.256839750582</v>
          </cell>
          <cell r="D76">
            <v>92158.635774500784</v>
          </cell>
          <cell r="E76">
            <v>16995.042515587149</v>
          </cell>
        </row>
        <row r="77">
          <cell r="B77">
            <v>46068</v>
          </cell>
          <cell r="C77">
            <v>82074.133535298795</v>
          </cell>
          <cell r="D77">
            <v>92944.434609525313</v>
          </cell>
          <cell r="E77">
            <v>17167.627351004001</v>
          </cell>
        </row>
        <row r="78">
          <cell r="B78">
            <v>46081</v>
          </cell>
          <cell r="C78">
            <v>82695.475302090694</v>
          </cell>
          <cell r="D78">
            <v>93602.007561246894</v>
          </cell>
          <cell r="E78">
            <v>17452.899312623314</v>
          </cell>
        </row>
        <row r="79">
          <cell r="B79">
            <v>46096</v>
          </cell>
          <cell r="C79">
            <v>82524.423110206262</v>
          </cell>
          <cell r="D79">
            <v>93182.770798262267</v>
          </cell>
          <cell r="E79">
            <v>17454.368181939924</v>
          </cell>
        </row>
        <row r="80">
          <cell r="B80">
            <v>46112</v>
          </cell>
          <cell r="C80">
            <v>82410.089384435531</v>
          </cell>
          <cell r="D80">
            <v>93074.297941435521</v>
          </cell>
          <cell r="E80">
            <v>17506.516519723318</v>
          </cell>
        </row>
      </sheetData>
      <sheetData sheetId="7">
        <row r="6">
          <cell r="A6">
            <v>43100</v>
          </cell>
          <cell r="B6">
            <v>45657</v>
          </cell>
          <cell r="C6">
            <v>5.6361472509778077E-2</v>
          </cell>
          <cell r="D6">
            <v>7.3599593309354727E-3</v>
          </cell>
          <cell r="E6">
            <v>5.7493389671760653E-2</v>
          </cell>
          <cell r="F6">
            <v>8.4393701727107917E-3</v>
          </cell>
          <cell r="G6" t="str">
            <v>-</v>
          </cell>
          <cell r="H6" t="str">
            <v>-</v>
          </cell>
        </row>
        <row r="7">
          <cell r="A7">
            <v>43646</v>
          </cell>
          <cell r="B7">
            <v>45657</v>
          </cell>
          <cell r="C7" t="str">
            <v>-</v>
          </cell>
          <cell r="D7" t="str">
            <v>-</v>
          </cell>
          <cell r="E7" t="str">
            <v>-</v>
          </cell>
          <cell r="F7" t="str">
            <v>-</v>
          </cell>
          <cell r="G7">
            <v>4.5520898896558526E-2</v>
          </cell>
          <cell r="H7">
            <v>-1.3417333712493984E-2</v>
          </cell>
        </row>
        <row r="8">
          <cell r="A8">
            <v>43465</v>
          </cell>
          <cell r="B8">
            <v>46022</v>
          </cell>
          <cell r="C8">
            <v>6.1229562064690768E-2</v>
          </cell>
          <cell r="D8">
            <v>7.4168774513361235E-3</v>
          </cell>
          <cell r="E8">
            <v>6.3895199879396625E-2</v>
          </cell>
          <cell r="F8">
            <v>9.9473464654886712E-3</v>
          </cell>
          <cell r="G8" t="str">
            <v>-</v>
          </cell>
          <cell r="H8" t="str">
            <v>-</v>
          </cell>
        </row>
        <row r="9">
          <cell r="A9">
            <v>43646</v>
          </cell>
          <cell r="B9">
            <v>46022</v>
          </cell>
          <cell r="C9" t="str">
            <v>-</v>
          </cell>
          <cell r="D9" t="str">
            <v>-</v>
          </cell>
          <cell r="E9" t="str">
            <v>-</v>
          </cell>
          <cell r="F9" t="str">
            <v>-</v>
          </cell>
          <cell r="G9">
            <v>4.6423326888409333E-2</v>
          </cell>
          <cell r="H9">
            <v>-9.8702984325332865E-3</v>
          </cell>
        </row>
        <row r="10">
          <cell r="A10">
            <v>43555</v>
          </cell>
          <cell r="B10">
            <v>46112</v>
          </cell>
          <cell r="C10">
            <v>5.5141113687872112E-2</v>
          </cell>
          <cell r="D10">
            <v>1.8744387384261874E-3</v>
          </cell>
          <cell r="E10">
            <v>5.735884268622149E-2</v>
          </cell>
          <cell r="F10">
            <v>3.980210152952246E-3</v>
          </cell>
          <cell r="G10" t="str">
            <v>-</v>
          </cell>
          <cell r="H10" t="str">
            <v>-</v>
          </cell>
        </row>
        <row r="11">
          <cell r="A11">
            <v>43646</v>
          </cell>
          <cell r="B11">
            <v>46112</v>
          </cell>
          <cell r="C11" t="str">
            <v>-</v>
          </cell>
          <cell r="D11" t="str">
            <v>-</v>
          </cell>
          <cell r="E11" t="str">
            <v>-</v>
          </cell>
          <cell r="F11" t="str">
            <v>-</v>
          </cell>
          <cell r="G11">
            <v>4.553576296531836E-2</v>
          </cell>
          <cell r="H11">
            <v>-8.9083164726184716E-3</v>
          </cell>
        </row>
        <row r="12">
          <cell r="A12" t="str">
            <v xml:space="preserve">Почеток/Start </v>
          </cell>
          <cell r="B12">
            <v>46112</v>
          </cell>
          <cell r="C12">
            <v>5.4537131489669655E-2</v>
          </cell>
          <cell r="D12">
            <v>2.2631825872848843E-2</v>
          </cell>
          <cell r="E12">
            <v>5.659279159420838E-2</v>
          </cell>
          <cell r="F12">
            <v>2.4625291425938167E-2</v>
          </cell>
          <cell r="G12">
            <v>4.4182025583195061E-2</v>
          </cell>
          <cell r="H12">
            <v>-8.5314018657588475E-3</v>
          </cell>
        </row>
        <row r="17">
          <cell r="B17">
            <v>1.7000000000000001E-2</v>
          </cell>
          <cell r="C17">
            <v>1.7000000000000001E-2</v>
          </cell>
          <cell r="D17">
            <v>1.7000000000000001E-2</v>
          </cell>
        </row>
        <row r="18">
          <cell r="B18">
            <v>2.9999999999999997E-4</v>
          </cell>
          <cell r="C18">
            <v>2.9999999999999997E-4</v>
          </cell>
          <cell r="D18">
            <v>2.9999999999999997E-4</v>
          </cell>
        </row>
      </sheetData>
      <sheetData sheetId="8">
        <row r="2">
          <cell r="H2">
            <v>46112</v>
          </cell>
        </row>
        <row r="6">
          <cell r="C6">
            <v>55388533584.140007</v>
          </cell>
          <cell r="D6">
            <v>0.67125968374176814</v>
          </cell>
          <cell r="E6">
            <v>61384242939.139999</v>
          </cell>
          <cell r="F6">
            <v>0.65915383518959736</v>
          </cell>
          <cell r="G6">
            <v>12029229906.640001</v>
          </cell>
          <cell r="H6">
            <v>0.68666813357141931</v>
          </cell>
          <cell r="I6">
            <v>128802006429.92</v>
          </cell>
          <cell r="J6">
            <v>0.6668206435155728</v>
          </cell>
        </row>
        <row r="7">
          <cell r="C7">
            <v>1734401014.05</v>
          </cell>
          <cell r="D7">
            <v>2.1019395185901301E-2</v>
          </cell>
          <cell r="E7">
            <v>1016009700</v>
          </cell>
          <cell r="F7">
            <v>1.091007493582383E-2</v>
          </cell>
          <cell r="G7">
            <v>0</v>
          </cell>
          <cell r="H7">
            <v>0</v>
          </cell>
          <cell r="I7">
            <v>2750410714.0500002</v>
          </cell>
          <cell r="J7">
            <v>1.4239146525041338E-2</v>
          </cell>
        </row>
        <row r="8">
          <cell r="C8">
            <v>53653593880.010002</v>
          </cell>
          <cell r="D8">
            <v>0.65023376011199341</v>
          </cell>
          <cell r="E8">
            <v>59988628810.389999</v>
          </cell>
          <cell r="F8">
            <v>0.64416750708056758</v>
          </cell>
          <cell r="G8">
            <v>11431579016.780001</v>
          </cell>
          <cell r="H8">
            <v>0.6525522488263007</v>
          </cell>
          <cell r="I8">
            <v>125073801707.17999</v>
          </cell>
          <cell r="J8">
            <v>0.64751936132842058</v>
          </cell>
        </row>
        <row r="9">
          <cell r="C9">
            <v>538690.07999999996</v>
          </cell>
          <cell r="D9">
            <v>6.5284438734295874E-6</v>
          </cell>
          <cell r="E9">
            <v>379604428.75</v>
          </cell>
          <cell r="F9">
            <v>4.0762531732060217E-3</v>
          </cell>
          <cell r="G9">
            <v>597650889.86000001</v>
          </cell>
          <cell r="H9">
            <v>3.4115884745118605E-2</v>
          </cell>
          <cell r="I9">
            <v>977794008.69000006</v>
          </cell>
          <cell r="J9">
            <v>5.0621356621109153E-3</v>
          </cell>
        </row>
        <row r="10">
          <cell r="C10">
            <v>0</v>
          </cell>
          <cell r="D10">
            <v>0</v>
          </cell>
          <cell r="E10">
            <v>0</v>
          </cell>
          <cell r="F10">
            <v>0</v>
          </cell>
          <cell r="G10">
            <v>0</v>
          </cell>
          <cell r="H10">
            <v>0</v>
          </cell>
          <cell r="I10">
            <v>0</v>
          </cell>
          <cell r="J10">
            <v>0</v>
          </cell>
        </row>
        <row r="11">
          <cell r="C11">
            <v>25361363017.900002</v>
          </cell>
          <cell r="D11">
            <v>0.30735712641308149</v>
          </cell>
          <cell r="E11">
            <v>30257431956.639999</v>
          </cell>
          <cell r="F11">
            <v>0.32490915196236125</v>
          </cell>
          <cell r="G11">
            <v>5089454864.6300001</v>
          </cell>
          <cell r="H11">
            <v>0.29052287635323942</v>
          </cell>
          <cell r="I11">
            <v>60708249839.169998</v>
          </cell>
          <cell r="J11">
            <v>0.31429257467728294</v>
          </cell>
        </row>
        <row r="12">
          <cell r="C12">
            <v>6987345763.9700003</v>
          </cell>
          <cell r="D12">
            <v>8.468040592899749E-2</v>
          </cell>
          <cell r="E12">
            <v>0</v>
          </cell>
          <cell r="F12">
            <v>0</v>
          </cell>
          <cell r="G12">
            <v>0</v>
          </cell>
          <cell r="H12">
            <v>0</v>
          </cell>
          <cell r="I12">
            <v>6987345763.9700003</v>
          </cell>
          <cell r="J12">
            <v>3.6174175604410122E-2</v>
          </cell>
        </row>
        <row r="13">
          <cell r="C13">
            <v>1284570464.6300001</v>
          </cell>
          <cell r="D13">
            <v>1.5567849661910098E-2</v>
          </cell>
          <cell r="E13">
            <v>2870993998.4099998</v>
          </cell>
          <cell r="F13">
            <v>3.0829193523401976E-2</v>
          </cell>
          <cell r="G13">
            <v>0</v>
          </cell>
          <cell r="H13">
            <v>0</v>
          </cell>
          <cell r="I13">
            <v>4155564463.04</v>
          </cell>
          <cell r="J13">
            <v>2.151376555552699E-2</v>
          </cell>
        </row>
        <row r="14">
          <cell r="C14">
            <v>17089446789.299999</v>
          </cell>
          <cell r="D14">
            <v>0.20710887082217388</v>
          </cell>
          <cell r="E14">
            <v>27386437958.23</v>
          </cell>
          <cell r="F14">
            <v>0.29407995843895929</v>
          </cell>
          <cell r="G14">
            <v>5089454864.6300001</v>
          </cell>
          <cell r="H14">
            <v>0.29052287635323942</v>
          </cell>
          <cell r="I14">
            <v>49565339612.159996</v>
          </cell>
          <cell r="J14">
            <v>0.2566046335173458</v>
          </cell>
        </row>
        <row r="15">
          <cell r="C15">
            <v>0</v>
          </cell>
          <cell r="D15">
            <v>0</v>
          </cell>
          <cell r="E15">
            <v>0</v>
          </cell>
          <cell r="F15">
            <v>0</v>
          </cell>
          <cell r="G15">
            <v>0</v>
          </cell>
          <cell r="H15">
            <v>0</v>
          </cell>
          <cell r="I15">
            <v>0</v>
          </cell>
          <cell r="J15">
            <v>0</v>
          </cell>
        </row>
        <row r="16">
          <cell r="C16">
            <v>80749896602.040009</v>
          </cell>
          <cell r="D16">
            <v>0.97861681015484969</v>
          </cell>
          <cell r="E16">
            <v>91641674895.779999</v>
          </cell>
          <cell r="F16">
            <v>0.98406298715195861</v>
          </cell>
          <cell r="G16">
            <v>17118684771.27</v>
          </cell>
          <cell r="H16">
            <v>0.97719100992465879</v>
          </cell>
          <cell r="I16">
            <v>189510256269.09</v>
          </cell>
          <cell r="J16">
            <v>0.9811132181928558</v>
          </cell>
        </row>
        <row r="17">
          <cell r="C17">
            <v>617885629.86000001</v>
          </cell>
          <cell r="D17">
            <v>7.4882233857725749E-3</v>
          </cell>
          <cell r="E17">
            <v>269430724.69</v>
          </cell>
          <cell r="F17">
            <v>2.8931902878301459E-3</v>
          </cell>
          <cell r="G17">
            <v>55911702.740000002</v>
          </cell>
          <cell r="H17">
            <v>3.1916244733242172E-3</v>
          </cell>
          <cell r="I17">
            <v>943228057.28999996</v>
          </cell>
          <cell r="J17">
            <v>4.8831843352244277E-3</v>
          </cell>
        </row>
        <row r="18">
          <cell r="C18">
            <v>84501579.349999994</v>
          </cell>
          <cell r="D18">
            <v>1.0240838628449063E-3</v>
          </cell>
          <cell r="E18">
            <v>31602716.079999998</v>
          </cell>
          <cell r="F18">
            <v>3.3935502841002868E-4</v>
          </cell>
          <cell r="G18">
            <v>10304301.949999999</v>
          </cell>
          <cell r="H18">
            <v>5.8820355439853753E-4</v>
          </cell>
          <cell r="I18">
            <v>126408597.38</v>
          </cell>
          <cell r="J18">
            <v>6.5442972968511159E-4</v>
          </cell>
        </row>
        <row r="19">
          <cell r="C19">
            <v>1062032072.27</v>
          </cell>
          <cell r="D19">
            <v>1.2870882596532705E-2</v>
          </cell>
          <cell r="E19">
            <v>1183113986.0699999</v>
          </cell>
          <cell r="F19">
            <v>1.2704467531801057E-2</v>
          </cell>
          <cell r="G19">
            <v>333357780.87</v>
          </cell>
          <cell r="H19">
            <v>1.9029162047618647E-2</v>
          </cell>
          <cell r="I19">
            <v>2578503839.21</v>
          </cell>
          <cell r="J19">
            <v>1.3349167742234646E-2</v>
          </cell>
        </row>
        <row r="20">
          <cell r="C20">
            <v>82514315883.52002</v>
          </cell>
          <cell r="D20">
            <v>0.99999999999999989</v>
          </cell>
          <cell r="E20">
            <v>93125822322.62001</v>
          </cell>
          <cell r="F20">
            <v>0.99999999999999989</v>
          </cell>
          <cell r="G20">
            <v>17518258556.829998</v>
          </cell>
          <cell r="H20">
            <v>1.0000000000000002</v>
          </cell>
          <cell r="I20">
            <v>193158396762.97</v>
          </cell>
          <cell r="J20">
            <v>1</v>
          </cell>
        </row>
        <row r="21">
          <cell r="C21">
            <v>104226471.12</v>
          </cell>
          <cell r="D21">
            <v>1.263131979026883E-3</v>
          </cell>
          <cell r="E21">
            <v>51524241.780000001</v>
          </cell>
          <cell r="F21">
            <v>5.5327556304955066E-4</v>
          </cell>
          <cell r="G21">
            <v>11742056.08</v>
          </cell>
          <cell r="H21">
            <v>6.7027530401542234E-4</v>
          </cell>
          <cell r="I21">
            <v>167492768.98000002</v>
          </cell>
          <cell r="J21">
            <v>8.6712652303453839E-4</v>
          </cell>
        </row>
        <row r="22">
          <cell r="C22">
            <v>82410089384.435501</v>
          </cell>
          <cell r="D22">
            <v>0.99873686768206804</v>
          </cell>
          <cell r="E22">
            <v>93074297941.435501</v>
          </cell>
          <cell r="F22">
            <v>0.99944672294000247</v>
          </cell>
          <cell r="G22">
            <v>17506516519.723301</v>
          </cell>
          <cell r="H22">
            <v>0.99932972577904333</v>
          </cell>
          <cell r="I22">
            <v>192990903845.5943</v>
          </cell>
          <cell r="J22">
            <v>0.99913287270870632</v>
          </cell>
        </row>
        <row r="26">
          <cell r="D26" t="str">
            <v>САВАз</v>
          </cell>
          <cell r="F26" t="str">
            <v>КБПз</v>
          </cell>
          <cell r="H26" t="str">
            <v>ТРИГЛАВз</v>
          </cell>
        </row>
        <row r="27">
          <cell r="B27" t="str">
            <v xml:space="preserve">Акции од домашни издавачи </v>
          </cell>
          <cell r="D27">
            <v>2.1019395185901301E-2</v>
          </cell>
          <cell r="F27">
            <v>1.091007493582383E-2</v>
          </cell>
          <cell r="H27">
            <v>0</v>
          </cell>
        </row>
        <row r="28">
          <cell r="B28" t="str">
            <v xml:space="preserve">Обврзници од домашни издавачи </v>
          </cell>
          <cell r="D28">
            <v>0.65023376011199341</v>
          </cell>
          <cell r="F28">
            <v>0.64416750708056758</v>
          </cell>
          <cell r="H28">
            <v>0.6525522488263007</v>
          </cell>
        </row>
        <row r="29">
          <cell r="B29" t="str">
            <v xml:space="preserve">Инвестициски фондови од домашни издавачи </v>
          </cell>
          <cell r="D29">
            <v>6.5284438734295874E-6</v>
          </cell>
          <cell r="F29">
            <v>4.0762531732060217E-3</v>
          </cell>
          <cell r="H29">
            <v>3.4115884745118605E-2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8.468040592899749E-2</v>
          </cell>
          <cell r="F31">
            <v>0</v>
          </cell>
          <cell r="H31">
            <v>0</v>
          </cell>
        </row>
        <row r="32">
          <cell r="B32" t="str">
            <v xml:space="preserve">Обврзници од странски издавачи </v>
          </cell>
          <cell r="D32">
            <v>1.5567849661910098E-2</v>
          </cell>
          <cell r="F32">
            <v>3.0829193523401976E-2</v>
          </cell>
          <cell r="H32">
            <v>0</v>
          </cell>
        </row>
        <row r="33">
          <cell r="B33" t="str">
            <v>Инвестициски фондови од странски издавaчи</v>
          </cell>
          <cell r="D33">
            <v>0.20710887082217388</v>
          </cell>
          <cell r="F33">
            <v>0.29407995843895929</v>
          </cell>
          <cell r="H33">
            <v>0.29052287635323942</v>
          </cell>
        </row>
        <row r="34">
          <cell r="B34" t="str">
            <v xml:space="preserve">Краткорочни хартии од странски издавачи </v>
          </cell>
          <cell r="D34">
            <v>0</v>
          </cell>
          <cell r="F34">
            <v>0</v>
          </cell>
        </row>
        <row r="35">
          <cell r="B35" t="str">
            <v xml:space="preserve">Депозити </v>
          </cell>
          <cell r="D35">
            <v>7.4882233857725749E-3</v>
          </cell>
          <cell r="F35">
            <v>2.8931902878301459E-3</v>
          </cell>
          <cell r="H35">
            <v>3.1916244733242172E-3</v>
          </cell>
        </row>
        <row r="36">
          <cell r="B36" t="str">
            <v xml:space="preserve">Парични средства </v>
          </cell>
          <cell r="D36">
            <v>1.0240838628449063E-3</v>
          </cell>
          <cell r="F36">
            <v>3.3935502841002868E-4</v>
          </cell>
          <cell r="H36">
            <v>5.8820355439853753E-4</v>
          </cell>
        </row>
        <row r="37">
          <cell r="B37" t="str">
            <v>Побарувања</v>
          </cell>
          <cell r="D37">
            <v>1.2870882596532705E-2</v>
          </cell>
          <cell r="F37">
            <v>1.2704467531801057E-2</v>
          </cell>
          <cell r="H37">
            <v>1.9029162047618647E-2</v>
          </cell>
        </row>
      </sheetData>
      <sheetData sheetId="9">
        <row r="2">
          <cell r="B2" t="str">
            <v>01.01.2026</v>
          </cell>
        </row>
        <row r="3">
          <cell r="B3" t="str">
            <v>31.03.2026</v>
          </cell>
        </row>
        <row r="6">
          <cell r="C6" t="str">
            <v>-</v>
          </cell>
          <cell r="D6">
            <v>340</v>
          </cell>
          <cell r="E6">
            <v>706</v>
          </cell>
          <cell r="F6">
            <v>1046</v>
          </cell>
        </row>
        <row r="19">
          <cell r="C19" t="str">
            <v>-</v>
          </cell>
          <cell r="D19">
            <v>129.55753300000001</v>
          </cell>
          <cell r="E19">
            <v>242.84377699999999</v>
          </cell>
          <cell r="F19">
            <v>372.40131000000002</v>
          </cell>
        </row>
        <row r="20">
          <cell r="C20">
            <v>187.55517399999999</v>
          </cell>
          <cell r="D20" t="str">
            <v>-</v>
          </cell>
          <cell r="E20">
            <v>297.90806500000002</v>
          </cell>
          <cell r="F20">
            <v>485.46323899999999</v>
          </cell>
        </row>
        <row r="21">
          <cell r="C21">
            <v>89.728761000000006</v>
          </cell>
          <cell r="D21">
            <v>234.22620000000001</v>
          </cell>
          <cell r="E21" t="str">
            <v>-</v>
          </cell>
          <cell r="F21">
            <v>323.95496100000003</v>
          </cell>
        </row>
        <row r="22">
          <cell r="C22">
            <v>277.28393499999999</v>
          </cell>
          <cell r="D22">
            <v>363.78373299999998</v>
          </cell>
          <cell r="E22">
            <v>540.75184200000001</v>
          </cell>
          <cell r="F22">
            <v>1181.81951</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6 dpf_premini"/>
      <sheetName val="Sheet1"/>
    </sheetNames>
    <sheetDataSet>
      <sheetData sheetId="0">
        <row r="4">
          <cell r="B4">
            <v>46022</v>
          </cell>
        </row>
        <row r="5">
          <cell r="C5">
            <v>11487</v>
          </cell>
          <cell r="D5">
            <v>4787</v>
          </cell>
          <cell r="E5">
            <v>16274</v>
          </cell>
        </row>
        <row r="6">
          <cell r="C6">
            <v>6855</v>
          </cell>
          <cell r="D6">
            <v>11442</v>
          </cell>
          <cell r="E6">
            <v>18297</v>
          </cell>
        </row>
        <row r="7">
          <cell r="C7">
            <v>164</v>
          </cell>
          <cell r="D7">
            <v>387</v>
          </cell>
          <cell r="E7">
            <v>551</v>
          </cell>
        </row>
        <row r="8">
          <cell r="C8">
            <v>426</v>
          </cell>
          <cell r="D8">
            <v>396</v>
          </cell>
          <cell r="E8">
            <v>822</v>
          </cell>
        </row>
        <row r="9">
          <cell r="C9">
            <v>18932</v>
          </cell>
          <cell r="D9">
            <v>17012</v>
          </cell>
          <cell r="E9">
            <v>35944</v>
          </cell>
        </row>
        <row r="10">
          <cell r="B10">
            <v>46112</v>
          </cell>
        </row>
        <row r="11">
          <cell r="C11">
            <v>11789</v>
          </cell>
          <cell r="D11">
            <v>4765</v>
          </cell>
          <cell r="E11">
            <v>16554</v>
          </cell>
        </row>
        <row r="12">
          <cell r="C12">
            <v>7238</v>
          </cell>
          <cell r="D12">
            <v>11382</v>
          </cell>
          <cell r="E12">
            <v>18620</v>
          </cell>
        </row>
        <row r="13">
          <cell r="C13">
            <v>170</v>
          </cell>
          <cell r="D13">
            <v>479</v>
          </cell>
          <cell r="E13">
            <v>649</v>
          </cell>
        </row>
        <row r="14">
          <cell r="C14">
            <v>443</v>
          </cell>
          <cell r="D14">
            <v>400</v>
          </cell>
          <cell r="E14">
            <v>843</v>
          </cell>
        </row>
        <row r="15">
          <cell r="C15">
            <v>19640</v>
          </cell>
          <cell r="D15">
            <v>17026</v>
          </cell>
          <cell r="E15">
            <v>36666</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0.71215416213603966</v>
          </cell>
          <cell r="D19">
            <v>0.2878458378639604</v>
          </cell>
        </row>
        <row r="20">
          <cell r="B20" t="str">
            <v>КБПд</v>
          </cell>
          <cell r="C20">
            <v>0.38872180451127819</v>
          </cell>
          <cell r="D20">
            <v>0.61127819548872175</v>
          </cell>
        </row>
        <row r="21">
          <cell r="B21" t="str">
            <v>ТРИГЛАВд</v>
          </cell>
          <cell r="C21">
            <v>0.26194144838212635</v>
          </cell>
          <cell r="D21">
            <v>0.7380585516178737</v>
          </cell>
        </row>
        <row r="22">
          <cell r="B22" t="str">
            <v>ВФПд</v>
          </cell>
          <cell r="C22">
            <v>0.52550415183867139</v>
          </cell>
          <cell r="D22">
            <v>0.47449584816132861</v>
          </cell>
        </row>
        <row r="23">
          <cell r="B23" t="str">
            <v>Вкупно</v>
          </cell>
          <cell r="C23">
            <v>0.53564610265641188</v>
          </cell>
          <cell r="D23">
            <v>0.46435389734358806</v>
          </cell>
        </row>
        <row r="29">
          <cell r="B29">
            <v>46022</v>
          </cell>
        </row>
        <row r="30">
          <cell r="C30">
            <v>1269</v>
          </cell>
        </row>
        <row r="31">
          <cell r="C31">
            <v>2844</v>
          </cell>
        </row>
        <row r="32">
          <cell r="C32">
            <v>7</v>
          </cell>
        </row>
        <row r="33">
          <cell r="C33">
            <v>173</v>
          </cell>
        </row>
        <row r="34">
          <cell r="C34">
            <v>4293</v>
          </cell>
        </row>
        <row r="35">
          <cell r="B35">
            <v>46112</v>
          </cell>
        </row>
        <row r="36">
          <cell r="C36">
            <v>1266</v>
          </cell>
        </row>
        <row r="37">
          <cell r="C37">
            <v>2839</v>
          </cell>
        </row>
        <row r="38">
          <cell r="C38">
            <v>9</v>
          </cell>
        </row>
        <row r="39">
          <cell r="C39">
            <v>172</v>
          </cell>
        </row>
        <row r="40">
          <cell r="C40">
            <v>4286</v>
          </cell>
        </row>
      </sheetData>
      <sheetData sheetId="1"/>
      <sheetData sheetId="2"/>
      <sheetData sheetId="3"/>
      <sheetData sheetId="4"/>
      <sheetData sheetId="5">
        <row r="8">
          <cell r="C8" t="str">
            <v>САВАд</v>
          </cell>
          <cell r="D8" t="str">
            <v>КБПд</v>
          </cell>
          <cell r="E8" t="str">
            <v>ТРИГЛАВд</v>
          </cell>
          <cell r="F8" t="str">
            <v>ВФПд</v>
          </cell>
        </row>
        <row r="9">
          <cell r="C9">
            <v>2424</v>
          </cell>
          <cell r="D9">
            <v>6977</v>
          </cell>
          <cell r="E9">
            <v>56</v>
          </cell>
          <cell r="F9">
            <v>396</v>
          </cell>
        </row>
        <row r="10">
          <cell r="C10">
            <v>735</v>
          </cell>
          <cell r="D10">
            <v>1038</v>
          </cell>
          <cell r="E10">
            <v>410</v>
          </cell>
        </row>
        <row r="11">
          <cell r="C11">
            <v>562</v>
          </cell>
          <cell r="D11">
            <v>503</v>
          </cell>
        </row>
        <row r="12">
          <cell r="C12">
            <v>417</v>
          </cell>
          <cell r="D12">
            <v>457</v>
          </cell>
        </row>
        <row r="13">
          <cell r="C13">
            <v>281</v>
          </cell>
          <cell r="D13">
            <v>387</v>
          </cell>
        </row>
        <row r="14">
          <cell r="C14">
            <v>222</v>
          </cell>
          <cell r="D14">
            <v>356</v>
          </cell>
        </row>
        <row r="15">
          <cell r="C15">
            <v>120</v>
          </cell>
          <cell r="D15">
            <v>256</v>
          </cell>
        </row>
        <row r="16">
          <cell r="D16">
            <v>231</v>
          </cell>
        </row>
        <row r="17">
          <cell r="D17">
            <v>222</v>
          </cell>
        </row>
        <row r="18">
          <cell r="D18">
            <v>180</v>
          </cell>
        </row>
        <row r="19">
          <cell r="D19">
            <v>179</v>
          </cell>
        </row>
        <row r="20">
          <cell r="D20">
            <v>135</v>
          </cell>
        </row>
        <row r="21">
          <cell r="D21">
            <v>127</v>
          </cell>
        </row>
        <row r="22">
          <cell r="D22">
            <v>115</v>
          </cell>
        </row>
        <row r="23">
          <cell r="D23">
            <v>114</v>
          </cell>
        </row>
        <row r="24">
          <cell r="D24">
            <v>104</v>
          </cell>
        </row>
      </sheetData>
      <sheetData sheetId="6">
        <row r="8">
          <cell r="C8" t="str">
            <v>Член кој има уплаќач</v>
          </cell>
          <cell r="D8" t="str">
            <v>Член кој сам уплаќа</v>
          </cell>
        </row>
        <row r="17">
          <cell r="B17" t="str">
            <v>САВАд</v>
          </cell>
          <cell r="F17">
            <v>5.6238866740181526E-2</v>
          </cell>
          <cell r="G17">
            <v>0.94376113325981847</v>
          </cell>
        </row>
        <row r="18">
          <cell r="B18" t="str">
            <v xml:space="preserve">КБПд </v>
          </cell>
          <cell r="F18">
            <v>4.7803260569218013E-2</v>
          </cell>
          <cell r="G18">
            <v>0.95219673943078198</v>
          </cell>
        </row>
        <row r="19">
          <cell r="B19" t="str">
            <v>ТРИГЛАВд</v>
          </cell>
          <cell r="F19">
            <v>6.4705882352941183E-2</v>
          </cell>
          <cell r="G19">
            <v>0.93529411764705883</v>
          </cell>
        </row>
        <row r="20">
          <cell r="B20" t="str">
            <v>ВФПд</v>
          </cell>
          <cell r="F20">
            <v>0.16252821670428894</v>
          </cell>
          <cell r="G20">
            <v>0.83747178329571104</v>
          </cell>
        </row>
      </sheetData>
      <sheetData sheetId="7">
        <row r="6">
          <cell r="C6">
            <v>35</v>
          </cell>
          <cell r="D6">
            <v>24</v>
          </cell>
          <cell r="E6">
            <v>59</v>
          </cell>
          <cell r="F6">
            <v>12</v>
          </cell>
          <cell r="G6">
            <v>6</v>
          </cell>
          <cell r="H6">
            <v>18</v>
          </cell>
          <cell r="I6">
            <v>1</v>
          </cell>
          <cell r="J6">
            <v>0</v>
          </cell>
          <cell r="K6">
            <v>1</v>
          </cell>
          <cell r="L6">
            <v>1</v>
          </cell>
          <cell r="M6">
            <v>2</v>
          </cell>
          <cell r="N6">
            <v>3</v>
          </cell>
          <cell r="O6">
            <v>81</v>
          </cell>
        </row>
        <row r="7">
          <cell r="C7">
            <v>229</v>
          </cell>
          <cell r="D7">
            <v>116</v>
          </cell>
          <cell r="E7">
            <v>345</v>
          </cell>
          <cell r="F7">
            <v>121</v>
          </cell>
          <cell r="G7">
            <v>78</v>
          </cell>
          <cell r="H7">
            <v>199</v>
          </cell>
          <cell r="I7">
            <v>2</v>
          </cell>
          <cell r="J7">
            <v>6</v>
          </cell>
          <cell r="K7">
            <v>8</v>
          </cell>
          <cell r="L7">
            <v>3</v>
          </cell>
          <cell r="M7">
            <v>8</v>
          </cell>
          <cell r="N7">
            <v>11</v>
          </cell>
          <cell r="O7">
            <v>563</v>
          </cell>
        </row>
        <row r="8">
          <cell r="C8">
            <v>503</v>
          </cell>
          <cell r="D8">
            <v>442</v>
          </cell>
          <cell r="E8">
            <v>945</v>
          </cell>
          <cell r="F8">
            <v>317</v>
          </cell>
          <cell r="G8">
            <v>271</v>
          </cell>
          <cell r="H8">
            <v>588</v>
          </cell>
          <cell r="I8">
            <v>25</v>
          </cell>
          <cell r="J8">
            <v>21</v>
          </cell>
          <cell r="K8">
            <v>46</v>
          </cell>
          <cell r="L8">
            <v>32</v>
          </cell>
          <cell r="M8">
            <v>31</v>
          </cell>
          <cell r="N8">
            <v>63</v>
          </cell>
          <cell r="O8">
            <v>1642</v>
          </cell>
        </row>
        <row r="9">
          <cell r="C9">
            <v>884</v>
          </cell>
          <cell r="D9">
            <v>826</v>
          </cell>
          <cell r="E9">
            <v>1710</v>
          </cell>
          <cell r="F9">
            <v>596</v>
          </cell>
          <cell r="G9">
            <v>549</v>
          </cell>
          <cell r="H9">
            <v>1145</v>
          </cell>
          <cell r="I9">
            <v>44</v>
          </cell>
          <cell r="J9">
            <v>56</v>
          </cell>
          <cell r="K9">
            <v>100</v>
          </cell>
          <cell r="L9">
            <v>47</v>
          </cell>
          <cell r="M9">
            <v>27</v>
          </cell>
          <cell r="N9">
            <v>74</v>
          </cell>
          <cell r="O9">
            <v>3029</v>
          </cell>
        </row>
        <row r="10">
          <cell r="C10">
            <v>1340</v>
          </cell>
          <cell r="D10">
            <v>1368</v>
          </cell>
          <cell r="E10">
            <v>2708</v>
          </cell>
          <cell r="F10">
            <v>1112</v>
          </cell>
          <cell r="G10">
            <v>955</v>
          </cell>
          <cell r="H10">
            <v>2067</v>
          </cell>
          <cell r="I10">
            <v>46</v>
          </cell>
          <cell r="J10">
            <v>67</v>
          </cell>
          <cell r="K10">
            <v>113</v>
          </cell>
          <cell r="L10">
            <v>71</v>
          </cell>
          <cell r="M10">
            <v>56</v>
          </cell>
          <cell r="N10">
            <v>127</v>
          </cell>
          <cell r="O10">
            <v>5015</v>
          </cell>
        </row>
        <row r="11">
          <cell r="C11">
            <v>1608</v>
          </cell>
          <cell r="D11">
            <v>1565</v>
          </cell>
          <cell r="E11">
            <v>3173</v>
          </cell>
          <cell r="F11">
            <v>1612</v>
          </cell>
          <cell r="G11">
            <v>1392</v>
          </cell>
          <cell r="H11">
            <v>3004</v>
          </cell>
          <cell r="I11">
            <v>64</v>
          </cell>
          <cell r="J11">
            <v>101</v>
          </cell>
          <cell r="K11">
            <v>165</v>
          </cell>
          <cell r="L11">
            <v>80</v>
          </cell>
          <cell r="M11">
            <v>54</v>
          </cell>
          <cell r="N11">
            <v>134</v>
          </cell>
          <cell r="O11">
            <v>6476</v>
          </cell>
        </row>
        <row r="12">
          <cell r="C12">
            <v>1489</v>
          </cell>
          <cell r="D12">
            <v>1331</v>
          </cell>
          <cell r="E12">
            <v>2820</v>
          </cell>
          <cell r="F12">
            <v>1692</v>
          </cell>
          <cell r="G12">
            <v>1515</v>
          </cell>
          <cell r="H12">
            <v>3207</v>
          </cell>
          <cell r="I12">
            <v>56</v>
          </cell>
          <cell r="J12">
            <v>71</v>
          </cell>
          <cell r="K12">
            <v>127</v>
          </cell>
          <cell r="L12">
            <v>75</v>
          </cell>
          <cell r="M12">
            <v>82</v>
          </cell>
          <cell r="N12">
            <v>157</v>
          </cell>
          <cell r="O12">
            <v>6311</v>
          </cell>
        </row>
        <row r="13">
          <cell r="C13">
            <v>1168</v>
          </cell>
          <cell r="D13">
            <v>1015</v>
          </cell>
          <cell r="E13">
            <v>2183</v>
          </cell>
          <cell r="F13">
            <v>1490</v>
          </cell>
          <cell r="G13">
            <v>1291</v>
          </cell>
          <cell r="H13">
            <v>2781</v>
          </cell>
          <cell r="I13">
            <v>23</v>
          </cell>
          <cell r="J13">
            <v>28</v>
          </cell>
          <cell r="K13">
            <v>51</v>
          </cell>
          <cell r="L13">
            <v>89</v>
          </cell>
          <cell r="M13">
            <v>60</v>
          </cell>
          <cell r="N13">
            <v>149</v>
          </cell>
          <cell r="O13">
            <v>5164</v>
          </cell>
        </row>
        <row r="14">
          <cell r="C14">
            <v>728</v>
          </cell>
          <cell r="D14">
            <v>646</v>
          </cell>
          <cell r="E14">
            <v>1374</v>
          </cell>
          <cell r="F14">
            <v>1136</v>
          </cell>
          <cell r="G14">
            <v>1160</v>
          </cell>
          <cell r="H14">
            <v>2296</v>
          </cell>
          <cell r="I14">
            <v>13</v>
          </cell>
          <cell r="J14">
            <v>14</v>
          </cell>
          <cell r="K14">
            <v>27</v>
          </cell>
          <cell r="L14">
            <v>52</v>
          </cell>
          <cell r="M14">
            <v>38</v>
          </cell>
          <cell r="N14">
            <v>90</v>
          </cell>
          <cell r="O14">
            <v>3787</v>
          </cell>
        </row>
        <row r="15">
          <cell r="C15">
            <v>372</v>
          </cell>
          <cell r="D15">
            <v>329</v>
          </cell>
          <cell r="E15">
            <v>701</v>
          </cell>
          <cell r="F15">
            <v>758</v>
          </cell>
          <cell r="G15">
            <v>648</v>
          </cell>
          <cell r="H15">
            <v>1406</v>
          </cell>
          <cell r="I15">
            <v>5</v>
          </cell>
          <cell r="J15">
            <v>3</v>
          </cell>
          <cell r="K15">
            <v>8</v>
          </cell>
          <cell r="L15">
            <v>16</v>
          </cell>
          <cell r="M15">
            <v>14</v>
          </cell>
          <cell r="N15">
            <v>30</v>
          </cell>
          <cell r="O15">
            <v>2145</v>
          </cell>
        </row>
        <row r="16">
          <cell r="C16">
            <v>301</v>
          </cell>
          <cell r="D16">
            <v>235</v>
          </cell>
          <cell r="E16">
            <v>536</v>
          </cell>
          <cell r="F16">
            <v>1067</v>
          </cell>
          <cell r="G16">
            <v>842</v>
          </cell>
          <cell r="H16">
            <v>1909</v>
          </cell>
          <cell r="I16">
            <v>2</v>
          </cell>
          <cell r="J16">
            <v>1</v>
          </cell>
          <cell r="K16">
            <v>3</v>
          </cell>
          <cell r="L16">
            <v>4</v>
          </cell>
          <cell r="M16">
            <v>1</v>
          </cell>
          <cell r="N16">
            <v>5</v>
          </cell>
          <cell r="O16">
            <v>2453</v>
          </cell>
        </row>
        <row r="17">
          <cell r="C17">
            <v>8657</v>
          </cell>
          <cell r="D17">
            <v>7897</v>
          </cell>
          <cell r="E17">
            <v>16554</v>
          </cell>
          <cell r="F17">
            <v>9913</v>
          </cell>
          <cell r="G17">
            <v>8707</v>
          </cell>
          <cell r="H17">
            <v>18620</v>
          </cell>
          <cell r="I17">
            <v>281</v>
          </cell>
          <cell r="J17">
            <v>368</v>
          </cell>
          <cell r="K17">
            <v>649</v>
          </cell>
          <cell r="L17">
            <v>470</v>
          </cell>
          <cell r="M17">
            <v>373</v>
          </cell>
          <cell r="N17">
            <v>843</v>
          </cell>
          <cell r="O17">
            <v>36666</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-35</v>
          </cell>
          <cell r="D5">
            <v>24</v>
          </cell>
          <cell r="E5">
            <v>-12</v>
          </cell>
          <cell r="F5">
            <v>6</v>
          </cell>
          <cell r="G5">
            <v>-1</v>
          </cell>
          <cell r="H5">
            <v>0</v>
          </cell>
          <cell r="I5">
            <v>-1</v>
          </cell>
          <cell r="J5">
            <v>2</v>
          </cell>
        </row>
        <row r="6">
          <cell r="B6" t="str">
            <v>21-25</v>
          </cell>
          <cell r="C6">
            <v>-229</v>
          </cell>
          <cell r="D6">
            <v>116</v>
          </cell>
          <cell r="E6">
            <v>-121</v>
          </cell>
          <cell r="F6">
            <v>78</v>
          </cell>
          <cell r="G6">
            <v>-2</v>
          </cell>
          <cell r="H6">
            <v>6</v>
          </cell>
          <cell r="I6">
            <v>-3</v>
          </cell>
          <cell r="J6">
            <v>8</v>
          </cell>
        </row>
        <row r="7">
          <cell r="B7" t="str">
            <v>26-30</v>
          </cell>
          <cell r="C7">
            <v>-503</v>
          </cell>
          <cell r="D7">
            <v>442</v>
          </cell>
          <cell r="E7">
            <v>-317</v>
          </cell>
          <cell r="F7">
            <v>271</v>
          </cell>
          <cell r="G7">
            <v>-25</v>
          </cell>
          <cell r="H7">
            <v>21</v>
          </cell>
          <cell r="I7">
            <v>-32</v>
          </cell>
          <cell r="J7">
            <v>31</v>
          </cell>
        </row>
        <row r="8">
          <cell r="B8" t="str">
            <v>31-35</v>
          </cell>
          <cell r="C8">
            <v>-884</v>
          </cell>
          <cell r="D8">
            <v>826</v>
          </cell>
          <cell r="E8">
            <v>-596</v>
          </cell>
          <cell r="F8">
            <v>549</v>
          </cell>
          <cell r="G8">
            <v>-44</v>
          </cell>
          <cell r="H8">
            <v>56</v>
          </cell>
          <cell r="I8">
            <v>-47</v>
          </cell>
          <cell r="J8">
            <v>27</v>
          </cell>
        </row>
        <row r="9">
          <cell r="B9" t="str">
            <v>36-40</v>
          </cell>
          <cell r="C9">
            <v>-1340</v>
          </cell>
          <cell r="D9">
            <v>1368</v>
          </cell>
          <cell r="E9">
            <v>-1112</v>
          </cell>
          <cell r="F9">
            <v>955</v>
          </cell>
          <cell r="G9">
            <v>-46</v>
          </cell>
          <cell r="H9">
            <v>67</v>
          </cell>
          <cell r="I9">
            <v>-71</v>
          </cell>
          <cell r="J9">
            <v>56</v>
          </cell>
        </row>
        <row r="10">
          <cell r="B10" t="str">
            <v>41-45</v>
          </cell>
          <cell r="C10">
            <v>-1608</v>
          </cell>
          <cell r="D10">
            <v>1565</v>
          </cell>
          <cell r="E10">
            <v>-1612</v>
          </cell>
          <cell r="F10">
            <v>1392</v>
          </cell>
          <cell r="G10">
            <v>-64</v>
          </cell>
          <cell r="H10">
            <v>101</v>
          </cell>
          <cell r="I10">
            <v>-80</v>
          </cell>
          <cell r="J10">
            <v>54</v>
          </cell>
        </row>
        <row r="11">
          <cell r="B11" t="str">
            <v>46-50</v>
          </cell>
          <cell r="C11">
            <v>-1489</v>
          </cell>
          <cell r="D11">
            <v>1331</v>
          </cell>
          <cell r="E11">
            <v>-1692</v>
          </cell>
          <cell r="F11">
            <v>1515</v>
          </cell>
          <cell r="G11">
            <v>-56</v>
          </cell>
          <cell r="H11">
            <v>71</v>
          </cell>
          <cell r="I11">
            <v>-75</v>
          </cell>
          <cell r="J11">
            <v>82</v>
          </cell>
        </row>
        <row r="12">
          <cell r="B12" t="str">
            <v>51-55</v>
          </cell>
          <cell r="C12">
            <v>-1168</v>
          </cell>
          <cell r="D12">
            <v>1015</v>
          </cell>
          <cell r="E12">
            <v>-1490</v>
          </cell>
          <cell r="F12">
            <v>1291</v>
          </cell>
          <cell r="G12">
            <v>-23</v>
          </cell>
          <cell r="H12">
            <v>28</v>
          </cell>
          <cell r="I12">
            <v>-89</v>
          </cell>
          <cell r="J12">
            <v>60</v>
          </cell>
        </row>
        <row r="13">
          <cell r="B13" t="str">
            <v>56-60</v>
          </cell>
          <cell r="C13">
            <v>-728</v>
          </cell>
          <cell r="D13">
            <v>646</v>
          </cell>
          <cell r="E13">
            <v>-1136</v>
          </cell>
          <cell r="F13">
            <v>1160</v>
          </cell>
          <cell r="G13">
            <v>-13</v>
          </cell>
          <cell r="H13">
            <v>14</v>
          </cell>
          <cell r="I13">
            <v>-52</v>
          </cell>
          <cell r="J13">
            <v>38</v>
          </cell>
        </row>
        <row r="14">
          <cell r="B14" t="str">
            <v>61-64</v>
          </cell>
          <cell r="C14">
            <v>-372</v>
          </cell>
          <cell r="D14">
            <v>329</v>
          </cell>
          <cell r="E14">
            <v>-758</v>
          </cell>
          <cell r="F14">
            <v>648</v>
          </cell>
          <cell r="G14">
            <v>-5</v>
          </cell>
          <cell r="H14">
            <v>3</v>
          </cell>
          <cell r="I14">
            <v>-16</v>
          </cell>
          <cell r="J14">
            <v>14</v>
          </cell>
        </row>
        <row r="15">
          <cell r="B15" t="str">
            <v xml:space="preserve"> ≥  65</v>
          </cell>
          <cell r="C15">
            <v>-301</v>
          </cell>
          <cell r="D15">
            <v>235</v>
          </cell>
          <cell r="E15">
            <v>-1067</v>
          </cell>
          <cell r="F15">
            <v>842</v>
          </cell>
          <cell r="G15">
            <v>-2</v>
          </cell>
          <cell r="H15">
            <v>1</v>
          </cell>
          <cell r="I15">
            <v>-5</v>
          </cell>
          <cell r="J15">
            <v>3</v>
          </cell>
        </row>
      </sheetData>
      <sheetData sheetId="9"/>
      <sheetData sheetId="10">
        <row r="10">
          <cell r="D10">
            <v>46022</v>
          </cell>
          <cell r="E10">
            <v>46053</v>
          </cell>
          <cell r="F10">
            <v>46081</v>
          </cell>
          <cell r="G10">
            <v>46112</v>
          </cell>
        </row>
        <row r="11">
          <cell r="D11">
            <v>48.208826999999999</v>
          </cell>
          <cell r="E11">
            <v>21.661273000000001</v>
          </cell>
          <cell r="F11">
            <v>32.872014999999998</v>
          </cell>
          <cell r="G11">
            <v>26.294291000000001</v>
          </cell>
        </row>
        <row r="12">
          <cell r="D12">
            <v>2.8870748600000002</v>
          </cell>
          <cell r="E12">
            <v>2.34473515</v>
          </cell>
          <cell r="F12">
            <v>2.6414506799999997</v>
          </cell>
          <cell r="G12">
            <v>2.47174915</v>
          </cell>
        </row>
        <row r="13">
          <cell r="D13">
            <v>2425.0422723217648</v>
          </cell>
          <cell r="E13">
            <v>2452.3016647891732</v>
          </cell>
          <cell r="F13">
            <v>2500.4193217136367</v>
          </cell>
          <cell r="G13">
            <v>2465.7648974365811</v>
          </cell>
        </row>
        <row r="14">
          <cell r="D14">
            <v>60.636971000000003</v>
          </cell>
          <cell r="E14">
            <v>25.044915</v>
          </cell>
          <cell r="F14">
            <v>20.856259999999999</v>
          </cell>
          <cell r="G14">
            <v>18.694002000000001</v>
          </cell>
        </row>
        <row r="15">
          <cell r="D15">
            <v>3.0959595499999999</v>
          </cell>
          <cell r="E15">
            <v>2.37852095</v>
          </cell>
          <cell r="F15">
            <v>2.2831592700000001</v>
          </cell>
          <cell r="G15">
            <v>2.2241567</v>
          </cell>
        </row>
        <row r="16">
          <cell r="D16">
            <v>2328.4868731577694</v>
          </cell>
          <cell r="E16">
            <v>2369.2236325156991</v>
          </cell>
          <cell r="F16">
            <v>2395.0271455831407</v>
          </cell>
          <cell r="G16">
            <v>2361.0945996183254</v>
          </cell>
        </row>
        <row r="17">
          <cell r="D17">
            <v>4.5212919999999999</v>
          </cell>
          <cell r="E17">
            <v>2.024683</v>
          </cell>
          <cell r="F17">
            <v>0.41253000000000001</v>
          </cell>
          <cell r="G17">
            <v>2.5528</v>
          </cell>
        </row>
        <row r="18">
          <cell r="D18">
            <v>7.0051929999999998E-2</v>
          </cell>
          <cell r="E18">
            <v>4.8530360000000002E-2</v>
          </cell>
          <cell r="F18">
            <v>3.9608089999999999E-2</v>
          </cell>
          <cell r="G18">
            <v>5.6713410000000006E-2</v>
          </cell>
        </row>
        <row r="19">
          <cell r="D19">
            <v>38.609413990546003</v>
          </cell>
          <cell r="E19">
            <v>40.840001544899003</v>
          </cell>
          <cell r="F19">
            <v>42.513609486752003</v>
          </cell>
          <cell r="G19">
            <v>44.623124663700999</v>
          </cell>
        </row>
        <row r="20">
          <cell r="D20">
            <v>11.996748999999999</v>
          </cell>
          <cell r="E20">
            <v>1.729797</v>
          </cell>
          <cell r="F20">
            <v>1.5639400000000001</v>
          </cell>
          <cell r="G20">
            <v>2.2777409999999998</v>
          </cell>
        </row>
        <row r="21">
          <cell r="D21">
            <v>0.49676466000000002</v>
          </cell>
          <cell r="E21">
            <v>0.2403621</v>
          </cell>
          <cell r="F21">
            <v>0.24050701000000002</v>
          </cell>
          <cell r="G21">
            <v>0.26048536999999999</v>
          </cell>
        </row>
        <row r="22">
          <cell r="D22">
            <v>263.82842334511798</v>
          </cell>
          <cell r="E22">
            <v>265.735920868211</v>
          </cell>
          <cell r="F22">
            <v>270.77444540614096</v>
          </cell>
          <cell r="G22">
            <v>282.76951005879801</v>
          </cell>
        </row>
        <row r="23">
          <cell r="D23">
            <v>125.363839</v>
          </cell>
          <cell r="E23">
            <v>50.460667999999998</v>
          </cell>
          <cell r="F23">
            <v>55.704744999999996</v>
          </cell>
          <cell r="G23">
            <v>49.818833999999995</v>
          </cell>
        </row>
        <row r="24">
          <cell r="D24">
            <v>6.5498510000000003</v>
          </cell>
          <cell r="E24">
            <v>5.01214856</v>
          </cell>
          <cell r="F24">
            <v>5.2047250499999995</v>
          </cell>
          <cell r="G24">
            <v>5.01310463</v>
          </cell>
        </row>
        <row r="25">
          <cell r="D25">
            <v>5055.9669828151982</v>
          </cell>
          <cell r="E25">
            <v>5128.1012197179816</v>
          </cell>
          <cell r="F25">
            <v>5208.7345221896703</v>
          </cell>
          <cell r="G25">
            <v>5154.2521317774053</v>
          </cell>
        </row>
      </sheetData>
      <sheetData sheetId="11">
        <row r="2">
          <cell r="C2" t="str">
            <v>САВАд</v>
          </cell>
          <cell r="D2" t="str">
            <v>КБПд</v>
          </cell>
          <cell r="E2" t="str">
            <v>ТРИГЛАВд</v>
          </cell>
          <cell r="F2" t="str">
            <v>ВФПд</v>
          </cell>
        </row>
        <row r="3">
          <cell r="B3">
            <v>46022</v>
          </cell>
          <cell r="C3">
            <v>259.704656</v>
          </cell>
          <cell r="D3">
            <v>245.74963500000001</v>
          </cell>
          <cell r="E3">
            <v>124.14394799999999</v>
          </cell>
          <cell r="F3">
            <v>128.77792099999999</v>
          </cell>
          <cell r="H3">
            <v>46022</v>
          </cell>
          <cell r="I3">
            <v>259.704656</v>
          </cell>
          <cell r="J3">
            <v>245.74963500000001</v>
          </cell>
          <cell r="K3">
            <v>124.14394799999999</v>
          </cell>
          <cell r="L3">
            <v>128.77792099999999</v>
          </cell>
        </row>
        <row r="4">
          <cell r="B4">
            <v>46023</v>
          </cell>
          <cell r="C4">
            <v>259.75186600000001</v>
          </cell>
          <cell r="D4">
            <v>245.80354600000001</v>
          </cell>
          <cell r="E4">
            <v>124.16762799999999</v>
          </cell>
          <cell r="F4">
            <v>128.78790900000001</v>
          </cell>
          <cell r="H4">
            <v>46037</v>
          </cell>
          <cell r="I4">
            <v>262.810203</v>
          </cell>
          <cell r="J4">
            <v>248.89073200000001</v>
          </cell>
          <cell r="K4">
            <v>125.62012199999999</v>
          </cell>
          <cell r="L4">
            <v>130.267752</v>
          </cell>
        </row>
        <row r="5">
          <cell r="B5">
            <v>46024</v>
          </cell>
          <cell r="C5">
            <v>260.07496400000002</v>
          </cell>
          <cell r="D5">
            <v>246.22756799999999</v>
          </cell>
          <cell r="E5">
            <v>124.37801</v>
          </cell>
          <cell r="F5">
            <v>128.678032</v>
          </cell>
          <cell r="H5">
            <v>46053</v>
          </cell>
          <cell r="I5">
            <v>260.618788</v>
          </cell>
          <cell r="J5">
            <v>248.037374</v>
          </cell>
          <cell r="K5">
            <v>124.86785500000001</v>
          </cell>
          <cell r="L5">
            <v>129.44899799999999</v>
          </cell>
        </row>
        <row r="6">
          <cell r="B6">
            <v>46025</v>
          </cell>
          <cell r="C6">
            <v>260.24141300000002</v>
          </cell>
          <cell r="D6">
            <v>246.41729100000001</v>
          </cell>
          <cell r="E6">
            <v>124.46085100000001</v>
          </cell>
          <cell r="F6">
            <v>128.69795099999999</v>
          </cell>
          <cell r="H6">
            <v>46068</v>
          </cell>
          <cell r="I6">
            <v>261.01586500000002</v>
          </cell>
          <cell r="J6">
            <v>248.87862100000001</v>
          </cell>
          <cell r="K6">
            <v>125.32689499999999</v>
          </cell>
          <cell r="L6">
            <v>129.906105</v>
          </cell>
        </row>
        <row r="7">
          <cell r="B7">
            <v>46026</v>
          </cell>
          <cell r="C7">
            <v>260.25570599999998</v>
          </cell>
          <cell r="D7">
            <v>246.429868</v>
          </cell>
          <cell r="E7">
            <v>124.466267</v>
          </cell>
          <cell r="F7">
            <v>128.705298</v>
          </cell>
          <cell r="H7">
            <v>46081</v>
          </cell>
          <cell r="I7">
            <v>262.70816500000001</v>
          </cell>
          <cell r="J7">
            <v>250.21353199999999</v>
          </cell>
          <cell r="K7">
            <v>125.854652</v>
          </cell>
          <cell r="L7">
            <v>130.494011</v>
          </cell>
        </row>
        <row r="8">
          <cell r="B8">
            <v>46027</v>
          </cell>
          <cell r="C8">
            <v>260.98400800000002</v>
          </cell>
          <cell r="D8">
            <v>247.179869</v>
          </cell>
          <cell r="E8">
            <v>124.76375899999999</v>
          </cell>
          <cell r="F8">
            <v>129.27602999999999</v>
          </cell>
          <cell r="H8">
            <v>46096</v>
          </cell>
          <cell r="I8">
            <v>260.57359100000002</v>
          </cell>
          <cell r="J8">
            <v>247.45140799999999</v>
          </cell>
          <cell r="K8">
            <v>124.801378</v>
          </cell>
          <cell r="L8">
            <v>129.38976199999999</v>
          </cell>
        </row>
        <row r="9">
          <cell r="B9">
            <v>46028</v>
          </cell>
          <cell r="C9">
            <v>261.87531200000001</v>
          </cell>
          <cell r="D9">
            <v>247.909864</v>
          </cell>
          <cell r="E9">
            <v>125.191622</v>
          </cell>
          <cell r="F9">
            <v>129.42548199999999</v>
          </cell>
          <cell r="H9">
            <v>46112</v>
          </cell>
          <cell r="I9">
            <v>259.24064700000002</v>
          </cell>
          <cell r="J9">
            <v>246.341835</v>
          </cell>
          <cell r="K9">
            <v>124.551993</v>
          </cell>
          <cell r="L9">
            <v>128.10600500000001</v>
          </cell>
        </row>
        <row r="10">
          <cell r="B10">
            <v>46029</v>
          </cell>
          <cell r="C10">
            <v>261.84446800000001</v>
          </cell>
          <cell r="D10">
            <v>247.82853800000001</v>
          </cell>
          <cell r="E10">
            <v>125.072418</v>
          </cell>
          <cell r="F10">
            <v>129.54222799999999</v>
          </cell>
        </row>
        <row r="11">
          <cell r="B11">
            <v>46030</v>
          </cell>
          <cell r="C11">
            <v>261.79506900000001</v>
          </cell>
          <cell r="D11">
            <v>247.83386999999999</v>
          </cell>
          <cell r="E11">
            <v>125.153729</v>
          </cell>
          <cell r="F11">
            <v>129.41362599999999</v>
          </cell>
        </row>
        <row r="12">
          <cell r="B12">
            <v>46031</v>
          </cell>
          <cell r="C12">
            <v>262.293046</v>
          </cell>
          <cell r="D12">
            <v>248.33314200000001</v>
          </cell>
          <cell r="E12">
            <v>125.38652399999999</v>
          </cell>
          <cell r="F12">
            <v>129.73380700000001</v>
          </cell>
        </row>
        <row r="13">
          <cell r="B13">
            <v>46032</v>
          </cell>
          <cell r="C13">
            <v>262.48374200000001</v>
          </cell>
          <cell r="D13">
            <v>248.552221</v>
          </cell>
          <cell r="E13">
            <v>125.49503199999999</v>
          </cell>
          <cell r="F13">
            <v>129.755548</v>
          </cell>
        </row>
        <row r="14">
          <cell r="B14">
            <v>46033</v>
          </cell>
          <cell r="C14">
            <v>262.49802</v>
          </cell>
          <cell r="D14">
            <v>248.56502499999999</v>
          </cell>
          <cell r="E14">
            <v>125.500457</v>
          </cell>
          <cell r="F14">
            <v>129.762835</v>
          </cell>
        </row>
        <row r="15">
          <cell r="B15">
            <v>46034</v>
          </cell>
          <cell r="C15">
            <v>262.68257499999999</v>
          </cell>
          <cell r="D15">
            <v>248.93703300000001</v>
          </cell>
          <cell r="E15">
            <v>125.625794</v>
          </cell>
          <cell r="F15">
            <v>129.789905</v>
          </cell>
        </row>
        <row r="16">
          <cell r="B16">
            <v>46035</v>
          </cell>
          <cell r="C16">
            <v>262.39357200000001</v>
          </cell>
          <cell r="D16">
            <v>248.45249100000001</v>
          </cell>
          <cell r="E16">
            <v>125.37958999999999</v>
          </cell>
          <cell r="F16">
            <v>129.979299</v>
          </cell>
        </row>
        <row r="17">
          <cell r="B17">
            <v>46036</v>
          </cell>
          <cell r="C17">
            <v>262.420365</v>
          </cell>
          <cell r="D17">
            <v>248.60479799999999</v>
          </cell>
          <cell r="E17">
            <v>125.438112</v>
          </cell>
          <cell r="F17">
            <v>129.875426</v>
          </cell>
        </row>
        <row r="18">
          <cell r="B18">
            <v>46037</v>
          </cell>
          <cell r="C18">
            <v>262.810203</v>
          </cell>
          <cell r="D18">
            <v>248.89073200000001</v>
          </cell>
          <cell r="E18">
            <v>125.62012199999999</v>
          </cell>
          <cell r="F18">
            <v>130.267752</v>
          </cell>
        </row>
        <row r="19">
          <cell r="B19">
            <v>46038</v>
          </cell>
          <cell r="C19">
            <v>262.92306500000001</v>
          </cell>
          <cell r="D19">
            <v>249.07558800000001</v>
          </cell>
          <cell r="E19">
            <v>125.715284</v>
          </cell>
          <cell r="F19">
            <v>130.188829</v>
          </cell>
        </row>
        <row r="20">
          <cell r="B20">
            <v>46039</v>
          </cell>
          <cell r="C20">
            <v>263.06867699999998</v>
          </cell>
          <cell r="D20">
            <v>249.235456</v>
          </cell>
          <cell r="E20">
            <v>125.774534</v>
          </cell>
          <cell r="F20">
            <v>130.24084199999999</v>
          </cell>
        </row>
        <row r="21">
          <cell r="B21">
            <v>46040</v>
          </cell>
          <cell r="C21">
            <v>263.08285799999999</v>
          </cell>
          <cell r="D21">
            <v>249.24831399999999</v>
          </cell>
          <cell r="E21">
            <v>125.77988000000001</v>
          </cell>
          <cell r="F21">
            <v>130.24811299999999</v>
          </cell>
        </row>
        <row r="22">
          <cell r="B22">
            <v>46041</v>
          </cell>
          <cell r="C22">
            <v>262.64013699999998</v>
          </cell>
          <cell r="D22">
            <v>249.11401000000001</v>
          </cell>
          <cell r="E22">
            <v>125.78268799999999</v>
          </cell>
          <cell r="F22">
            <v>129.71597399999999</v>
          </cell>
        </row>
        <row r="23">
          <cell r="B23">
            <v>46042</v>
          </cell>
          <cell r="C23">
            <v>261.71965499999999</v>
          </cell>
          <cell r="D23">
            <v>247.89550399999999</v>
          </cell>
          <cell r="E23">
            <v>125.099777</v>
          </cell>
          <cell r="F23">
            <v>129.43640300000001</v>
          </cell>
        </row>
        <row r="24">
          <cell r="B24">
            <v>46043</v>
          </cell>
          <cell r="C24">
            <v>261.78928300000001</v>
          </cell>
          <cell r="D24">
            <v>248.009907</v>
          </cell>
          <cell r="E24">
            <v>125.248476</v>
          </cell>
          <cell r="F24">
            <v>129.34420399999999</v>
          </cell>
        </row>
        <row r="25">
          <cell r="B25">
            <v>46044</v>
          </cell>
          <cell r="C25">
            <v>262.429169</v>
          </cell>
          <cell r="D25">
            <v>248.604905</v>
          </cell>
          <cell r="E25">
            <v>125.40747</v>
          </cell>
          <cell r="F25">
            <v>129.59172100000001</v>
          </cell>
        </row>
        <row r="26">
          <cell r="B26">
            <v>46045</v>
          </cell>
          <cell r="C26">
            <v>262.54134599999998</v>
          </cell>
          <cell r="D26">
            <v>248.997365</v>
          </cell>
          <cell r="E26">
            <v>125.501825</v>
          </cell>
          <cell r="F26">
            <v>129.595786</v>
          </cell>
        </row>
        <row r="27">
          <cell r="B27">
            <v>46046</v>
          </cell>
          <cell r="C27">
            <v>262.37451900000002</v>
          </cell>
          <cell r="D27">
            <v>248.79863900000001</v>
          </cell>
          <cell r="E27">
            <v>125.40192500000001</v>
          </cell>
          <cell r="F27">
            <v>129.59191899999999</v>
          </cell>
        </row>
        <row r="28">
          <cell r="B28">
            <v>46047</v>
          </cell>
          <cell r="C28">
            <v>262.38909699999999</v>
          </cell>
          <cell r="D28">
            <v>248.81171599999999</v>
          </cell>
          <cell r="E28">
            <v>125.409379</v>
          </cell>
          <cell r="F28">
            <v>129.59922900000001</v>
          </cell>
        </row>
        <row r="29">
          <cell r="B29">
            <v>46048</v>
          </cell>
          <cell r="C29">
            <v>262.583437</v>
          </cell>
          <cell r="D29">
            <v>249.16209000000001</v>
          </cell>
          <cell r="E29">
            <v>125.571305</v>
          </cell>
          <cell r="F29">
            <v>129.50659099999999</v>
          </cell>
        </row>
        <row r="30">
          <cell r="B30">
            <v>46049</v>
          </cell>
          <cell r="C30">
            <v>262.44367099999999</v>
          </cell>
          <cell r="D30">
            <v>249.18526299999999</v>
          </cell>
          <cell r="E30">
            <v>125.468357</v>
          </cell>
          <cell r="F30">
            <v>129.42989399999999</v>
          </cell>
        </row>
        <row r="31">
          <cell r="B31">
            <v>46050</v>
          </cell>
          <cell r="C31">
            <v>261.904966</v>
          </cell>
          <cell r="D31">
            <v>248.57111599999999</v>
          </cell>
          <cell r="E31">
            <v>125.106713</v>
          </cell>
          <cell r="F31">
            <v>129.39044000000001</v>
          </cell>
        </row>
        <row r="32">
          <cell r="B32">
            <v>46051</v>
          </cell>
          <cell r="C32">
            <v>261.291158</v>
          </cell>
          <cell r="D32">
            <v>248.11218</v>
          </cell>
          <cell r="E32">
            <v>124.969075</v>
          </cell>
          <cell r="F32">
            <v>129.17627300000001</v>
          </cell>
        </row>
        <row r="33">
          <cell r="B33">
            <v>46052</v>
          </cell>
          <cell r="C33">
            <v>260.35849400000001</v>
          </cell>
          <cell r="D33">
            <v>247.737573</v>
          </cell>
          <cell r="E33">
            <v>124.722651</v>
          </cell>
          <cell r="F33">
            <v>129.423543</v>
          </cell>
        </row>
        <row r="34">
          <cell r="B34">
            <v>46053</v>
          </cell>
          <cell r="C34">
            <v>260.618788</v>
          </cell>
          <cell r="D34">
            <v>248.037374</v>
          </cell>
          <cell r="E34">
            <v>124.86785500000001</v>
          </cell>
          <cell r="F34">
            <v>129.44899799999999</v>
          </cell>
        </row>
        <row r="35">
          <cell r="B35">
            <v>46054</v>
          </cell>
          <cell r="C35">
            <v>260.632498</v>
          </cell>
          <cell r="D35">
            <v>248.04969199999999</v>
          </cell>
          <cell r="E35">
            <v>124.87464900000001</v>
          </cell>
          <cell r="F35">
            <v>129.45598000000001</v>
          </cell>
        </row>
        <row r="36">
          <cell r="B36">
            <v>46055</v>
          </cell>
          <cell r="C36">
            <v>261.47641499999997</v>
          </cell>
          <cell r="D36">
            <v>248.440257</v>
          </cell>
          <cell r="E36">
            <v>125.18762700000001</v>
          </cell>
          <cell r="F36">
            <v>130.040471</v>
          </cell>
        </row>
        <row r="37">
          <cell r="B37">
            <v>46056</v>
          </cell>
          <cell r="C37">
            <v>261.15977400000003</v>
          </cell>
          <cell r="D37">
            <v>248.49487300000001</v>
          </cell>
          <cell r="E37">
            <v>125.281487</v>
          </cell>
          <cell r="F37">
            <v>129.99047100000001</v>
          </cell>
        </row>
        <row r="38">
          <cell r="B38">
            <v>46057</v>
          </cell>
          <cell r="C38">
            <v>261.076438</v>
          </cell>
          <cell r="D38">
            <v>248.44430399999999</v>
          </cell>
          <cell r="E38">
            <v>125.27964799999999</v>
          </cell>
          <cell r="F38">
            <v>129.916686</v>
          </cell>
        </row>
        <row r="39">
          <cell r="B39">
            <v>46058</v>
          </cell>
          <cell r="C39">
            <v>259.85725300000001</v>
          </cell>
          <cell r="D39">
            <v>247.44228100000001</v>
          </cell>
          <cell r="E39">
            <v>124.784233</v>
          </cell>
          <cell r="F39">
            <v>129.567544</v>
          </cell>
        </row>
        <row r="40">
          <cell r="B40">
            <v>46059</v>
          </cell>
          <cell r="C40">
            <v>261.26813900000002</v>
          </cell>
          <cell r="D40">
            <v>249.02140800000001</v>
          </cell>
          <cell r="E40">
            <v>125.639293</v>
          </cell>
          <cell r="F40">
            <v>129.96702199999999</v>
          </cell>
        </row>
        <row r="41">
          <cell r="B41">
            <v>46060</v>
          </cell>
          <cell r="C41">
            <v>261.20076799999998</v>
          </cell>
          <cell r="D41">
            <v>248.94541899999999</v>
          </cell>
          <cell r="E41">
            <v>125.623228</v>
          </cell>
          <cell r="F41">
            <v>129.93033299999999</v>
          </cell>
        </row>
        <row r="42">
          <cell r="B42">
            <v>46061</v>
          </cell>
          <cell r="C42">
            <v>261.214516</v>
          </cell>
          <cell r="D42">
            <v>248.957819</v>
          </cell>
          <cell r="E42">
            <v>125.63008000000001</v>
          </cell>
          <cell r="F42">
            <v>129.93737400000001</v>
          </cell>
        </row>
        <row r="43">
          <cell r="B43">
            <v>46062</v>
          </cell>
          <cell r="C43">
            <v>261.89107799999999</v>
          </cell>
          <cell r="D43">
            <v>249.75646499999999</v>
          </cell>
          <cell r="E43">
            <v>125.930216</v>
          </cell>
          <cell r="F43">
            <v>130.142955</v>
          </cell>
        </row>
        <row r="44">
          <cell r="B44">
            <v>46063</v>
          </cell>
          <cell r="C44">
            <v>261.47527600000001</v>
          </cell>
          <cell r="D44">
            <v>249.26392300000001</v>
          </cell>
          <cell r="E44">
            <v>125.594082</v>
          </cell>
          <cell r="F44">
            <v>130.19215500000001</v>
          </cell>
        </row>
        <row r="45">
          <cell r="B45">
            <v>46064</v>
          </cell>
          <cell r="C45">
            <v>261.35997200000003</v>
          </cell>
          <cell r="D45">
            <v>249.298216</v>
          </cell>
          <cell r="E45">
            <v>125.644448</v>
          </cell>
          <cell r="F45">
            <v>130.14617899999999</v>
          </cell>
        </row>
        <row r="46">
          <cell r="B46">
            <v>46065</v>
          </cell>
          <cell r="C46">
            <v>260.43594100000001</v>
          </cell>
          <cell r="D46">
            <v>248.463324</v>
          </cell>
          <cell r="E46">
            <v>125.103995</v>
          </cell>
          <cell r="F46">
            <v>129.902715</v>
          </cell>
        </row>
        <row r="47">
          <cell r="B47">
            <v>46066</v>
          </cell>
          <cell r="C47">
            <v>260.91094299999997</v>
          </cell>
          <cell r="D47">
            <v>248.76547099999999</v>
          </cell>
          <cell r="E47">
            <v>125.27109</v>
          </cell>
          <cell r="F47">
            <v>129.88075499999999</v>
          </cell>
        </row>
        <row r="48">
          <cell r="B48">
            <v>46067</v>
          </cell>
          <cell r="C48">
            <v>261.00178199999999</v>
          </cell>
          <cell r="D48">
            <v>248.86618799999999</v>
          </cell>
          <cell r="E48">
            <v>125.320044</v>
          </cell>
          <cell r="F48">
            <v>129.899047</v>
          </cell>
        </row>
        <row r="49">
          <cell r="B49">
            <v>46068</v>
          </cell>
          <cell r="C49">
            <v>261.01586500000002</v>
          </cell>
          <cell r="D49">
            <v>248.87862100000001</v>
          </cell>
          <cell r="E49">
            <v>125.32689499999999</v>
          </cell>
          <cell r="F49">
            <v>129.906105</v>
          </cell>
        </row>
        <row r="50">
          <cell r="B50">
            <v>46069</v>
          </cell>
          <cell r="C50">
            <v>260.96706699999999</v>
          </cell>
          <cell r="D50">
            <v>248.90614500000001</v>
          </cell>
          <cell r="E50">
            <v>125.340947</v>
          </cell>
          <cell r="F50">
            <v>129.88002800000001</v>
          </cell>
        </row>
        <row r="51">
          <cell r="B51">
            <v>46070</v>
          </cell>
          <cell r="C51">
            <v>260.98873200000003</v>
          </cell>
          <cell r="D51">
            <v>248.954082</v>
          </cell>
          <cell r="E51">
            <v>125.38844899999999</v>
          </cell>
          <cell r="F51">
            <v>129.959067</v>
          </cell>
        </row>
        <row r="52">
          <cell r="B52">
            <v>46071</v>
          </cell>
          <cell r="C52">
            <v>261.86237599999998</v>
          </cell>
          <cell r="D52">
            <v>249.50947199999999</v>
          </cell>
          <cell r="E52">
            <v>125.666051</v>
          </cell>
          <cell r="F52">
            <v>130.418407</v>
          </cell>
        </row>
        <row r="53">
          <cell r="B53">
            <v>46072</v>
          </cell>
          <cell r="C53">
            <v>261.60943200000003</v>
          </cell>
          <cell r="D53">
            <v>249.30363</v>
          </cell>
          <cell r="E53">
            <v>125.559408</v>
          </cell>
          <cell r="F53">
            <v>130.32441299999999</v>
          </cell>
        </row>
        <row r="54">
          <cell r="B54">
            <v>46073</v>
          </cell>
          <cell r="C54">
            <v>262.71016800000001</v>
          </cell>
          <cell r="D54">
            <v>250.45532800000001</v>
          </cell>
          <cell r="E54">
            <v>126.119169</v>
          </cell>
          <cell r="F54">
            <v>130.53555800000001</v>
          </cell>
        </row>
        <row r="55">
          <cell r="B55">
            <v>46074</v>
          </cell>
          <cell r="C55">
            <v>262.64958300000001</v>
          </cell>
          <cell r="D55">
            <v>250.382182</v>
          </cell>
          <cell r="E55">
            <v>126.082072</v>
          </cell>
          <cell r="F55">
            <v>130.53726900000001</v>
          </cell>
        </row>
        <row r="56">
          <cell r="B56">
            <v>46075</v>
          </cell>
          <cell r="C56">
            <v>262.66351100000003</v>
          </cell>
          <cell r="D56">
            <v>250.39451199999999</v>
          </cell>
          <cell r="E56">
            <v>126.08914799999999</v>
          </cell>
          <cell r="F56">
            <v>130.54431</v>
          </cell>
        </row>
        <row r="57">
          <cell r="B57">
            <v>46076</v>
          </cell>
          <cell r="C57">
            <v>262.13572799999997</v>
          </cell>
          <cell r="D57">
            <v>249.76076800000001</v>
          </cell>
          <cell r="E57">
            <v>125.711671</v>
          </cell>
          <cell r="F57">
            <v>130.26684700000001</v>
          </cell>
        </row>
        <row r="58">
          <cell r="B58">
            <v>46077</v>
          </cell>
          <cell r="C58">
            <v>262.570877</v>
          </cell>
          <cell r="D58">
            <v>250.134964</v>
          </cell>
          <cell r="E58">
            <v>125.920416</v>
          </cell>
          <cell r="F58">
            <v>130.43543399999999</v>
          </cell>
        </row>
        <row r="59">
          <cell r="B59">
            <v>46078</v>
          </cell>
          <cell r="C59">
            <v>263.25643000000002</v>
          </cell>
          <cell r="D59">
            <v>250.92658</v>
          </cell>
          <cell r="E59">
            <v>126.26768300000001</v>
          </cell>
          <cell r="F59">
            <v>130.69709800000001</v>
          </cell>
        </row>
        <row r="60">
          <cell r="B60">
            <v>46079</v>
          </cell>
          <cell r="C60">
            <v>263.10279700000001</v>
          </cell>
          <cell r="D60">
            <v>250.63584599999999</v>
          </cell>
          <cell r="E60">
            <v>126.12641600000001</v>
          </cell>
          <cell r="F60">
            <v>130.65099699999999</v>
          </cell>
        </row>
        <row r="61">
          <cell r="B61">
            <v>46080</v>
          </cell>
          <cell r="C61">
            <v>262.64269100000001</v>
          </cell>
          <cell r="D61">
            <v>250.146694</v>
          </cell>
          <cell r="E61">
            <v>125.82048500000001</v>
          </cell>
          <cell r="F61">
            <v>130.48379299999999</v>
          </cell>
        </row>
        <row r="62">
          <cell r="B62">
            <v>46081</v>
          </cell>
          <cell r="C62">
            <v>262.70816500000001</v>
          </cell>
          <cell r="D62">
            <v>250.21353199999999</v>
          </cell>
          <cell r="E62">
            <v>125.854652</v>
          </cell>
          <cell r="F62">
            <v>130.494011</v>
          </cell>
        </row>
        <row r="63">
          <cell r="B63">
            <v>46082</v>
          </cell>
          <cell r="C63">
            <v>262.72308900000002</v>
          </cell>
          <cell r="D63">
            <v>250.22660400000001</v>
          </cell>
          <cell r="E63">
            <v>125.861825</v>
          </cell>
          <cell r="F63">
            <v>130.50135800000001</v>
          </cell>
        </row>
        <row r="64">
          <cell r="B64">
            <v>46083</v>
          </cell>
          <cell r="C64">
            <v>262.37241499999999</v>
          </cell>
          <cell r="D64">
            <v>249.547653</v>
          </cell>
          <cell r="E64">
            <v>125.757492</v>
          </cell>
          <cell r="F64">
            <v>130.43989300000001</v>
          </cell>
        </row>
        <row r="65">
          <cell r="B65">
            <v>46084</v>
          </cell>
          <cell r="C65">
            <v>261.42746299999999</v>
          </cell>
          <cell r="D65">
            <v>248.475717</v>
          </cell>
          <cell r="E65">
            <v>125.431146</v>
          </cell>
          <cell r="F65">
            <v>129.771604</v>
          </cell>
        </row>
        <row r="66">
          <cell r="B66">
            <v>46085</v>
          </cell>
          <cell r="C66">
            <v>262.627928</v>
          </cell>
          <cell r="D66">
            <v>249.759773</v>
          </cell>
          <cell r="E66">
            <v>125.980028</v>
          </cell>
          <cell r="F66">
            <v>130.28582800000001</v>
          </cell>
        </row>
        <row r="67">
          <cell r="B67">
            <v>46086</v>
          </cell>
          <cell r="C67">
            <v>261.64773000000002</v>
          </cell>
          <cell r="D67">
            <v>248.70444599999999</v>
          </cell>
          <cell r="E67">
            <v>125.49630000000001</v>
          </cell>
          <cell r="F67">
            <v>130.01783399999999</v>
          </cell>
        </row>
        <row r="68">
          <cell r="B68">
            <v>46087</v>
          </cell>
          <cell r="C68">
            <v>260.83632599999999</v>
          </cell>
          <cell r="D68">
            <v>247.931588</v>
          </cell>
          <cell r="E68">
            <v>125.030676</v>
          </cell>
          <cell r="F68">
            <v>129.52588600000001</v>
          </cell>
        </row>
        <row r="69">
          <cell r="B69">
            <v>46088</v>
          </cell>
          <cell r="C69">
            <v>261.15428300000002</v>
          </cell>
          <cell r="D69">
            <v>248.28791100000001</v>
          </cell>
          <cell r="E69">
            <v>125.21573100000001</v>
          </cell>
          <cell r="F69">
            <v>129.55489800000001</v>
          </cell>
        </row>
        <row r="70">
          <cell r="B70">
            <v>46089</v>
          </cell>
          <cell r="C70">
            <v>261.16918199999998</v>
          </cell>
          <cell r="D70">
            <v>248.301267</v>
          </cell>
          <cell r="E70">
            <v>125.222938</v>
          </cell>
          <cell r="F70">
            <v>129.56231299999999</v>
          </cell>
        </row>
        <row r="71">
          <cell r="B71">
            <v>46090</v>
          </cell>
          <cell r="C71">
            <v>261.57846699999999</v>
          </cell>
          <cell r="D71">
            <v>248.73853399999999</v>
          </cell>
          <cell r="E71">
            <v>125.471952</v>
          </cell>
          <cell r="F71">
            <v>129.21254200000001</v>
          </cell>
        </row>
        <row r="72">
          <cell r="B72">
            <v>46091</v>
          </cell>
          <cell r="C72">
            <v>262.12810100000002</v>
          </cell>
          <cell r="D72">
            <v>249.05119099999999</v>
          </cell>
          <cell r="E72">
            <v>125.439346</v>
          </cell>
          <cell r="F72">
            <v>129.80130299999999</v>
          </cell>
        </row>
        <row r="73">
          <cell r="B73">
            <v>46092</v>
          </cell>
          <cell r="C73">
            <v>261.41600799999998</v>
          </cell>
          <cell r="D73">
            <v>248.35334900000001</v>
          </cell>
          <cell r="E73">
            <v>125.171936</v>
          </cell>
          <cell r="F73">
            <v>129.703858</v>
          </cell>
        </row>
        <row r="74">
          <cell r="B74">
            <v>46093</v>
          </cell>
          <cell r="C74">
            <v>260.64129800000001</v>
          </cell>
          <cell r="D74">
            <v>247.45604700000001</v>
          </cell>
          <cell r="E74">
            <v>124.729366</v>
          </cell>
          <cell r="F74">
            <v>129.41054600000001</v>
          </cell>
        </row>
        <row r="75">
          <cell r="B75">
            <v>46094</v>
          </cell>
          <cell r="C75">
            <v>260.170118</v>
          </cell>
          <cell r="D75">
            <v>246.99998400000001</v>
          </cell>
          <cell r="E75">
            <v>124.565774</v>
          </cell>
          <cell r="F75">
            <v>129.348118</v>
          </cell>
        </row>
        <row r="76">
          <cell r="B76">
            <v>46095</v>
          </cell>
          <cell r="C76">
            <v>260.55883699999998</v>
          </cell>
          <cell r="D76">
            <v>247.43805499999999</v>
          </cell>
          <cell r="E76">
            <v>124.79458099999999</v>
          </cell>
          <cell r="F76">
            <v>129.38235</v>
          </cell>
        </row>
        <row r="77">
          <cell r="B77">
            <v>46096</v>
          </cell>
          <cell r="C77">
            <v>260.57359100000002</v>
          </cell>
          <cell r="D77">
            <v>247.45140799999999</v>
          </cell>
          <cell r="E77">
            <v>124.801378</v>
          </cell>
          <cell r="F77">
            <v>129.38976199999999</v>
          </cell>
        </row>
        <row r="78">
          <cell r="B78">
            <v>46097</v>
          </cell>
          <cell r="C78">
            <v>261.09460999999999</v>
          </cell>
          <cell r="D78">
            <v>248.49989199999999</v>
          </cell>
          <cell r="E78">
            <v>125.25654900000001</v>
          </cell>
          <cell r="F78">
            <v>129.54273699999999</v>
          </cell>
        </row>
        <row r="79">
          <cell r="B79">
            <v>46098</v>
          </cell>
          <cell r="C79">
            <v>261.50187599999998</v>
          </cell>
          <cell r="D79">
            <v>248.86042800000001</v>
          </cell>
          <cell r="E79">
            <v>125.42211399999999</v>
          </cell>
          <cell r="F79">
            <v>129.73616799999999</v>
          </cell>
        </row>
        <row r="80">
          <cell r="B80">
            <v>46099</v>
          </cell>
          <cell r="C80">
            <v>260.22307599999999</v>
          </cell>
          <cell r="D80">
            <v>247.459585</v>
          </cell>
          <cell r="E80">
            <v>124.77791000000001</v>
          </cell>
          <cell r="F80">
            <v>129.42753300000001</v>
          </cell>
        </row>
        <row r="81">
          <cell r="B81">
            <v>46100</v>
          </cell>
          <cell r="C81">
            <v>259.83304700000002</v>
          </cell>
          <cell r="D81">
            <v>247.29593199999999</v>
          </cell>
          <cell r="E81">
            <v>124.802316</v>
          </cell>
          <cell r="F81">
            <v>128.77153200000001</v>
          </cell>
        </row>
        <row r="82">
          <cell r="B82">
            <v>46101</v>
          </cell>
          <cell r="C82">
            <v>258.62142899999998</v>
          </cell>
          <cell r="D82">
            <v>245.675961</v>
          </cell>
          <cell r="E82">
            <v>124.121821</v>
          </cell>
          <cell r="F82">
            <v>128.35091299999999</v>
          </cell>
        </row>
        <row r="83">
          <cell r="B83">
            <v>46102</v>
          </cell>
          <cell r="C83">
            <v>258.63638300000002</v>
          </cell>
          <cell r="D83">
            <v>245.68913800000001</v>
          </cell>
          <cell r="E83">
            <v>124.12861599999999</v>
          </cell>
          <cell r="F83">
            <v>128.358372</v>
          </cell>
        </row>
        <row r="84">
          <cell r="B84">
            <v>46103</v>
          </cell>
          <cell r="C84">
            <v>258.65140300000002</v>
          </cell>
          <cell r="D84">
            <v>245.70256900000001</v>
          </cell>
          <cell r="E84">
            <v>124.135413</v>
          </cell>
          <cell r="F84">
            <v>128.36583300000001</v>
          </cell>
        </row>
        <row r="85">
          <cell r="B85">
            <v>46104</v>
          </cell>
          <cell r="C85">
            <v>259.55222500000002</v>
          </cell>
          <cell r="D85">
            <v>246.75672399999999</v>
          </cell>
          <cell r="E85">
            <v>124.645839</v>
          </cell>
          <cell r="F85">
            <v>128.533861</v>
          </cell>
        </row>
        <row r="86">
          <cell r="B86">
            <v>46105</v>
          </cell>
          <cell r="C86">
            <v>258.71540800000002</v>
          </cell>
          <cell r="D86">
            <v>245.76232300000001</v>
          </cell>
          <cell r="E86">
            <v>124.252222</v>
          </cell>
          <cell r="F86">
            <v>128.43325100000001</v>
          </cell>
        </row>
        <row r="87">
          <cell r="B87">
            <v>46106</v>
          </cell>
          <cell r="C87">
            <v>259.55031400000001</v>
          </cell>
          <cell r="D87">
            <v>246.65911399999999</v>
          </cell>
          <cell r="E87">
            <v>124.604764</v>
          </cell>
          <cell r="F87">
            <v>128.901893</v>
          </cell>
        </row>
        <row r="88">
          <cell r="B88">
            <v>46107</v>
          </cell>
          <cell r="C88">
            <v>258.23724199999998</v>
          </cell>
          <cell r="D88">
            <v>245.04964100000001</v>
          </cell>
          <cell r="E88">
            <v>123.86608099999999</v>
          </cell>
          <cell r="F88">
            <v>128.42926800000001</v>
          </cell>
        </row>
        <row r="89">
          <cell r="B89">
            <v>46108</v>
          </cell>
          <cell r="C89">
            <v>257.41639400000003</v>
          </cell>
          <cell r="D89">
            <v>244.12501800000001</v>
          </cell>
          <cell r="E89">
            <v>123.42100600000001</v>
          </cell>
          <cell r="F89">
            <v>127.881416</v>
          </cell>
        </row>
        <row r="90">
          <cell r="B90">
            <v>46109</v>
          </cell>
          <cell r="C90">
            <v>257.54021899999998</v>
          </cell>
          <cell r="D90">
            <v>244.26728199999999</v>
          </cell>
          <cell r="E90">
            <v>123.495204</v>
          </cell>
          <cell r="F90">
            <v>127.896736</v>
          </cell>
        </row>
        <row r="91">
          <cell r="B91">
            <v>46110</v>
          </cell>
          <cell r="C91">
            <v>257.55521599999997</v>
          </cell>
          <cell r="D91">
            <v>244.28030899999999</v>
          </cell>
          <cell r="E91">
            <v>123.502686</v>
          </cell>
          <cell r="F91">
            <v>127.904088</v>
          </cell>
        </row>
        <row r="92">
          <cell r="B92">
            <v>46111</v>
          </cell>
          <cell r="C92">
            <v>257.39351499999998</v>
          </cell>
          <cell r="D92">
            <v>244.124088</v>
          </cell>
          <cell r="E92">
            <v>123.340442</v>
          </cell>
          <cell r="F92">
            <v>128.07286099999999</v>
          </cell>
        </row>
        <row r="93">
          <cell r="B93">
            <v>46112</v>
          </cell>
          <cell r="C93">
            <v>259.24064700000002</v>
          </cell>
          <cell r="D93">
            <v>246.341835</v>
          </cell>
          <cell r="E93">
            <v>124.551993</v>
          </cell>
          <cell r="F93">
            <v>128.10600500000001</v>
          </cell>
        </row>
      </sheetData>
      <sheetData sheetId="12">
        <row r="3">
          <cell r="C3" t="str">
            <v>нето средства</v>
          </cell>
          <cell r="D3" t="str">
            <v>вредност на единица</v>
          </cell>
        </row>
        <row r="4">
          <cell r="B4">
            <v>46022</v>
          </cell>
          <cell r="C4">
            <v>2425.0422723217648</v>
          </cell>
          <cell r="D4">
            <v>259.704656</v>
          </cell>
        </row>
        <row r="5">
          <cell r="B5">
            <v>46037</v>
          </cell>
          <cell r="C5">
            <v>2459.411561366805</v>
          </cell>
          <cell r="D5">
            <v>262.810203</v>
          </cell>
        </row>
        <row r="6">
          <cell r="B6">
            <v>46053</v>
          </cell>
          <cell r="C6">
            <v>2452.3016647891732</v>
          </cell>
          <cell r="D6">
            <v>260.618788</v>
          </cell>
        </row>
        <row r="7">
          <cell r="B7">
            <v>46068</v>
          </cell>
          <cell r="C7">
            <v>2469.0637298508968</v>
          </cell>
          <cell r="D7">
            <v>261.01586500000002</v>
          </cell>
        </row>
        <row r="8">
          <cell r="B8">
            <v>46081</v>
          </cell>
          <cell r="C8">
            <v>2500.4193217136367</v>
          </cell>
          <cell r="D8">
            <v>262.70816500000001</v>
          </cell>
        </row>
        <row r="9">
          <cell r="B9">
            <v>46096</v>
          </cell>
          <cell r="C9">
            <v>2480.8340332496059</v>
          </cell>
          <cell r="D9">
            <v>260.57359100000002</v>
          </cell>
        </row>
        <row r="10">
          <cell r="B10">
            <v>46112</v>
          </cell>
          <cell r="C10">
            <v>2465.7648974365811</v>
          </cell>
          <cell r="D10">
            <v>259.24064700000002</v>
          </cell>
        </row>
        <row r="25">
          <cell r="D25" t="str">
            <v>вредност на единица</v>
          </cell>
        </row>
        <row r="26">
          <cell r="B26">
            <v>46022</v>
          </cell>
          <cell r="D26">
            <v>245.74963500000001</v>
          </cell>
        </row>
        <row r="27">
          <cell r="B27">
            <v>46037</v>
          </cell>
          <cell r="D27">
            <v>248.89073200000001</v>
          </cell>
        </row>
        <row r="28">
          <cell r="B28">
            <v>46053</v>
          </cell>
          <cell r="D28">
            <v>248.037374</v>
          </cell>
        </row>
        <row r="29">
          <cell r="B29">
            <v>46068</v>
          </cell>
          <cell r="D29">
            <v>248.87862100000001</v>
          </cell>
        </row>
        <row r="30">
          <cell r="B30">
            <v>46081</v>
          </cell>
          <cell r="D30">
            <v>250.21353199999999</v>
          </cell>
        </row>
        <row r="31">
          <cell r="B31">
            <v>46096</v>
          </cell>
          <cell r="D31">
            <v>247.45140799999999</v>
          </cell>
        </row>
        <row r="32">
          <cell r="B32">
            <v>46112</v>
          </cell>
          <cell r="D32">
            <v>246.341835</v>
          </cell>
        </row>
        <row r="46">
          <cell r="C46" t="str">
            <v>нето средства</v>
          </cell>
          <cell r="D46" t="str">
            <v>вредност на единица</v>
          </cell>
        </row>
        <row r="47">
          <cell r="B47">
            <v>46022</v>
          </cell>
          <cell r="C47">
            <v>38.609413990546003</v>
          </cell>
          <cell r="D47">
            <v>124.14394799999999</v>
          </cell>
        </row>
        <row r="48">
          <cell r="B48">
            <v>46037</v>
          </cell>
          <cell r="C48">
            <v>39.435296084950998</v>
          </cell>
          <cell r="D48">
            <v>125.62012199999999</v>
          </cell>
        </row>
        <row r="49">
          <cell r="B49">
            <v>46053</v>
          </cell>
          <cell r="C49">
            <v>40.840001544899003</v>
          </cell>
          <cell r="D49">
            <v>124.86785500000001</v>
          </cell>
        </row>
        <row r="50">
          <cell r="B50">
            <v>46068</v>
          </cell>
          <cell r="C50">
            <v>41.230801505865003</v>
          </cell>
          <cell r="D50">
            <v>125.32689499999999</v>
          </cell>
        </row>
        <row r="51">
          <cell r="B51">
            <v>46081</v>
          </cell>
          <cell r="C51">
            <v>42.513609486752003</v>
          </cell>
          <cell r="D51">
            <v>125.854652</v>
          </cell>
        </row>
        <row r="52">
          <cell r="B52">
            <v>46096</v>
          </cell>
          <cell r="C52">
            <v>44.461682827936002</v>
          </cell>
          <cell r="D52">
            <v>124.801378</v>
          </cell>
        </row>
        <row r="53">
          <cell r="B53">
            <v>46112</v>
          </cell>
          <cell r="C53">
            <v>44.623124663700999</v>
          </cell>
          <cell r="D53">
            <v>124.551993</v>
          </cell>
        </row>
        <row r="67">
          <cell r="C67" t="str">
            <v>нето средства</v>
          </cell>
          <cell r="D67" t="str">
            <v>вредност на единица</v>
          </cell>
        </row>
        <row r="68">
          <cell r="C68">
            <v>263.82842334511798</v>
          </cell>
          <cell r="D68">
            <v>128.77792099999999</v>
          </cell>
        </row>
        <row r="69">
          <cell r="C69">
            <v>267.85352730126601</v>
          </cell>
          <cell r="D69">
            <v>130.267752</v>
          </cell>
        </row>
        <row r="70">
          <cell r="C70">
            <v>265.735920868211</v>
          </cell>
          <cell r="D70">
            <v>129.44899799999999</v>
          </cell>
        </row>
        <row r="71">
          <cell r="C71">
            <v>267.69668420153403</v>
          </cell>
          <cell r="D71">
            <v>129.906105</v>
          </cell>
        </row>
        <row r="72">
          <cell r="C72">
            <v>270.77444540614096</v>
          </cell>
          <cell r="D72">
            <v>130.494011</v>
          </cell>
        </row>
        <row r="73">
          <cell r="C73">
            <v>269.38312964273399</v>
          </cell>
          <cell r="D73">
            <v>129.38976199999999</v>
          </cell>
        </row>
        <row r="74">
          <cell r="C74">
            <v>282.76951005879801</v>
          </cell>
          <cell r="D74">
            <v>128.10600500000001</v>
          </cell>
        </row>
        <row r="76">
          <cell r="B76">
            <v>46022</v>
          </cell>
        </row>
        <row r="77">
          <cell r="B77">
            <v>46037</v>
          </cell>
        </row>
        <row r="78">
          <cell r="B78">
            <v>46053</v>
          </cell>
        </row>
        <row r="79">
          <cell r="B79">
            <v>46068</v>
          </cell>
        </row>
        <row r="80">
          <cell r="B80">
            <v>46081</v>
          </cell>
        </row>
        <row r="81">
          <cell r="B81">
            <v>46096</v>
          </cell>
        </row>
        <row r="82">
          <cell r="B82">
            <v>46112</v>
          </cell>
        </row>
        <row r="89">
          <cell r="C89" t="str">
            <v>САВАд</v>
          </cell>
          <cell r="D89" t="str">
            <v>КБПд</v>
          </cell>
          <cell r="E89" t="str">
            <v>ТРИГЛАВд</v>
          </cell>
          <cell r="F89" t="str">
            <v>ВФПд</v>
          </cell>
        </row>
        <row r="90">
          <cell r="B90">
            <v>46022</v>
          </cell>
          <cell r="C90">
            <v>2425.0422723217648</v>
          </cell>
          <cell r="D90">
            <v>2328.4868731577694</v>
          </cell>
          <cell r="E90">
            <v>38.609413990546003</v>
          </cell>
          <cell r="F90">
            <v>263.82842334511798</v>
          </cell>
        </row>
        <row r="91">
          <cell r="B91">
            <v>46037</v>
          </cell>
          <cell r="C91">
            <v>2459.411561366805</v>
          </cell>
          <cell r="D91">
            <v>2374.2007337888313</v>
          </cell>
          <cell r="E91">
            <v>39.435296084950998</v>
          </cell>
          <cell r="F91">
            <v>267.85352730126601</v>
          </cell>
        </row>
        <row r="92">
          <cell r="B92">
            <v>46053</v>
          </cell>
          <cell r="C92">
            <v>2452.3016647891732</v>
          </cell>
          <cell r="D92">
            <v>2369.2236325156991</v>
          </cell>
          <cell r="E92">
            <v>40.840001544899003</v>
          </cell>
          <cell r="F92">
            <v>265.735920868211</v>
          </cell>
        </row>
        <row r="93">
          <cell r="B93">
            <v>46068</v>
          </cell>
          <cell r="C93">
            <v>2469.0637298508968</v>
          </cell>
          <cell r="D93">
            <v>2375.1363926263089</v>
          </cell>
          <cell r="E93">
            <v>41.230801505865003</v>
          </cell>
          <cell r="F93">
            <v>267.69668420153403</v>
          </cell>
        </row>
        <row r="94">
          <cell r="B94">
            <v>46081</v>
          </cell>
          <cell r="C94">
            <v>2500.4193217136367</v>
          </cell>
          <cell r="D94">
            <v>2395.0271455831407</v>
          </cell>
          <cell r="E94">
            <v>42.513609486752003</v>
          </cell>
          <cell r="F94">
            <v>270.77444540614096</v>
          </cell>
        </row>
        <row r="95">
          <cell r="B95">
            <v>46096</v>
          </cell>
          <cell r="C95">
            <v>2480.8340332496059</v>
          </cell>
          <cell r="D95">
            <v>2373.6869991081699</v>
          </cell>
          <cell r="E95">
            <v>44.461682827936002</v>
          </cell>
          <cell r="F95">
            <v>269.38312964273399</v>
          </cell>
        </row>
        <row r="96">
          <cell r="B96">
            <v>46112</v>
          </cell>
          <cell r="C96">
            <v>2465.7648974365811</v>
          </cell>
          <cell r="D96">
            <v>2361.0945996183254</v>
          </cell>
          <cell r="E96">
            <v>44.623124663700999</v>
          </cell>
          <cell r="F96">
            <v>282.76951005879801</v>
          </cell>
        </row>
      </sheetData>
      <sheetData sheetId="13">
        <row r="6">
          <cell r="A6" t="str">
            <v>31.12.2017</v>
          </cell>
          <cell r="B6" t="str">
            <v>31.12.2024</v>
          </cell>
          <cell r="C6">
            <v>5.91E-2</v>
          </cell>
          <cell r="D6">
            <v>0.01</v>
          </cell>
          <cell r="E6">
            <v>5.3600000000000002E-2</v>
          </cell>
          <cell r="F6">
            <v>4.7000000000000002E-3</v>
          </cell>
          <cell r="G6" t="str">
            <v>-</v>
          </cell>
          <cell r="H6" t="str">
            <v>-</v>
          </cell>
          <cell r="I6" t="str">
            <v>-</v>
          </cell>
          <cell r="J6" t="str">
            <v>-</v>
          </cell>
        </row>
        <row r="7">
          <cell r="A7" t="str">
            <v>30.06.2021</v>
          </cell>
          <cell r="B7" t="str">
            <v>31.12.2024</v>
          </cell>
          <cell r="C7" t="str">
            <v>-</v>
          </cell>
          <cell r="D7" t="str">
            <v>-</v>
          </cell>
          <cell r="E7" t="str">
            <v>-</v>
          </cell>
          <cell r="F7" t="str">
            <v>-</v>
          </cell>
          <cell r="G7">
            <v>4.8000000000000001E-2</v>
          </cell>
          <cell r="H7">
            <v>-3.1399999999999997E-2</v>
          </cell>
          <cell r="I7" t="str">
            <v>-</v>
          </cell>
          <cell r="J7" t="str">
            <v>-</v>
          </cell>
        </row>
        <row r="8">
          <cell r="A8" t="str">
            <v>31.12.2022</v>
          </cell>
          <cell r="B8" t="str">
            <v>31.12.2024</v>
          </cell>
          <cell r="C8" t="str">
            <v>-</v>
          </cell>
          <cell r="D8" t="str">
            <v>-</v>
          </cell>
          <cell r="E8" t="str">
            <v>-</v>
          </cell>
          <cell r="F8" t="str">
            <v>-</v>
          </cell>
          <cell r="G8" t="str">
            <v>-</v>
          </cell>
          <cell r="H8" t="str">
            <v>-</v>
          </cell>
          <cell r="I8">
            <v>0.11310000000000001</v>
          </cell>
          <cell r="J8">
            <v>7.0300000000000001E-2</v>
          </cell>
        </row>
        <row r="9">
          <cell r="A9" t="str">
            <v>31.12.2018</v>
          </cell>
          <cell r="B9" t="str">
            <v>31.12.2025</v>
          </cell>
          <cell r="C9">
            <v>6.2667404908348434E-2</v>
          </cell>
          <cell r="D9">
            <v>8.7818103552077531E-3</v>
          </cell>
          <cell r="E9">
            <v>5.9712088563808496E-2</v>
          </cell>
          <cell r="F9">
            <v>5.9763517907998054E-3</v>
          </cell>
          <cell r="G9" t="str">
            <v>-</v>
          </cell>
          <cell r="H9" t="str">
            <v>-</v>
          </cell>
          <cell r="I9" t="str">
            <v>-</v>
          </cell>
          <cell r="J9" t="str">
            <v>-</v>
          </cell>
        </row>
        <row r="10">
          <cell r="A10" t="str">
            <v>30.06.2021</v>
          </cell>
          <cell r="B10" t="str">
            <v>31.12.2025</v>
          </cell>
          <cell r="C10" t="str">
            <v>-</v>
          </cell>
          <cell r="D10" t="str">
            <v>-</v>
          </cell>
          <cell r="E10" t="str">
            <v>-</v>
          </cell>
          <cell r="F10" t="str">
            <v>-</v>
          </cell>
          <cell r="G10">
            <v>4.7594500284125374E-2</v>
          </cell>
          <cell r="H10">
            <v>-2.3498779153686034E-2</v>
          </cell>
          <cell r="I10" t="str">
            <v>-</v>
          </cell>
          <cell r="J10" t="str">
            <v>-</v>
          </cell>
        </row>
        <row r="11">
          <cell r="A11" t="str">
            <v>31.12.2022</v>
          </cell>
          <cell r="B11" t="str">
            <v>31.12.2025</v>
          </cell>
          <cell r="C11" t="str">
            <v>-</v>
          </cell>
          <cell r="D11" t="str">
            <v>-</v>
          </cell>
          <cell r="E11" t="str">
            <v>-</v>
          </cell>
          <cell r="F11" t="str">
            <v>-</v>
          </cell>
          <cell r="G11" t="str">
            <v>-</v>
          </cell>
          <cell r="H11" t="str">
            <v>-</v>
          </cell>
          <cell r="I11">
            <v>9.2291651641794203E-2</v>
          </cell>
          <cell r="J11">
            <v>4.9919484767164235E-2</v>
          </cell>
        </row>
        <row r="12">
          <cell r="A12" t="str">
            <v>31.03.2019</v>
          </cell>
          <cell r="B12" t="str">
            <v>31.03.2026</v>
          </cell>
          <cell r="C12">
            <v>5.6266994825856953E-2</v>
          </cell>
          <cell r="D12">
            <v>2.9434820337463918E-3</v>
          </cell>
          <cell r="E12">
            <v>5.3292315285099923E-2</v>
          </cell>
          <cell r="F12">
            <v>1.1897320107823184E-4</v>
          </cell>
          <cell r="G12" t="str">
            <v>-</v>
          </cell>
          <cell r="H12" t="str">
            <v>-</v>
          </cell>
          <cell r="I12" t="str">
            <v>-</v>
          </cell>
          <cell r="J12" t="str">
            <v>-</v>
          </cell>
        </row>
        <row r="13">
          <cell r="A13" t="str">
            <v>30.06.2021</v>
          </cell>
          <cell r="B13" t="str">
            <v>31.03.2026</v>
          </cell>
          <cell r="C13" t="str">
            <v>-</v>
          </cell>
          <cell r="D13" t="str">
            <v>-</v>
          </cell>
          <cell r="E13" t="str">
            <v>-</v>
          </cell>
          <cell r="F13" t="str">
            <v>-</v>
          </cell>
          <cell r="G13">
            <v>4.5792527426054441E-2</v>
          </cell>
          <cell r="H13">
            <v>-2.1876586324877767E-2</v>
          </cell>
          <cell r="I13" t="str">
            <v>-</v>
          </cell>
          <cell r="J13" t="str">
            <v>-</v>
          </cell>
        </row>
        <row r="14">
          <cell r="A14" t="str">
            <v>31.12.2022</v>
          </cell>
          <cell r="B14" t="str">
            <v>31.03.2026</v>
          </cell>
          <cell r="C14" t="str">
            <v>-</v>
          </cell>
          <cell r="D14" t="str">
            <v>-</v>
          </cell>
          <cell r="E14" t="str">
            <v>-</v>
          </cell>
          <cell r="F14" t="str">
            <v>-</v>
          </cell>
          <cell r="G14" t="str">
            <v>-</v>
          </cell>
          <cell r="H14" t="str">
            <v>-</v>
          </cell>
          <cell r="I14">
            <v>8.3253437438498556E-2</v>
          </cell>
          <cell r="J14">
            <v>4.3961437220255029E-2</v>
          </cell>
        </row>
        <row r="15">
          <cell r="A15" t="str">
            <v xml:space="preserve">Почеток/Start </v>
          </cell>
          <cell r="B15" t="str">
            <v>31.03.2026</v>
          </cell>
          <cell r="C15">
            <v>5.8675474707144737E-2</v>
          </cell>
          <cell r="D15">
            <v>2.6915128255274645E-2</v>
          </cell>
          <cell r="E15">
            <v>5.6887954012388775E-2</v>
          </cell>
          <cell r="F15">
            <v>2.4599138584857405E-2</v>
          </cell>
          <cell r="G15">
            <v>4.4122887291077273E-2</v>
          </cell>
          <cell r="H15">
            <v>-2.3570453032138339E-2</v>
          </cell>
          <cell r="I15">
            <v>7.5167000515289351E-2</v>
          </cell>
          <cell r="J15">
            <v>3.7168016855237296E-2</v>
          </cell>
        </row>
        <row r="22">
          <cell r="B22" t="str">
            <v>2,50%**</v>
          </cell>
          <cell r="C22" t="str">
            <v>2,50%***</v>
          </cell>
          <cell r="D22" t="str">
            <v>2,50%****</v>
          </cell>
          <cell r="E22">
            <v>2.9000000000000001E-2</v>
          </cell>
        </row>
        <row r="23">
          <cell r="B23" t="str">
            <v>0,075%*****</v>
          </cell>
          <cell r="C23" t="str">
            <v>0,075%******</v>
          </cell>
          <cell r="D23">
            <v>7.5000000000000002E-4</v>
          </cell>
          <cell r="E23">
            <v>7.5000000000000002E-4</v>
          </cell>
        </row>
      </sheetData>
      <sheetData sheetId="14">
        <row r="5">
          <cell r="C5">
            <v>1685749867.8499999</v>
          </cell>
          <cell r="D5">
            <v>0.67794264051529163</v>
          </cell>
          <cell r="E5">
            <v>1537129567.0899999</v>
          </cell>
          <cell r="F5">
            <v>0.64904908612796963</v>
          </cell>
          <cell r="G5">
            <v>30297327.879999999</v>
          </cell>
          <cell r="H5">
            <v>0.67842652348653099</v>
          </cell>
          <cell r="I5">
            <v>154364035.84</v>
          </cell>
          <cell r="J5">
            <v>0.53859034294077424</v>
          </cell>
          <cell r="K5">
            <v>3407540798.6599998</v>
          </cell>
          <cell r="L5">
            <v>0.65705111141145212</v>
          </cell>
        </row>
        <row r="6">
          <cell r="C6">
            <v>158643853</v>
          </cell>
          <cell r="D6">
            <v>6.380035060688484E-2</v>
          </cell>
          <cell r="E6">
            <v>18108000</v>
          </cell>
          <cell r="F6">
            <v>7.6460573677307507E-3</v>
          </cell>
          <cell r="G6">
            <v>880633.76</v>
          </cell>
          <cell r="H6">
            <v>1.9719405705612085E-2</v>
          </cell>
          <cell r="I6">
            <v>24453582.789999999</v>
          </cell>
          <cell r="J6">
            <v>8.5320803316182039E-2</v>
          </cell>
          <cell r="K6">
            <v>202086069.54999998</v>
          </cell>
          <cell r="L6">
            <v>3.8966775291675151E-2</v>
          </cell>
        </row>
        <row r="7">
          <cell r="C7">
            <v>1526981009.5799999</v>
          </cell>
          <cell r="D7">
            <v>0.61409201767974564</v>
          </cell>
          <cell r="E7">
            <v>1454119581.03</v>
          </cell>
          <cell r="F7">
            <v>0.61399832869980031</v>
          </cell>
          <cell r="G7">
            <v>27621441.989999998</v>
          </cell>
          <cell r="H7">
            <v>0.61850731315914931</v>
          </cell>
          <cell r="I7">
            <v>125971283.81</v>
          </cell>
          <cell r="J7">
            <v>0.43952541522198585</v>
          </cell>
          <cell r="K7">
            <v>3134693316.4099994</v>
          </cell>
          <cell r="L7">
            <v>0.60443993166308985</v>
          </cell>
        </row>
        <row r="8">
          <cell r="C8">
            <v>125005.27</v>
          </cell>
          <cell r="D8">
            <v>5.0272228661190564E-5</v>
          </cell>
          <cell r="E8">
            <v>64901986.060000002</v>
          </cell>
          <cell r="F8">
            <v>2.7404700060438564E-2</v>
          </cell>
          <cell r="G8">
            <v>1795252.13</v>
          </cell>
          <cell r="H8">
            <v>4.0199804621769489E-2</v>
          </cell>
          <cell r="I8">
            <v>0</v>
          </cell>
          <cell r="J8">
            <v>0</v>
          </cell>
          <cell r="K8">
            <v>66822243.460000008</v>
          </cell>
          <cell r="L8">
            <v>1.2884843330317669E-2</v>
          </cell>
        </row>
        <row r="9">
          <cell r="C9">
            <v>0</v>
          </cell>
          <cell r="D9">
            <v>0</v>
          </cell>
          <cell r="E9">
            <v>0</v>
          </cell>
          <cell r="F9">
            <v>0</v>
          </cell>
          <cell r="G9">
            <v>0</v>
          </cell>
          <cell r="H9">
            <v>0</v>
          </cell>
          <cell r="I9">
            <v>3939169.24</v>
          </cell>
          <cell r="J9">
            <v>1.3744124402606375E-2</v>
          </cell>
          <cell r="K9">
            <v>3939169.24</v>
          </cell>
          <cell r="L9">
            <v>7.5956112636937976E-4</v>
          </cell>
        </row>
        <row r="10">
          <cell r="C10">
            <v>757834086.44999993</v>
          </cell>
          <cell r="D10">
            <v>0.30477121869549062</v>
          </cell>
          <cell r="E10">
            <v>790629213.71999991</v>
          </cell>
          <cell r="F10">
            <v>0.33384119310288135</v>
          </cell>
          <cell r="G10">
            <v>12938402.84</v>
          </cell>
          <cell r="H10">
            <v>0.28972045630479076</v>
          </cell>
          <cell r="I10">
            <v>89259748.300000012</v>
          </cell>
          <cell r="J10">
            <v>0.31143548551382705</v>
          </cell>
          <cell r="K10">
            <v>1650661451.3099997</v>
          </cell>
          <cell r="L10">
            <v>0.31828494660248169</v>
          </cell>
        </row>
        <row r="11">
          <cell r="C11">
            <v>220834155.28999999</v>
          </cell>
          <cell r="D11">
            <v>8.8810856941789293E-2</v>
          </cell>
          <cell r="E11">
            <v>0</v>
          </cell>
          <cell r="F11">
            <v>0</v>
          </cell>
          <cell r="G11">
            <v>0</v>
          </cell>
          <cell r="H11">
            <v>0</v>
          </cell>
          <cell r="I11">
            <v>0</v>
          </cell>
          <cell r="J11">
            <v>0</v>
          </cell>
          <cell r="K11">
            <v>220834155.28999999</v>
          </cell>
          <cell r="L11">
            <v>4.2581831222083491E-2</v>
          </cell>
        </row>
        <row r="12">
          <cell r="C12">
            <v>40586666.259999998</v>
          </cell>
          <cell r="D12">
            <v>1.632236918346041E-2</v>
          </cell>
          <cell r="E12">
            <v>95342263.920000002</v>
          </cell>
          <cell r="F12">
            <v>4.0258030677139706E-2</v>
          </cell>
          <cell r="G12">
            <v>0</v>
          </cell>
          <cell r="H12">
            <v>0</v>
          </cell>
          <cell r="I12">
            <v>11914670.18</v>
          </cell>
          <cell r="J12">
            <v>4.1571381982548304E-2</v>
          </cell>
          <cell r="K12">
            <v>147843600.36000001</v>
          </cell>
          <cell r="L12">
            <v>2.8507597611100874E-2</v>
          </cell>
        </row>
        <row r="13">
          <cell r="C13">
            <v>496413264.89999998</v>
          </cell>
          <cell r="D13">
            <v>0.19963799257024095</v>
          </cell>
          <cell r="E13">
            <v>695286949.79999995</v>
          </cell>
          <cell r="F13">
            <v>0.29358316242574167</v>
          </cell>
          <cell r="G13">
            <v>12938402.84</v>
          </cell>
          <cell r="H13">
            <v>0.28972045630479076</v>
          </cell>
          <cell r="I13">
            <v>77345078.120000005</v>
          </cell>
          <cell r="J13">
            <v>0.26986410353127871</v>
          </cell>
          <cell r="K13">
            <v>1281983695.6599998</v>
          </cell>
          <cell r="L13">
            <v>0.24719551776929735</v>
          </cell>
        </row>
        <row r="14">
          <cell r="C14">
            <v>0</v>
          </cell>
          <cell r="D14">
            <v>0</v>
          </cell>
          <cell r="E14">
            <v>0</v>
          </cell>
          <cell r="F14">
            <v>0</v>
          </cell>
          <cell r="G14">
            <v>0</v>
          </cell>
          <cell r="H14">
            <v>0</v>
          </cell>
          <cell r="I14">
            <v>0</v>
          </cell>
          <cell r="J14">
            <v>0</v>
          </cell>
          <cell r="K14">
            <v>0</v>
          </cell>
          <cell r="L14">
            <v>0</v>
          </cell>
        </row>
        <row r="15">
          <cell r="C15">
            <v>2443583954.2999997</v>
          </cell>
          <cell r="D15">
            <v>0.98271385921078225</v>
          </cell>
          <cell r="E15">
            <v>2327758780.8099999</v>
          </cell>
          <cell r="F15">
            <v>0.98289027923085104</v>
          </cell>
          <cell r="G15">
            <v>43235730.719999999</v>
          </cell>
          <cell r="H15">
            <v>0.96814697979132169</v>
          </cell>
          <cell r="I15">
            <v>243623784.14000002</v>
          </cell>
          <cell r="J15">
            <v>0.85002582845460128</v>
          </cell>
          <cell r="K15">
            <v>5058202249.9700003</v>
          </cell>
          <cell r="L15">
            <v>0.97533605801393397</v>
          </cell>
        </row>
        <row r="16">
          <cell r="C16">
            <v>31415180</v>
          </cell>
          <cell r="D16">
            <v>1.2633956251544121E-2</v>
          </cell>
          <cell r="E16">
            <v>37480084.630000003</v>
          </cell>
          <cell r="F16">
            <v>1.5825871284978109E-2</v>
          </cell>
          <cell r="G16">
            <v>1327090.8899999999</v>
          </cell>
          <cell r="H16">
            <v>2.9716602811288788E-2</v>
          </cell>
          <cell r="I16">
            <v>24346383.34</v>
          </cell>
          <cell r="J16">
            <v>8.4946774558613103E-2</v>
          </cell>
          <cell r="K16">
            <v>94568738.859999999</v>
          </cell>
          <cell r="L16">
            <v>1.8234996627825347E-2</v>
          </cell>
        </row>
        <row r="17">
          <cell r="C17">
            <v>9710143.6199999992</v>
          </cell>
          <cell r="D17">
            <v>3.9050398467011882E-3</v>
          </cell>
          <cell r="E17">
            <v>2130183.5699999998</v>
          </cell>
          <cell r="F17">
            <v>8.9946464435705176E-4</v>
          </cell>
          <cell r="G17">
            <v>50046.71</v>
          </cell>
          <cell r="H17">
            <v>1.1206603965774754E-3</v>
          </cell>
          <cell r="I17">
            <v>3885248.18</v>
          </cell>
          <cell r="J17">
            <v>1.3555988856401613E-2</v>
          </cell>
          <cell r="K17">
            <v>15775622.08</v>
          </cell>
          <cell r="L17">
            <v>3.0418975540798185E-3</v>
          </cell>
        </row>
        <row r="18">
          <cell r="C18">
            <v>1857825.41</v>
          </cell>
          <cell r="D18">
            <v>7.4714469097254951E-4</v>
          </cell>
          <cell r="E18">
            <v>910330.69</v>
          </cell>
          <cell r="F18">
            <v>3.84384839813669E-4</v>
          </cell>
          <cell r="G18">
            <v>45361.91</v>
          </cell>
          <cell r="H18">
            <v>1.0157570008120765E-3</v>
          </cell>
          <cell r="I18">
            <v>14752092</v>
          </cell>
          <cell r="J18">
            <v>5.1471408130383929E-2</v>
          </cell>
          <cell r="K18">
            <v>17565610.009999998</v>
          </cell>
          <cell r="L18">
            <v>3.3870478041610748E-3</v>
          </cell>
        </row>
        <row r="19">
          <cell r="C19">
            <v>2486567103.3299994</v>
          </cell>
          <cell r="D19">
            <v>1</v>
          </cell>
          <cell r="E19">
            <v>2368279379.7000003</v>
          </cell>
          <cell r="F19">
            <v>0.99999999999999989</v>
          </cell>
          <cell r="G19">
            <v>44658230.229999997</v>
          </cell>
          <cell r="H19">
            <v>0.99999999999999989</v>
          </cell>
          <cell r="I19">
            <v>286607507.66000003</v>
          </cell>
          <cell r="J19">
            <v>1</v>
          </cell>
          <cell r="K19">
            <v>5186112220.9199991</v>
          </cell>
          <cell r="L19">
            <v>1</v>
          </cell>
        </row>
        <row r="20">
          <cell r="C20">
            <v>20802202.940000001</v>
          </cell>
          <cell r="D20">
            <v>8.3658321193672124E-3</v>
          </cell>
          <cell r="E20">
            <v>7184776.8799999999</v>
          </cell>
          <cell r="F20">
            <v>3.0337539318989154E-3</v>
          </cell>
          <cell r="G20">
            <v>35105.410000000003</v>
          </cell>
          <cell r="H20">
            <v>7.8609048811829744E-4</v>
          </cell>
          <cell r="I20">
            <v>3837996.57</v>
          </cell>
          <cell r="J20">
            <v>1.3391123635717811E-2</v>
          </cell>
          <cell r="K20">
            <v>31860081.800000001</v>
          </cell>
          <cell r="L20">
            <v>6.1433460061818962E-3</v>
          </cell>
        </row>
        <row r="21">
          <cell r="C21">
            <v>2465764897.4366002</v>
          </cell>
          <cell r="D21">
            <v>0.99163416669289117</v>
          </cell>
          <cell r="E21">
            <v>2361094599.6183</v>
          </cell>
          <cell r="F21">
            <v>0.99696624471619122</v>
          </cell>
          <cell r="G21">
            <v>44623124.663699999</v>
          </cell>
          <cell r="H21">
            <v>0.99921390601196702</v>
          </cell>
          <cell r="I21">
            <v>282769510.05879998</v>
          </cell>
          <cell r="J21">
            <v>0.98660887276633025</v>
          </cell>
          <cell r="K21">
            <v>5154252131.7774</v>
          </cell>
          <cell r="L21">
            <v>0.9938566525779986</v>
          </cell>
        </row>
        <row r="25">
          <cell r="D25" t="str">
            <v>САВАд</v>
          </cell>
          <cell r="F25" t="str">
            <v>КБПд</v>
          </cell>
          <cell r="H25" t="str">
            <v>ТРИГЛАВд</v>
          </cell>
          <cell r="J25" t="str">
            <v>ВФПд</v>
          </cell>
        </row>
        <row r="26">
          <cell r="B26" t="str">
            <v xml:space="preserve">Акции од домашни издавачи </v>
          </cell>
          <cell r="D26">
            <v>6.380035060688484E-2</v>
          </cell>
          <cell r="F26">
            <v>7.6460573677307507E-3</v>
          </cell>
          <cell r="H26">
            <v>1.9719405705612085E-2</v>
          </cell>
          <cell r="J26">
            <v>8.5320803316182039E-2</v>
          </cell>
        </row>
        <row r="27">
          <cell r="B27" t="str">
            <v xml:space="preserve">Обврзници од домашни издавачи </v>
          </cell>
          <cell r="D27">
            <v>0.61409201767974564</v>
          </cell>
          <cell r="F27">
            <v>0.61399832869980031</v>
          </cell>
          <cell r="H27">
            <v>0.61850731315914931</v>
          </cell>
          <cell r="J27">
            <v>0.43952541522198585</v>
          </cell>
        </row>
        <row r="28">
          <cell r="B28" t="str">
            <v xml:space="preserve">Инвестициски фондови од домашни издавачи  </v>
          </cell>
          <cell r="D28">
            <v>5.0272228661190564E-5</v>
          </cell>
          <cell r="F28">
            <v>2.7404700060438564E-2</v>
          </cell>
          <cell r="H28">
            <v>4.0199804621769489E-2</v>
          </cell>
          <cell r="J28">
            <v>0</v>
          </cell>
        </row>
        <row r="29">
          <cell r="B29" t="str">
            <v xml:space="preserve">Краткорочни хартии од домашни издавачи  </v>
          </cell>
          <cell r="D29">
            <v>0</v>
          </cell>
          <cell r="F29">
            <v>0</v>
          </cell>
          <cell r="H29">
            <v>0</v>
          </cell>
          <cell r="J29">
            <v>1.3744124402606375E-2</v>
          </cell>
        </row>
        <row r="30">
          <cell r="B30" t="str">
            <v xml:space="preserve">Акции од странски издавачи  </v>
          </cell>
          <cell r="D30">
            <v>8.8810856941789293E-2</v>
          </cell>
          <cell r="F30">
            <v>0</v>
          </cell>
          <cell r="H30">
            <v>0</v>
          </cell>
          <cell r="J30">
            <v>0</v>
          </cell>
        </row>
        <row r="31">
          <cell r="B31" t="str">
            <v xml:space="preserve">Обврзници од странски издавачи </v>
          </cell>
          <cell r="D31">
            <v>1.632236918346041E-2</v>
          </cell>
          <cell r="F31">
            <v>4.0258030677139706E-2</v>
          </cell>
          <cell r="H31">
            <v>0</v>
          </cell>
          <cell r="J31">
            <v>4.1571381982548304E-2</v>
          </cell>
        </row>
        <row r="32">
          <cell r="B32" t="str">
            <v xml:space="preserve">Инвестициски фондови од странски издавчи </v>
          </cell>
          <cell r="D32">
            <v>0.19963799257024095</v>
          </cell>
          <cell r="F32">
            <v>0.29358316242574167</v>
          </cell>
          <cell r="H32">
            <v>0.28972045630479076</v>
          </cell>
          <cell r="J32">
            <v>0.26986410353127871</v>
          </cell>
        </row>
        <row r="33">
          <cell r="B33" t="str">
            <v xml:space="preserve">Краткорочни хартии од странски издавачи </v>
          </cell>
          <cell r="D33">
            <v>0</v>
          </cell>
          <cell r="F33">
            <v>0</v>
          </cell>
          <cell r="H33">
            <v>0</v>
          </cell>
        </row>
        <row r="34">
          <cell r="B34" t="str">
            <v>Депозити</v>
          </cell>
          <cell r="D34">
            <v>1.2633956251544121E-2</v>
          </cell>
          <cell r="F34">
            <v>1.5825871284978109E-2</v>
          </cell>
          <cell r="H34">
            <v>2.9716602811288788E-2</v>
          </cell>
          <cell r="J34">
            <v>8.4946774558613103E-2</v>
          </cell>
        </row>
        <row r="35">
          <cell r="B35" t="str">
            <v>Парични средства</v>
          </cell>
          <cell r="D35">
            <v>3.9050398467011882E-3</v>
          </cell>
          <cell r="F35">
            <v>8.9946464435705176E-4</v>
          </cell>
          <cell r="H35">
            <v>1.1206603965774754E-3</v>
          </cell>
          <cell r="J35">
            <v>1.3555988856401613E-2</v>
          </cell>
        </row>
        <row r="36">
          <cell r="B36" t="str">
            <v>Побарувања</v>
          </cell>
          <cell r="D36">
            <v>7.4714469097254951E-4</v>
          </cell>
          <cell r="F36">
            <v>3.84384839813669E-4</v>
          </cell>
          <cell r="H36">
            <v>1.0157570008120765E-3</v>
          </cell>
          <cell r="J36">
            <v>5.1471408130383929E-2</v>
          </cell>
        </row>
      </sheetData>
      <sheetData sheetId="15">
        <row r="2">
          <cell r="B2" t="str">
            <v>01.01.2026</v>
          </cell>
        </row>
        <row r="3">
          <cell r="B3" t="str">
            <v>31.03.2026</v>
          </cell>
        </row>
        <row r="6">
          <cell r="C6" t="str">
            <v>-</v>
          </cell>
          <cell r="D6">
            <v>12</v>
          </cell>
          <cell r="E6">
            <v>5</v>
          </cell>
          <cell r="F6">
            <v>4</v>
          </cell>
          <cell r="G6">
            <v>21</v>
          </cell>
        </row>
        <row r="7">
          <cell r="C7">
            <v>7</v>
          </cell>
          <cell r="D7" t="str">
            <v>-</v>
          </cell>
          <cell r="E7">
            <v>0</v>
          </cell>
          <cell r="F7">
            <v>6</v>
          </cell>
          <cell r="G7">
            <v>13</v>
          </cell>
        </row>
        <row r="8">
          <cell r="C8">
            <v>0</v>
          </cell>
          <cell r="D8">
            <v>0</v>
          </cell>
          <cell r="E8" t="str">
            <v>-</v>
          </cell>
          <cell r="F8">
            <v>0</v>
          </cell>
          <cell r="G8">
            <v>0</v>
          </cell>
        </row>
        <row r="9">
          <cell r="C9">
            <v>3</v>
          </cell>
          <cell r="D9">
            <v>0</v>
          </cell>
          <cell r="E9">
            <v>0</v>
          </cell>
          <cell r="F9" t="str">
            <v>-</v>
          </cell>
          <cell r="G9">
            <v>3</v>
          </cell>
        </row>
        <row r="10">
          <cell r="C10">
            <v>10</v>
          </cell>
          <cell r="D10">
            <v>12</v>
          </cell>
          <cell r="E10">
            <v>5</v>
          </cell>
          <cell r="F10">
            <v>10</v>
          </cell>
          <cell r="G10">
            <v>37</v>
          </cell>
        </row>
        <row r="21">
          <cell r="C21" t="str">
            <v>-</v>
          </cell>
          <cell r="D21">
            <v>1.534791</v>
          </cell>
          <cell r="E21">
            <v>0.98284400000000005</v>
          </cell>
          <cell r="F21">
            <v>14.752091999999999</v>
          </cell>
          <cell r="G21">
            <v>17.269727</v>
          </cell>
        </row>
        <row r="22">
          <cell r="C22">
            <v>3.2056049999999998</v>
          </cell>
          <cell r="D22" t="str">
            <v>-</v>
          </cell>
          <cell r="E22">
            <v>0</v>
          </cell>
          <cell r="F22">
            <v>3.7093600000000002</v>
          </cell>
          <cell r="G22">
            <v>6.9149649999999996</v>
          </cell>
        </row>
        <row r="23">
          <cell r="C23">
            <v>0</v>
          </cell>
          <cell r="D23">
            <v>0</v>
          </cell>
          <cell r="E23" t="str">
            <v>-</v>
          </cell>
          <cell r="F23">
            <v>0</v>
          </cell>
          <cell r="G23">
            <v>0</v>
          </cell>
        </row>
        <row r="24">
          <cell r="C24">
            <v>2.622662</v>
          </cell>
          <cell r="D24">
            <v>0</v>
          </cell>
          <cell r="E24">
            <v>0</v>
          </cell>
          <cell r="F24" t="str">
            <v>-</v>
          </cell>
          <cell r="G24">
            <v>2.622662</v>
          </cell>
        </row>
        <row r="25">
          <cell r="C25">
            <v>5.8282670000000003</v>
          </cell>
          <cell r="D25">
            <v>1.534791</v>
          </cell>
          <cell r="E25">
            <v>0.98284400000000005</v>
          </cell>
          <cell r="F25">
            <v>18.461452000000001</v>
          </cell>
          <cell r="G25">
            <v>26.807354</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_clenovi"/>
      <sheetName val="2 zpf_clenovi"/>
      <sheetName val="3 zpf_clenovi"/>
      <sheetName val="clenovi detalno"/>
      <sheetName val="4 zpf_premini"/>
      <sheetName val="5 zpf_sredstva"/>
      <sheetName val="6 zpf_se"/>
      <sheetName val="7_zpf_sredstva_se"/>
      <sheetName val="8_zpf_prinos_nadomestoci"/>
      <sheetName val="9_zpf inv"/>
    </sheetNames>
    <sheetDataSet>
      <sheetData sheetId="0" refreshError="1"/>
      <sheetData sheetId="1" refreshError="1"/>
      <sheetData sheetId="2" refreshError="1"/>
      <sheetData sheetId="3" refreshError="1"/>
      <sheetData sheetId="4">
        <row r="7">
          <cell r="C7">
            <v>440</v>
          </cell>
          <cell r="D7" t="str">
            <v>-</v>
          </cell>
          <cell r="E7">
            <v>828</v>
          </cell>
          <cell r="F7">
            <v>1268</v>
          </cell>
        </row>
        <row r="8">
          <cell r="C8">
            <v>204</v>
          </cell>
          <cell r="D8">
            <v>559</v>
          </cell>
          <cell r="E8" t="str">
            <v>-</v>
          </cell>
          <cell r="F8">
            <v>763</v>
          </cell>
        </row>
        <row r="9">
          <cell r="C9">
            <v>644</v>
          </cell>
          <cell r="D9">
            <v>899</v>
          </cell>
          <cell r="E9">
            <v>1534</v>
          </cell>
          <cell r="F9">
            <v>3077</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topLeftCell="A7" workbookViewId="0">
      <selection activeCell="N53" sqref="N53"/>
    </sheetView>
  </sheetViews>
  <sheetFormatPr defaultRowHeight="12.75"/>
  <cols>
    <col min="9" max="9" width="11.28515625" customWidth="1"/>
  </cols>
  <sheetData>
    <row r="3" spans="4:7" ht="15">
      <c r="D3" s="28"/>
      <c r="E3" s="5"/>
      <c r="F3" s="5"/>
      <c r="G3" s="5"/>
    </row>
    <row r="4" spans="4:7" ht="15">
      <c r="D4" s="28"/>
      <c r="E4" s="5"/>
      <c r="F4" s="5"/>
      <c r="G4" s="5"/>
    </row>
    <row r="58" ht="12.75" customHeight="1"/>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5A3C92"/>
  </sheetPr>
  <dimension ref="B1:O61"/>
  <sheetViews>
    <sheetView showGridLines="0" workbookViewId="0">
      <selection activeCell="B44" sqref="B44"/>
    </sheetView>
  </sheetViews>
  <sheetFormatPr defaultColWidth="9.140625" defaultRowHeight="1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row r="2" spans="2:9">
      <c r="B2" s="4" t="s">
        <v>127</v>
      </c>
      <c r="C2" s="4"/>
    </row>
    <row r="3" spans="2:9">
      <c r="B3" s="36" t="s">
        <v>165</v>
      </c>
      <c r="C3" s="36"/>
    </row>
    <row r="4" spans="2:9" ht="12.75" customHeight="1">
      <c r="B4" s="193" t="s">
        <v>291</v>
      </c>
      <c r="C4" s="193"/>
      <c r="D4" s="208" t="s">
        <v>259</v>
      </c>
      <c r="E4" s="208"/>
      <c r="F4" s="209" t="s">
        <v>373</v>
      </c>
      <c r="G4" s="209"/>
      <c r="H4" s="208" t="s">
        <v>292</v>
      </c>
      <c r="I4" s="208"/>
    </row>
    <row r="5" spans="2:9" ht="24.75" thickBot="1">
      <c r="B5" s="194"/>
      <c r="C5" s="194"/>
      <c r="D5" s="166" t="s">
        <v>293</v>
      </c>
      <c r="E5" s="166" t="s">
        <v>294</v>
      </c>
      <c r="F5" s="165" t="s">
        <v>293</v>
      </c>
      <c r="G5" s="165" t="s">
        <v>295</v>
      </c>
      <c r="H5" s="166" t="s">
        <v>293</v>
      </c>
      <c r="I5" s="166" t="s">
        <v>294</v>
      </c>
    </row>
    <row r="6" spans="2:9" ht="12.75" thickTop="1">
      <c r="B6" s="121">
        <f>'[1]7_zpf_prinos_nadomestoci'!A6</f>
        <v>43100</v>
      </c>
      <c r="C6" s="121">
        <f>'[1]7_zpf_prinos_nadomestoci'!B6</f>
        <v>45657</v>
      </c>
      <c r="D6" s="129">
        <f>'[1]7_zpf_prinos_nadomestoci'!C6</f>
        <v>5.6361472509778077E-2</v>
      </c>
      <c r="E6" s="129">
        <f>'[1]7_zpf_prinos_nadomestoci'!D6</f>
        <v>7.3599593309354727E-3</v>
      </c>
      <c r="F6" s="130">
        <f>'[1]7_zpf_prinos_nadomestoci'!E6</f>
        <v>5.7493389671760653E-2</v>
      </c>
      <c r="G6" s="130">
        <f>'[1]7_zpf_prinos_nadomestoci'!F6</f>
        <v>8.4393701727107917E-3</v>
      </c>
      <c r="H6" s="129" t="str">
        <f>'[1]7_zpf_prinos_nadomestoci'!G6</f>
        <v>-</v>
      </c>
      <c r="I6" s="129" t="str">
        <f>'[1]7_zpf_prinos_nadomestoci'!H6</f>
        <v>-</v>
      </c>
    </row>
    <row r="7" spans="2:9">
      <c r="B7" s="121">
        <f>'[1]7_zpf_prinos_nadomestoci'!A7</f>
        <v>43646</v>
      </c>
      <c r="C7" s="121">
        <f>'[1]7_zpf_prinos_nadomestoci'!B7</f>
        <v>45657</v>
      </c>
      <c r="D7" s="129" t="str">
        <f>'[1]7_zpf_prinos_nadomestoci'!C7</f>
        <v>-</v>
      </c>
      <c r="E7" s="129" t="str">
        <f>'[1]7_zpf_prinos_nadomestoci'!D7</f>
        <v>-</v>
      </c>
      <c r="F7" s="130" t="str">
        <f>'[1]7_zpf_prinos_nadomestoci'!E7</f>
        <v>-</v>
      </c>
      <c r="G7" s="130" t="str">
        <f>'[1]7_zpf_prinos_nadomestoci'!F7</f>
        <v>-</v>
      </c>
      <c r="H7" s="129">
        <f>'[1]7_zpf_prinos_nadomestoci'!G7</f>
        <v>4.5520898896558526E-2</v>
      </c>
      <c r="I7" s="129">
        <f>'[1]7_zpf_prinos_nadomestoci'!H7</f>
        <v>-1.3417333712493984E-2</v>
      </c>
    </row>
    <row r="8" spans="2:9">
      <c r="B8" s="121">
        <f>'[1]7_zpf_prinos_nadomestoci'!A8</f>
        <v>43465</v>
      </c>
      <c r="C8" s="121">
        <f>'[1]7_zpf_prinos_nadomestoci'!B8</f>
        <v>46022</v>
      </c>
      <c r="D8" s="129">
        <f>'[1]7_zpf_prinos_nadomestoci'!C8</f>
        <v>6.1229562064690768E-2</v>
      </c>
      <c r="E8" s="129">
        <f>'[1]7_zpf_prinos_nadomestoci'!D8</f>
        <v>7.4168774513361235E-3</v>
      </c>
      <c r="F8" s="130">
        <f>'[1]7_zpf_prinos_nadomestoci'!E8</f>
        <v>6.3895199879396625E-2</v>
      </c>
      <c r="G8" s="130">
        <f>'[1]7_zpf_prinos_nadomestoci'!F8</f>
        <v>9.9473464654886712E-3</v>
      </c>
      <c r="H8" s="129" t="str">
        <f>'[1]7_zpf_prinos_nadomestoci'!G8</f>
        <v>-</v>
      </c>
      <c r="I8" s="129" t="str">
        <f>'[1]7_zpf_prinos_nadomestoci'!H8</f>
        <v>-</v>
      </c>
    </row>
    <row r="9" spans="2:9">
      <c r="B9" s="121">
        <f>'[1]7_zpf_prinos_nadomestoci'!A9</f>
        <v>43646</v>
      </c>
      <c r="C9" s="121">
        <f>'[1]7_zpf_prinos_nadomestoci'!B9</f>
        <v>46022</v>
      </c>
      <c r="D9" s="129" t="str">
        <f>'[1]7_zpf_prinos_nadomestoci'!C9</f>
        <v>-</v>
      </c>
      <c r="E9" s="129" t="str">
        <f>'[1]7_zpf_prinos_nadomestoci'!D9</f>
        <v>-</v>
      </c>
      <c r="F9" s="130" t="str">
        <f>'[1]7_zpf_prinos_nadomestoci'!E9</f>
        <v>-</v>
      </c>
      <c r="G9" s="130" t="str">
        <f>'[1]7_zpf_prinos_nadomestoci'!F9</f>
        <v>-</v>
      </c>
      <c r="H9" s="129">
        <f>'[1]7_zpf_prinos_nadomestoci'!G9</f>
        <v>4.6423326888409333E-2</v>
      </c>
      <c r="I9" s="129">
        <f>'[1]7_zpf_prinos_nadomestoci'!H9</f>
        <v>-9.8702984325332865E-3</v>
      </c>
    </row>
    <row r="10" spans="2:9">
      <c r="B10" s="121">
        <f>'[1]7_zpf_prinos_nadomestoci'!A10</f>
        <v>43555</v>
      </c>
      <c r="C10" s="121">
        <f>'[1]7_zpf_prinos_nadomestoci'!B10</f>
        <v>46112</v>
      </c>
      <c r="D10" s="129">
        <f>'[1]7_zpf_prinos_nadomestoci'!C10</f>
        <v>5.5141113687872112E-2</v>
      </c>
      <c r="E10" s="129">
        <f>'[1]7_zpf_prinos_nadomestoci'!D10</f>
        <v>1.8744387384261874E-3</v>
      </c>
      <c r="F10" s="130">
        <f>'[1]7_zpf_prinos_nadomestoci'!E10</f>
        <v>5.735884268622149E-2</v>
      </c>
      <c r="G10" s="130">
        <f>'[1]7_zpf_prinos_nadomestoci'!F10</f>
        <v>3.980210152952246E-3</v>
      </c>
      <c r="H10" s="129" t="str">
        <f>'[1]7_zpf_prinos_nadomestoci'!G10</f>
        <v>-</v>
      </c>
      <c r="I10" s="129" t="str">
        <f>'[1]7_zpf_prinos_nadomestoci'!H10</f>
        <v>-</v>
      </c>
    </row>
    <row r="11" spans="2:9">
      <c r="B11" s="140">
        <f>'[1]7_zpf_prinos_nadomestoci'!A11</f>
        <v>43646</v>
      </c>
      <c r="C11" s="140">
        <f>'[1]7_zpf_prinos_nadomestoci'!B11</f>
        <v>46112</v>
      </c>
      <c r="D11" s="141" t="str">
        <f>'[1]7_zpf_prinos_nadomestoci'!C11</f>
        <v>-</v>
      </c>
      <c r="E11" s="141" t="str">
        <f>'[1]7_zpf_prinos_nadomestoci'!D11</f>
        <v>-</v>
      </c>
      <c r="F11" s="142" t="str">
        <f>'[1]7_zpf_prinos_nadomestoci'!E11</f>
        <v>-</v>
      </c>
      <c r="G11" s="142" t="str">
        <f>'[1]7_zpf_prinos_nadomestoci'!F11</f>
        <v>-</v>
      </c>
      <c r="H11" s="141">
        <f>'[1]7_zpf_prinos_nadomestoci'!G11</f>
        <v>4.553576296531836E-2</v>
      </c>
      <c r="I11" s="141">
        <f>'[1]7_zpf_prinos_nadomestoci'!H11</f>
        <v>-8.9083164726184716E-3</v>
      </c>
    </row>
    <row r="12" spans="2:9" ht="17.25" customHeight="1">
      <c r="B12" s="121" t="str">
        <f>'[1]7_zpf_prinos_nadomestoci'!A12</f>
        <v xml:space="preserve">Почеток/Start </v>
      </c>
      <c r="C12" s="121">
        <f>'[1]7_zpf_prinos_nadomestoci'!B12</f>
        <v>46112</v>
      </c>
      <c r="D12" s="129">
        <f>'[1]7_zpf_prinos_nadomestoci'!C12</f>
        <v>5.4537131489669655E-2</v>
      </c>
      <c r="E12" s="129">
        <f>'[1]7_zpf_prinos_nadomestoci'!D12</f>
        <v>2.2631825872848843E-2</v>
      </c>
      <c r="F12" s="130">
        <f>'[1]7_zpf_prinos_nadomestoci'!E12</f>
        <v>5.659279159420838E-2</v>
      </c>
      <c r="G12" s="130">
        <f>'[1]7_zpf_prinos_nadomestoci'!F12</f>
        <v>2.4625291425938167E-2</v>
      </c>
      <c r="H12" s="129">
        <f>'[1]7_zpf_prinos_nadomestoci'!G12</f>
        <v>4.4182025583195061E-2</v>
      </c>
      <c r="I12" s="129">
        <f>'[1]7_zpf_prinos_nadomestoci'!H12</f>
        <v>-8.5314018657588475E-3</v>
      </c>
    </row>
    <row r="13" spans="2:9">
      <c r="B13" s="195" t="s">
        <v>81</v>
      </c>
      <c r="C13" s="195"/>
      <c r="D13" s="195"/>
      <c r="E13" s="195"/>
      <c r="F13" s="195"/>
      <c r="G13" s="195"/>
      <c r="H13" s="195"/>
      <c r="I13" s="195"/>
    </row>
    <row r="14" spans="2:9">
      <c r="B14" s="195"/>
      <c r="C14" s="195"/>
      <c r="D14" s="195"/>
      <c r="E14" s="195"/>
      <c r="F14" s="195"/>
      <c r="G14" s="195"/>
      <c r="H14" s="195"/>
      <c r="I14" s="195"/>
    </row>
    <row r="15" spans="2:9">
      <c r="B15" s="195"/>
      <c r="C15" s="195"/>
      <c r="D15" s="195"/>
      <c r="E15" s="195"/>
      <c r="F15" s="195"/>
      <c r="G15" s="195"/>
      <c r="H15" s="195"/>
      <c r="I15" s="195"/>
    </row>
    <row r="16" spans="2:9" ht="12" customHeight="1">
      <c r="B16" s="196" t="s">
        <v>296</v>
      </c>
      <c r="C16" s="196"/>
      <c r="D16" s="196"/>
      <c r="E16" s="196"/>
      <c r="F16" s="196"/>
      <c r="G16" s="196"/>
      <c r="H16" s="196"/>
      <c r="I16" s="196"/>
    </row>
    <row r="17" spans="2:15">
      <c r="B17" s="196"/>
      <c r="C17" s="196"/>
      <c r="D17" s="196"/>
      <c r="E17" s="196"/>
      <c r="F17" s="196"/>
      <c r="G17" s="196"/>
      <c r="H17" s="196"/>
      <c r="I17" s="196"/>
    </row>
    <row r="18" spans="2:15">
      <c r="B18" s="196"/>
      <c r="C18" s="196"/>
      <c r="D18" s="196"/>
      <c r="E18" s="196"/>
      <c r="F18" s="196"/>
      <c r="G18" s="196"/>
      <c r="H18" s="196"/>
      <c r="I18" s="196"/>
    </row>
    <row r="19" spans="2:15">
      <c r="B19" s="72"/>
    </row>
    <row r="20" spans="2:15" ht="12.75" customHeight="1">
      <c r="B20" s="4" t="s">
        <v>128</v>
      </c>
      <c r="C20" s="4"/>
    </row>
    <row r="21" spans="2:15" ht="11.25" customHeight="1">
      <c r="B21" s="36" t="s">
        <v>166</v>
      </c>
      <c r="C21" s="36"/>
    </row>
    <row r="22" spans="2:15" ht="35.25" customHeight="1" thickBot="1">
      <c r="B22" s="56" t="s">
        <v>297</v>
      </c>
      <c r="C22" s="56" t="s">
        <v>278</v>
      </c>
      <c r="D22" s="56" t="s">
        <v>376</v>
      </c>
      <c r="E22" s="56" t="s">
        <v>300</v>
      </c>
      <c r="L22" s="4"/>
    </row>
    <row r="23" spans="2:15" ht="34.5" customHeight="1" thickTop="1">
      <c r="B23" s="80" t="s">
        <v>298</v>
      </c>
      <c r="C23" s="71">
        <f>'[1]7_zpf_prinos_nadomestoci'!B17</f>
        <v>1.7000000000000001E-2</v>
      </c>
      <c r="D23" s="71">
        <f>'[1]7_zpf_prinos_nadomestoci'!C17</f>
        <v>1.7000000000000001E-2</v>
      </c>
      <c r="E23" s="71">
        <f>'[1]7_zpf_prinos_nadomestoci'!D17</f>
        <v>1.7000000000000001E-2</v>
      </c>
      <c r="L23" s="36"/>
    </row>
    <row r="24" spans="2:15" ht="72">
      <c r="B24" s="74" t="s">
        <v>299</v>
      </c>
      <c r="C24" s="97">
        <f>'[1]7_zpf_prinos_nadomestoci'!B18</f>
        <v>2.9999999999999997E-4</v>
      </c>
      <c r="D24" s="97">
        <f>'[1]7_zpf_prinos_nadomestoci'!C18</f>
        <v>2.9999999999999997E-4</v>
      </c>
      <c r="E24" s="97">
        <f>'[1]7_zpf_prinos_nadomestoci'!D18</f>
        <v>2.9999999999999997E-4</v>
      </c>
    </row>
    <row r="25" spans="2:15" ht="36">
      <c r="B25" s="81" t="s">
        <v>301</v>
      </c>
      <c r="C25" s="78"/>
      <c r="D25" s="79"/>
      <c r="E25" s="79"/>
      <c r="L25" s="4"/>
    </row>
    <row r="26" spans="2:15" ht="24">
      <c r="B26" s="80" t="s">
        <v>302</v>
      </c>
      <c r="C26" s="71"/>
      <c r="D26" s="73"/>
      <c r="E26" s="73"/>
      <c r="L26" s="36"/>
    </row>
    <row r="27" spans="2:15" ht="22.5">
      <c r="B27" s="75" t="s">
        <v>303</v>
      </c>
      <c r="C27" s="77" t="s">
        <v>304</v>
      </c>
      <c r="D27" s="77" t="s">
        <v>304</v>
      </c>
      <c r="E27" s="77" t="s">
        <v>304</v>
      </c>
    </row>
    <row r="28" spans="2:15" ht="33.75">
      <c r="B28" s="82" t="s">
        <v>305</v>
      </c>
      <c r="C28" s="76" t="s">
        <v>306</v>
      </c>
      <c r="D28" s="76" t="s">
        <v>306</v>
      </c>
      <c r="E28" s="76" t="s">
        <v>306</v>
      </c>
    </row>
    <row r="29" spans="2:15" ht="6" customHeight="1">
      <c r="D29" s="1"/>
      <c r="E29" s="4"/>
    </row>
    <row r="30" spans="2:15">
      <c r="B30" s="83" t="s">
        <v>112</v>
      </c>
      <c r="D30" s="84" t="s">
        <v>307</v>
      </c>
      <c r="E30" s="46"/>
      <c r="F30" s="84"/>
      <c r="M30" s="4"/>
      <c r="O30" s="4"/>
    </row>
    <row r="31" spans="2:15">
      <c r="B31" s="83" t="s">
        <v>51</v>
      </c>
      <c r="D31" s="84" t="s">
        <v>308</v>
      </c>
      <c r="E31" s="46"/>
      <c r="F31" s="84"/>
      <c r="L31" s="36"/>
      <c r="N31" s="85"/>
    </row>
    <row r="32" spans="2:15">
      <c r="B32" s="83"/>
      <c r="D32" s="85"/>
      <c r="L32" s="36"/>
      <c r="N32" s="85"/>
    </row>
    <row r="33" spans="2:14" ht="15" customHeight="1">
      <c r="B33" s="195" t="s">
        <v>79</v>
      </c>
      <c r="C33" s="195"/>
      <c r="D33" s="195"/>
      <c r="E33" s="195"/>
      <c r="K33" s="83"/>
      <c r="N33" s="85"/>
    </row>
    <row r="34" spans="2:14">
      <c r="B34" s="195"/>
      <c r="C34" s="195"/>
      <c r="D34" s="195"/>
      <c r="E34" s="195"/>
      <c r="L34" s="4"/>
      <c r="N34" s="85"/>
    </row>
    <row r="35" spans="2:14" ht="26.25" customHeight="1">
      <c r="B35" s="195"/>
      <c r="C35" s="195"/>
      <c r="D35" s="195"/>
      <c r="E35" s="195"/>
      <c r="K35" s="83"/>
      <c r="L35" s="36"/>
    </row>
    <row r="36" spans="2:14">
      <c r="B36" s="29"/>
      <c r="C36" s="29"/>
      <c r="D36" s="29"/>
      <c r="E36" s="29"/>
      <c r="K36" s="83"/>
      <c r="N36" s="85"/>
    </row>
    <row r="37" spans="2:14">
      <c r="B37" s="196" t="s">
        <v>309</v>
      </c>
      <c r="C37" s="196"/>
      <c r="D37" s="196"/>
      <c r="E37" s="196"/>
    </row>
    <row r="38" spans="2:14">
      <c r="B38" s="196"/>
      <c r="C38" s="196"/>
      <c r="D38" s="196"/>
      <c r="E38" s="196"/>
    </row>
    <row r="39" spans="2:14" ht="21.75" customHeight="1">
      <c r="B39" s="196"/>
      <c r="C39" s="196"/>
      <c r="D39" s="196"/>
      <c r="E39" s="196"/>
    </row>
    <row r="40" spans="2:14" ht="9.75" customHeight="1"/>
    <row r="44" spans="2:14">
      <c r="B44" s="12" t="s">
        <v>243</v>
      </c>
    </row>
    <row r="61" spans="3:3">
      <c r="C61" s="12"/>
    </row>
  </sheetData>
  <sheetProtection formatCells="0" formatColumns="0" formatRows="0" insertColumns="0" insertRows="0" insertHyperlinks="0" deleteColumns="0" deleteRows="0" sort="0" autoFilter="0" pivotTables="0"/>
  <mergeCells count="8">
    <mergeCell ref="H4:I4"/>
    <mergeCell ref="B13:I15"/>
    <mergeCell ref="B16:I18"/>
    <mergeCell ref="B37:E39"/>
    <mergeCell ref="D4:E4"/>
    <mergeCell ref="F4:G4"/>
    <mergeCell ref="B4:C5"/>
    <mergeCell ref="B33:E35"/>
  </mergeCells>
  <hyperlinks>
    <hyperlink ref="B44" location="'2 Содржина'!A1" display="Содржина / Table of Contents" xr:uid="{00000000-0004-0000-0900-000000000000}"/>
  </hyperlinks>
  <pageMargins left="0.25" right="0.25" top="0.75" bottom="0.75" header="0.3" footer="0.3"/>
  <pageSetup paperSize="9"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5A3C92"/>
    <pageSetUpPr fitToPage="1"/>
  </sheetPr>
  <dimension ref="B1:P53"/>
  <sheetViews>
    <sheetView showGridLines="0" topLeftCell="B1" workbookViewId="0">
      <selection activeCell="M33" sqref="M33"/>
    </sheetView>
  </sheetViews>
  <sheetFormatPr defaultColWidth="9.140625" defaultRowHeight="12"/>
  <cols>
    <col min="1" max="1" width="1.28515625" style="7" customWidth="1"/>
    <col min="2" max="2" width="35" style="7" customWidth="1"/>
    <col min="3" max="3" width="10" style="7" customWidth="1"/>
    <col min="4" max="4" width="7.28515625" style="7" customWidth="1"/>
    <col min="5" max="5" width="6.7109375" style="7" customWidth="1"/>
    <col min="6" max="8" width="10.42578125" style="7" customWidth="1"/>
    <col min="9" max="9" width="9.7109375" style="7" customWidth="1"/>
    <col min="10" max="10" width="8.5703125"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c r="B1" s="4" t="s">
        <v>129</v>
      </c>
      <c r="I1" s="213">
        <f>'[1]8_zpf inv'!$H$2</f>
        <v>46112</v>
      </c>
      <c r="J1" s="213"/>
    </row>
    <row r="2" spans="2:16">
      <c r="B2" s="36" t="s">
        <v>167</v>
      </c>
      <c r="F2" s="212" t="s">
        <v>310</v>
      </c>
      <c r="G2" s="212"/>
      <c r="H2" s="212"/>
      <c r="I2" s="212"/>
      <c r="J2" s="212"/>
    </row>
    <row r="3" spans="2:16" ht="21" customHeight="1" thickBot="1">
      <c r="B3" s="132" t="s">
        <v>311</v>
      </c>
      <c r="C3" s="214" t="s">
        <v>312</v>
      </c>
      <c r="D3" s="214"/>
      <c r="E3" s="214" t="s">
        <v>377</v>
      </c>
      <c r="F3" s="214"/>
      <c r="G3" s="214" t="s">
        <v>313</v>
      </c>
      <c r="H3" s="214"/>
      <c r="I3" s="214" t="s">
        <v>314</v>
      </c>
      <c r="J3" s="214"/>
    </row>
    <row r="4" spans="2:16" ht="10.5" customHeight="1" thickTop="1">
      <c r="B4" s="18"/>
      <c r="C4" s="26" t="s">
        <v>20</v>
      </c>
      <c r="D4" s="87" t="s">
        <v>0</v>
      </c>
      <c r="E4" s="26" t="s">
        <v>20</v>
      </c>
      <c r="F4" s="87" t="s">
        <v>0</v>
      </c>
      <c r="G4" s="26" t="s">
        <v>20</v>
      </c>
      <c r="H4" s="87" t="s">
        <v>0</v>
      </c>
      <c r="I4" s="26" t="s">
        <v>20</v>
      </c>
      <c r="J4" s="87" t="s">
        <v>0</v>
      </c>
    </row>
    <row r="5" spans="2:16" ht="8.25" customHeight="1">
      <c r="B5" s="18"/>
      <c r="C5" s="95" t="s">
        <v>21</v>
      </c>
      <c r="D5" s="96" t="s">
        <v>22</v>
      </c>
      <c r="E5" s="95" t="s">
        <v>21</v>
      </c>
      <c r="F5" s="96" t="s">
        <v>22</v>
      </c>
      <c r="G5" s="95" t="s">
        <v>21</v>
      </c>
      <c r="H5" s="96" t="s">
        <v>22</v>
      </c>
      <c r="I5" s="95" t="s">
        <v>21</v>
      </c>
      <c r="J5" s="96" t="s">
        <v>22</v>
      </c>
      <c r="M5" s="152"/>
    </row>
    <row r="6" spans="2:16">
      <c r="B6" s="89" t="s">
        <v>315</v>
      </c>
      <c r="C6" s="90">
        <f>'[1]8_zpf inv'!C6/10^6</f>
        <v>55388.533584140008</v>
      </c>
      <c r="D6" s="91">
        <f>'[1]8_zpf inv'!D6</f>
        <v>0.67125968374176814</v>
      </c>
      <c r="E6" s="90">
        <f>'[1]8_zpf inv'!E6/10^6</f>
        <v>61384.24293914</v>
      </c>
      <c r="F6" s="91">
        <f>'[1]8_zpf inv'!F6</f>
        <v>0.65915383518959736</v>
      </c>
      <c r="G6" s="90">
        <f>'[1]8_zpf inv'!G6/10^6</f>
        <v>12029.229906640001</v>
      </c>
      <c r="H6" s="91">
        <f>'[1]8_zpf inv'!H6</f>
        <v>0.68666813357141931</v>
      </c>
      <c r="I6" s="90">
        <f>'[1]8_zpf inv'!I6/10^6</f>
        <v>128802.00642992</v>
      </c>
      <c r="J6" s="91">
        <f>'[1]8_zpf inv'!J6</f>
        <v>0.6668206435155728</v>
      </c>
      <c r="L6" s="24"/>
      <c r="M6" s="152"/>
      <c r="N6" s="24"/>
      <c r="O6" s="25"/>
      <c r="P6" s="24"/>
    </row>
    <row r="7" spans="2:16" ht="18.75" customHeight="1">
      <c r="B7" s="19" t="s">
        <v>316</v>
      </c>
      <c r="C7" s="23">
        <f>'[1]8_zpf inv'!C7/10^6</f>
        <v>1734.40101405</v>
      </c>
      <c r="D7" s="88">
        <f>'[1]8_zpf inv'!D7</f>
        <v>2.1019395185901301E-2</v>
      </c>
      <c r="E7" s="23">
        <f>'[1]8_zpf inv'!E7/10^6</f>
        <v>1016.0097</v>
      </c>
      <c r="F7" s="88">
        <f>'[1]8_zpf inv'!F7</f>
        <v>1.091007493582383E-2</v>
      </c>
      <c r="G7" s="23">
        <f>'[1]8_zpf inv'!G7/10^6</f>
        <v>0</v>
      </c>
      <c r="H7" s="88">
        <f>'[1]8_zpf inv'!H7</f>
        <v>0</v>
      </c>
      <c r="I7" s="23">
        <f>'[1]8_zpf inv'!I7/10^6</f>
        <v>2750.41071405</v>
      </c>
      <c r="J7" s="88">
        <f>'[1]8_zpf inv'!J7</f>
        <v>1.4239146525041338E-2</v>
      </c>
      <c r="L7" s="24"/>
      <c r="M7" s="152"/>
      <c r="N7" s="4"/>
      <c r="O7" s="25"/>
      <c r="P7" s="24"/>
    </row>
    <row r="8" spans="2:16" ht="21" customHeight="1">
      <c r="B8" s="19" t="s">
        <v>317</v>
      </c>
      <c r="C8" s="23">
        <f>'[1]8_zpf inv'!C8/10^6</f>
        <v>53653.593880010005</v>
      </c>
      <c r="D8" s="88">
        <f>'[1]8_zpf inv'!D8</f>
        <v>0.65023376011199341</v>
      </c>
      <c r="E8" s="23">
        <f>'[1]8_zpf inv'!E8/10^6</f>
        <v>59988.628810390001</v>
      </c>
      <c r="F8" s="88">
        <f>'[1]8_zpf inv'!F8</f>
        <v>0.64416750708056758</v>
      </c>
      <c r="G8" s="23">
        <f>'[1]8_zpf inv'!G8/10^6</f>
        <v>11431.579016780001</v>
      </c>
      <c r="H8" s="88">
        <f>'[1]8_zpf inv'!H8</f>
        <v>0.6525522488263007</v>
      </c>
      <c r="I8" s="23">
        <f>'[1]8_zpf inv'!I8/10^6</f>
        <v>125073.80170718</v>
      </c>
      <c r="J8" s="88">
        <f>'[1]8_zpf inv'!J8</f>
        <v>0.64751936132842058</v>
      </c>
      <c r="L8" s="24"/>
      <c r="M8" s="152"/>
      <c r="N8" s="36"/>
      <c r="O8" s="25"/>
      <c r="P8" s="24"/>
    </row>
    <row r="9" spans="2:16" ht="21.75" customHeight="1">
      <c r="B9" s="19" t="s">
        <v>318</v>
      </c>
      <c r="C9" s="23">
        <f>'[1]8_zpf inv'!C9/10^6</f>
        <v>0.53869007999999996</v>
      </c>
      <c r="D9" s="88">
        <f>'[1]8_zpf inv'!D9</f>
        <v>6.5284438734295874E-6</v>
      </c>
      <c r="E9" s="23">
        <f>'[1]8_zpf inv'!E9/10^6</f>
        <v>379.60442875000001</v>
      </c>
      <c r="F9" s="88">
        <f>'[1]8_zpf inv'!F9</f>
        <v>4.0762531732060217E-3</v>
      </c>
      <c r="G9" s="23">
        <f>'[1]8_zpf inv'!G9/10^6</f>
        <v>597.65088986000001</v>
      </c>
      <c r="H9" s="88">
        <f>'[1]8_zpf inv'!H9</f>
        <v>3.4115884745118605E-2</v>
      </c>
      <c r="I9" s="23">
        <f>'[1]8_zpf inv'!I9/10^6</f>
        <v>977.79400869000006</v>
      </c>
      <c r="J9" s="88">
        <f>'[1]8_zpf inv'!J9</f>
        <v>5.0621356621109153E-3</v>
      </c>
      <c r="L9" s="24"/>
      <c r="M9" s="152"/>
      <c r="N9" s="24"/>
      <c r="O9" s="25"/>
      <c r="P9" s="24"/>
    </row>
    <row r="10" spans="2:16" ht="24.75" customHeight="1">
      <c r="B10" s="19" t="s">
        <v>319</v>
      </c>
      <c r="C10" s="23">
        <f>'[1]8_zpf inv'!C10/10^6</f>
        <v>0</v>
      </c>
      <c r="D10" s="88">
        <f>'[1]8_zpf inv'!D10</f>
        <v>0</v>
      </c>
      <c r="E10" s="23">
        <f>'[1]8_zpf inv'!E10/10^6</f>
        <v>0</v>
      </c>
      <c r="F10" s="88">
        <f>'[1]8_zpf inv'!F10</f>
        <v>0</v>
      </c>
      <c r="G10" s="23">
        <f>'[1]8_zpf inv'!G10/10^6</f>
        <v>0</v>
      </c>
      <c r="H10" s="88">
        <f>'[1]8_zpf inv'!H10</f>
        <v>0</v>
      </c>
      <c r="I10" s="23">
        <f>'[1]8_zpf inv'!I10/10^6</f>
        <v>0</v>
      </c>
      <c r="J10" s="88">
        <f>'[1]8_zpf inv'!J10</f>
        <v>0</v>
      </c>
      <c r="L10" s="24"/>
      <c r="M10" s="152"/>
      <c r="N10" s="4"/>
      <c r="O10" s="25"/>
      <c r="P10" s="24"/>
    </row>
    <row r="11" spans="2:16">
      <c r="B11" s="89" t="s">
        <v>320</v>
      </c>
      <c r="C11" s="90">
        <f>'[1]8_zpf inv'!C11/10^6</f>
        <v>25361.363017900003</v>
      </c>
      <c r="D11" s="91">
        <f>'[1]8_zpf inv'!D11</f>
        <v>0.30735712641308149</v>
      </c>
      <c r="E11" s="90">
        <f>'[1]8_zpf inv'!E11/10^6</f>
        <v>30257.431956640001</v>
      </c>
      <c r="F11" s="91">
        <f>'[1]8_zpf inv'!F11</f>
        <v>0.32490915196236125</v>
      </c>
      <c r="G11" s="90">
        <f>'[1]8_zpf inv'!G11/10^6</f>
        <v>5089.45486463</v>
      </c>
      <c r="H11" s="91">
        <f>'[1]8_zpf inv'!H11</f>
        <v>0.29052287635323942</v>
      </c>
      <c r="I11" s="90">
        <f>'[1]8_zpf inv'!I11/10^6</f>
        <v>60708.249839169999</v>
      </c>
      <c r="J11" s="91">
        <f>'[1]8_zpf inv'!J11</f>
        <v>0.31429257467728294</v>
      </c>
      <c r="L11" s="24"/>
      <c r="M11" s="152"/>
      <c r="N11" s="36"/>
      <c r="O11" s="25"/>
      <c r="P11" s="24"/>
    </row>
    <row r="12" spans="2:16" ht="21.75" customHeight="1">
      <c r="B12" s="19" t="s">
        <v>321</v>
      </c>
      <c r="C12" s="23">
        <f>'[1]8_zpf inv'!C12/10^6</f>
        <v>6987.34576397</v>
      </c>
      <c r="D12" s="88">
        <f>'[1]8_zpf inv'!D12</f>
        <v>8.468040592899749E-2</v>
      </c>
      <c r="E12" s="23">
        <f>'[1]8_zpf inv'!E12/10^6</f>
        <v>0</v>
      </c>
      <c r="F12" s="88">
        <f>'[1]8_zpf inv'!F12</f>
        <v>0</v>
      </c>
      <c r="G12" s="23">
        <f>'[1]8_zpf inv'!G12/10^6</f>
        <v>0</v>
      </c>
      <c r="H12" s="88">
        <f>'[1]8_zpf inv'!H12</f>
        <v>0</v>
      </c>
      <c r="I12" s="23">
        <f>'[1]8_zpf inv'!I12/10^6</f>
        <v>6987.34576397</v>
      </c>
      <c r="J12" s="88">
        <f>'[1]8_zpf inv'!J12</f>
        <v>3.6174175604410122E-2</v>
      </c>
      <c r="L12" s="24"/>
      <c r="M12" s="25"/>
      <c r="N12" s="24"/>
      <c r="O12" s="25"/>
      <c r="P12" s="24"/>
    </row>
    <row r="13" spans="2:16" ht="21" customHeight="1">
      <c r="B13" s="19" t="s">
        <v>322</v>
      </c>
      <c r="C13" s="23">
        <f>'[1]8_zpf inv'!C13/10^6</f>
        <v>1284.5704646300001</v>
      </c>
      <c r="D13" s="88">
        <f>'[1]8_zpf inv'!D13</f>
        <v>1.5567849661910098E-2</v>
      </c>
      <c r="E13" s="23">
        <f>'[1]8_zpf inv'!E13/10^6</f>
        <v>2870.9939984099997</v>
      </c>
      <c r="F13" s="88">
        <f>'[1]8_zpf inv'!F13</f>
        <v>3.0829193523401976E-2</v>
      </c>
      <c r="G13" s="23">
        <f>'[1]8_zpf inv'!G13/10^6</f>
        <v>0</v>
      </c>
      <c r="H13" s="88">
        <f>'[1]8_zpf inv'!H13</f>
        <v>0</v>
      </c>
      <c r="I13" s="23">
        <f>'[1]8_zpf inv'!I13/10^6</f>
        <v>4155.5644630400002</v>
      </c>
      <c r="J13" s="88">
        <f>'[1]8_zpf inv'!J13</f>
        <v>2.151376555552699E-2</v>
      </c>
      <c r="L13" s="24"/>
      <c r="M13" s="25"/>
      <c r="N13" s="24"/>
      <c r="O13" s="25"/>
      <c r="P13" s="24"/>
    </row>
    <row r="14" spans="2:16" ht="21.75" customHeight="1">
      <c r="B14" s="19" t="s">
        <v>323</v>
      </c>
      <c r="C14" s="23">
        <f>'[1]8_zpf inv'!C14/10^6</f>
        <v>17089.4467893</v>
      </c>
      <c r="D14" s="88">
        <f>'[1]8_zpf inv'!D14</f>
        <v>0.20710887082217388</v>
      </c>
      <c r="E14" s="23">
        <f>'[1]8_zpf inv'!E14/10^6</f>
        <v>27386.437958229999</v>
      </c>
      <c r="F14" s="88">
        <f>'[1]8_zpf inv'!F14</f>
        <v>0.29407995843895929</v>
      </c>
      <c r="G14" s="23">
        <f>'[1]8_zpf inv'!G14/10^6</f>
        <v>5089.45486463</v>
      </c>
      <c r="H14" s="88">
        <f>'[1]8_zpf inv'!H14</f>
        <v>0.29052287635323942</v>
      </c>
      <c r="I14" s="23">
        <f>'[1]8_zpf inv'!I14/10^6</f>
        <v>49565.339612159994</v>
      </c>
      <c r="J14" s="88">
        <f>'[1]8_zpf inv'!J14</f>
        <v>0.2566046335173458</v>
      </c>
      <c r="L14" s="24"/>
      <c r="M14" s="25"/>
      <c r="N14" s="24"/>
      <c r="O14" s="25"/>
      <c r="P14" s="24"/>
    </row>
    <row r="15" spans="2:16" ht="33.75">
      <c r="B15" s="19" t="s">
        <v>324</v>
      </c>
      <c r="C15" s="23">
        <f>'[1]8_zpf inv'!C15/10^6</f>
        <v>0</v>
      </c>
      <c r="D15" s="88">
        <f>'[1]8_zpf inv'!D15</f>
        <v>0</v>
      </c>
      <c r="E15" s="23">
        <f>'[1]8_zpf inv'!E15/10^6</f>
        <v>0</v>
      </c>
      <c r="F15" s="88">
        <f>'[1]8_zpf inv'!F15</f>
        <v>0</v>
      </c>
      <c r="G15" s="23">
        <f>'[1]8_zpf inv'!G15/10^6</f>
        <v>0</v>
      </c>
      <c r="H15" s="88">
        <f>'[1]8_zpf inv'!H15</f>
        <v>0</v>
      </c>
      <c r="I15" s="23">
        <f>'[1]8_zpf inv'!I15/10^6</f>
        <v>0</v>
      </c>
      <c r="J15" s="88">
        <f>'[1]8_zpf inv'!J15</f>
        <v>0</v>
      </c>
      <c r="L15" s="24"/>
      <c r="M15" s="25"/>
      <c r="N15" s="24"/>
      <c r="O15" s="25"/>
      <c r="P15" s="24"/>
    </row>
    <row r="16" spans="2:16" ht="24.75" customHeight="1">
      <c r="B16" s="92" t="s">
        <v>325</v>
      </c>
      <c r="C16" s="90">
        <f>'[1]8_zpf inv'!C16/10^6</f>
        <v>80749.896602040011</v>
      </c>
      <c r="D16" s="91">
        <f>'[1]8_zpf inv'!D16</f>
        <v>0.97861681015484969</v>
      </c>
      <c r="E16" s="90">
        <f>'[1]8_zpf inv'!E16/10^6</f>
        <v>91641.674895780001</v>
      </c>
      <c r="F16" s="91">
        <f>'[1]8_zpf inv'!F16</f>
        <v>0.98406298715195861</v>
      </c>
      <c r="G16" s="90">
        <f>'[1]8_zpf inv'!G16/10^6</f>
        <v>17118.68477127</v>
      </c>
      <c r="H16" s="91">
        <f>'[1]8_zpf inv'!H16</f>
        <v>0.97719100992465879</v>
      </c>
      <c r="I16" s="90">
        <f>'[1]8_zpf inv'!I16/10^6</f>
        <v>189510.25626908999</v>
      </c>
      <c r="J16" s="91">
        <f>'[1]8_zpf inv'!J16</f>
        <v>0.9811132181928558</v>
      </c>
      <c r="L16" s="24"/>
      <c r="M16" s="25"/>
      <c r="N16" s="24"/>
      <c r="O16" s="25"/>
      <c r="P16" s="24"/>
    </row>
    <row r="17" spans="2:16">
      <c r="B17" s="17" t="s">
        <v>327</v>
      </c>
      <c r="C17" s="23">
        <f>'[1]8_zpf inv'!C17/10^6</f>
        <v>617.88562985999999</v>
      </c>
      <c r="D17" s="88">
        <f>'[1]8_zpf inv'!D17</f>
        <v>7.4882233857725749E-3</v>
      </c>
      <c r="E17" s="23">
        <f>'[1]8_zpf inv'!E17/10^6</f>
        <v>269.43072468999998</v>
      </c>
      <c r="F17" s="88">
        <f>'[1]8_zpf inv'!F17</f>
        <v>2.8931902878301459E-3</v>
      </c>
      <c r="G17" s="23">
        <f>'[1]8_zpf inv'!G17/10^6</f>
        <v>55.911702740000003</v>
      </c>
      <c r="H17" s="88">
        <f>'[1]8_zpf inv'!H17</f>
        <v>3.1916244733242172E-3</v>
      </c>
      <c r="I17" s="23">
        <f>'[1]8_zpf inv'!I17/10^6</f>
        <v>943.22805728999992</v>
      </c>
      <c r="J17" s="88">
        <f>'[1]8_zpf inv'!J17</f>
        <v>4.8831843352244277E-3</v>
      </c>
      <c r="L17" s="24"/>
      <c r="M17" s="152"/>
      <c r="N17" s="24"/>
      <c r="O17" s="25"/>
      <c r="P17" s="24"/>
    </row>
    <row r="18" spans="2:16" ht="11.25" customHeight="1">
      <c r="B18" s="21" t="s">
        <v>328</v>
      </c>
      <c r="C18" s="23">
        <f>'[1]8_zpf inv'!C18/10^6</f>
        <v>84.50157935</v>
      </c>
      <c r="D18" s="88">
        <f>'[1]8_zpf inv'!D18</f>
        <v>1.0240838628449063E-3</v>
      </c>
      <c r="E18" s="23">
        <f>'[1]8_zpf inv'!E18/10^6</f>
        <v>31.602716079999997</v>
      </c>
      <c r="F18" s="88">
        <f>'[1]8_zpf inv'!F18</f>
        <v>3.3935502841002868E-4</v>
      </c>
      <c r="G18" s="23">
        <f>'[1]8_zpf inv'!G18/10^6</f>
        <v>10.304301949999999</v>
      </c>
      <c r="H18" s="88">
        <f>'[1]8_zpf inv'!H18</f>
        <v>5.8820355439853753E-4</v>
      </c>
      <c r="I18" s="23">
        <f>'[1]8_zpf inv'!I18/10^6</f>
        <v>126.40859737999999</v>
      </c>
      <c r="J18" s="88">
        <f>'[1]8_zpf inv'!J18</f>
        <v>6.5442972968511159E-4</v>
      </c>
      <c r="L18" s="24"/>
      <c r="M18" s="152"/>
      <c r="N18" s="24"/>
      <c r="O18" s="25"/>
      <c r="P18" s="24"/>
    </row>
    <row r="19" spans="2:16">
      <c r="B19" s="21" t="s">
        <v>326</v>
      </c>
      <c r="C19" s="23">
        <f>'[1]8_zpf inv'!C19/10^6</f>
        <v>1062.0320722700001</v>
      </c>
      <c r="D19" s="88">
        <f>'[1]8_zpf inv'!D19</f>
        <v>1.2870882596532705E-2</v>
      </c>
      <c r="E19" s="23">
        <f>'[1]8_zpf inv'!E19/10^6</f>
        <v>1183.11398607</v>
      </c>
      <c r="F19" s="88">
        <f>'[1]8_zpf inv'!F19</f>
        <v>1.2704467531801057E-2</v>
      </c>
      <c r="G19" s="23">
        <f>'[1]8_zpf inv'!G19/10^6</f>
        <v>333.35778087</v>
      </c>
      <c r="H19" s="88">
        <f>'[1]8_zpf inv'!H19</f>
        <v>1.9029162047618647E-2</v>
      </c>
      <c r="I19" s="23">
        <f>'[1]8_zpf inv'!I19/10^6</f>
        <v>2578.50383921</v>
      </c>
      <c r="J19" s="88">
        <f>'[1]8_zpf inv'!J19</f>
        <v>1.3349167742234646E-2</v>
      </c>
      <c r="L19" s="24"/>
      <c r="M19" s="152"/>
      <c r="N19" s="24"/>
      <c r="O19" s="25"/>
      <c r="P19" s="24"/>
    </row>
    <row r="20" spans="2:16">
      <c r="B20" s="93" t="s">
        <v>329</v>
      </c>
      <c r="C20" s="90">
        <f>'[1]8_zpf inv'!C20/10^6</f>
        <v>82514.315883520016</v>
      </c>
      <c r="D20" s="91">
        <f>'[1]8_zpf inv'!D20</f>
        <v>0.99999999999999989</v>
      </c>
      <c r="E20" s="90">
        <f>'[1]8_zpf inv'!E20/10^6</f>
        <v>93125.822322620006</v>
      </c>
      <c r="F20" s="91">
        <f>'[1]8_zpf inv'!F20</f>
        <v>0.99999999999999989</v>
      </c>
      <c r="G20" s="90">
        <f>'[1]8_zpf inv'!G20/10^6</f>
        <v>17518.258556829998</v>
      </c>
      <c r="H20" s="91">
        <f>'[1]8_zpf inv'!H20</f>
        <v>1.0000000000000002</v>
      </c>
      <c r="I20" s="90">
        <f>'[1]8_zpf inv'!I20/10^6</f>
        <v>193158.39676296999</v>
      </c>
      <c r="J20" s="91">
        <f>'[1]8_zpf inv'!J20</f>
        <v>1</v>
      </c>
      <c r="L20" s="24"/>
      <c r="M20" s="25"/>
      <c r="N20" s="24"/>
      <c r="O20" s="25"/>
      <c r="P20" s="24"/>
    </row>
    <row r="21" spans="2:16">
      <c r="B21" s="20" t="s">
        <v>330</v>
      </c>
      <c r="C21" s="23">
        <f>'[1]8_zpf inv'!C21/10^6</f>
        <v>104.22647112</v>
      </c>
      <c r="D21" s="88">
        <f>'[1]8_zpf inv'!D21</f>
        <v>1.263131979026883E-3</v>
      </c>
      <c r="E21" s="23">
        <f>'[1]8_zpf inv'!E21/10^6</f>
        <v>51.524241780000004</v>
      </c>
      <c r="F21" s="88">
        <f>'[1]8_zpf inv'!F21</f>
        <v>5.5327556304955066E-4</v>
      </c>
      <c r="G21" s="23">
        <f>'[1]8_zpf inv'!G21/10^6</f>
        <v>11.742056079999999</v>
      </c>
      <c r="H21" s="88">
        <f>'[1]8_zpf inv'!H21</f>
        <v>6.7027530401542234E-4</v>
      </c>
      <c r="I21" s="23">
        <f>'[1]8_zpf inv'!I21/10^6</f>
        <v>167.49276898000002</v>
      </c>
      <c r="J21" s="88">
        <f>'[1]8_zpf inv'!J21</f>
        <v>8.6712652303453839E-4</v>
      </c>
      <c r="L21" s="24"/>
      <c r="M21" s="25"/>
      <c r="N21" s="24"/>
      <c r="O21" s="25"/>
      <c r="P21" s="24"/>
    </row>
    <row r="22" spans="2:16">
      <c r="B22" s="94" t="s">
        <v>333</v>
      </c>
      <c r="C22" s="90">
        <f>'[1]8_zpf inv'!C22/10^6</f>
        <v>82410.089384435501</v>
      </c>
      <c r="D22" s="91">
        <f>'[1]8_zpf inv'!D22</f>
        <v>0.99873686768206804</v>
      </c>
      <c r="E22" s="90">
        <f>'[1]8_zpf inv'!E22/10^6</f>
        <v>93074.297941435507</v>
      </c>
      <c r="F22" s="91">
        <f>'[1]8_zpf inv'!F22</f>
        <v>0.99944672294000247</v>
      </c>
      <c r="G22" s="90">
        <f>'[1]8_zpf inv'!G22/10^6</f>
        <v>17506.5165197233</v>
      </c>
      <c r="H22" s="91">
        <f>'[1]8_zpf inv'!H22</f>
        <v>0.99932972577904333</v>
      </c>
      <c r="I22" s="90">
        <f>'[1]8_zpf inv'!I22/10^6</f>
        <v>192990.90384559429</v>
      </c>
      <c r="J22" s="91">
        <f>'[1]8_zpf inv'!J22</f>
        <v>0.99913287270870632</v>
      </c>
      <c r="L22" s="24"/>
      <c r="M22" s="25"/>
      <c r="N22" s="24"/>
      <c r="O22" s="25"/>
      <c r="P22" s="24"/>
    </row>
    <row r="23" spans="2:16" ht="3.75" customHeight="1">
      <c r="B23" s="3"/>
      <c r="L23" s="25"/>
      <c r="M23" s="25"/>
      <c r="N23" s="25"/>
      <c r="O23" s="85"/>
      <c r="P23" s="24"/>
    </row>
    <row r="24" spans="2:16" ht="18" customHeight="1">
      <c r="B24" s="210" t="s">
        <v>117</v>
      </c>
      <c r="C24" s="210"/>
      <c r="D24" s="210"/>
      <c r="E24" s="210"/>
      <c r="F24" s="210"/>
      <c r="G24" s="210"/>
      <c r="H24" s="210"/>
      <c r="I24" s="210"/>
      <c r="J24" s="210"/>
      <c r="K24" s="11"/>
      <c r="L24" s="11"/>
      <c r="M24" s="11"/>
      <c r="O24" s="85"/>
    </row>
    <row r="25" spans="2:16" ht="18.75" customHeight="1">
      <c r="B25" s="211" t="s">
        <v>331</v>
      </c>
      <c r="C25" s="211"/>
      <c r="D25" s="211"/>
      <c r="E25" s="211"/>
      <c r="F25" s="211"/>
      <c r="G25" s="211"/>
      <c r="H25" s="211"/>
      <c r="I25" s="211"/>
      <c r="J25" s="211"/>
      <c r="K25" s="11"/>
      <c r="L25" s="11"/>
      <c r="M25" s="11"/>
      <c r="N25" s="4"/>
      <c r="O25" s="85"/>
    </row>
    <row r="26" spans="2:16">
      <c r="B26" s="210" t="s">
        <v>95</v>
      </c>
      <c r="C26" s="210"/>
      <c r="D26" s="210"/>
      <c r="E26" s="210"/>
      <c r="F26" s="210"/>
      <c r="G26" s="210"/>
      <c r="H26" s="210"/>
      <c r="I26" s="210"/>
      <c r="J26" s="210"/>
      <c r="N26" s="36"/>
      <c r="O26" s="85"/>
    </row>
    <row r="27" spans="2:16">
      <c r="B27" s="211" t="s">
        <v>332</v>
      </c>
      <c r="C27" s="211"/>
      <c r="D27" s="211"/>
      <c r="E27" s="211"/>
      <c r="F27" s="211"/>
      <c r="G27" s="211"/>
      <c r="H27" s="211"/>
      <c r="I27" s="211"/>
      <c r="J27" s="211"/>
      <c r="N27" s="36"/>
      <c r="O27" s="85"/>
    </row>
    <row r="28" spans="2:16" ht="4.5" customHeight="1">
      <c r="B28" s="133"/>
      <c r="C28" s="133"/>
      <c r="D28" s="133"/>
      <c r="E28" s="133"/>
      <c r="F28" s="133"/>
      <c r="G28" s="133"/>
      <c r="H28" s="133"/>
      <c r="I28" s="133"/>
      <c r="J28" s="133"/>
      <c r="N28" s="36"/>
      <c r="O28" s="85"/>
    </row>
    <row r="29" spans="2:16" ht="11.25" customHeight="1">
      <c r="B29" s="4" t="s">
        <v>60</v>
      </c>
      <c r="C29" s="1"/>
      <c r="D29" s="1"/>
      <c r="F29" s="1"/>
      <c r="G29" s="1"/>
      <c r="H29" s="1"/>
      <c r="I29" s="4"/>
      <c r="J29" s="4"/>
    </row>
    <row r="30" spans="2:16">
      <c r="B30" s="36" t="s">
        <v>168</v>
      </c>
      <c r="N30" s="4"/>
    </row>
    <row r="31" spans="2:16">
      <c r="N31" s="36"/>
    </row>
    <row r="40" spans="3:8">
      <c r="C40" s="4"/>
      <c r="D40" s="4"/>
      <c r="E40" s="4"/>
      <c r="F40" s="4"/>
      <c r="G40" s="4"/>
      <c r="H40" s="4"/>
    </row>
    <row r="41" spans="3:8">
      <c r="C41" s="4"/>
      <c r="D41" s="4"/>
      <c r="E41" s="4"/>
      <c r="F41" s="4"/>
      <c r="G41" s="4"/>
      <c r="H41" s="4"/>
    </row>
    <row r="52" spans="2:2" ht="10.5" customHeight="1"/>
    <row r="53" spans="2:2">
      <c r="B53" s="12" t="s">
        <v>48</v>
      </c>
    </row>
  </sheetData>
  <mergeCells count="10">
    <mergeCell ref="B26:J26"/>
    <mergeCell ref="B27:J27"/>
    <mergeCell ref="F2:J2"/>
    <mergeCell ref="I1:J1"/>
    <mergeCell ref="B24:J24"/>
    <mergeCell ref="B25:J25"/>
    <mergeCell ref="C3:D3"/>
    <mergeCell ref="E3:F3"/>
    <mergeCell ref="I3:J3"/>
    <mergeCell ref="G3:H3"/>
  </mergeCells>
  <hyperlinks>
    <hyperlink ref="B53" location="'2 Содржина'!A1" display="Содржина / Table of Contents" xr:uid="{00000000-0004-0000-0A00-000000000000}"/>
  </hyperlinks>
  <pageMargins left="0.25" right="0.25" top="0.75" bottom="0.75" header="0.3" footer="0.3"/>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7" tint="0.59999389629810485"/>
    <pageSetUpPr fitToPage="1"/>
  </sheetPr>
  <dimension ref="A1:H63"/>
  <sheetViews>
    <sheetView showGridLines="0" topLeftCell="A37" workbookViewId="0">
      <selection activeCell="D69" sqref="D69"/>
    </sheetView>
  </sheetViews>
  <sheetFormatPr defaultColWidth="9.140625" defaultRowHeight="12"/>
  <cols>
    <col min="1" max="1" width="1.28515625" style="7" customWidth="1"/>
    <col min="2" max="2" width="22"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c r="B1" s="2"/>
      <c r="C1" s="2"/>
      <c r="D1" s="2"/>
      <c r="E1" s="2"/>
      <c r="F1" s="2"/>
      <c r="G1" s="2"/>
    </row>
    <row r="2" spans="2:8" ht="12.75">
      <c r="B2" s="177" t="s">
        <v>334</v>
      </c>
      <c r="C2" s="177"/>
      <c r="D2" s="177"/>
      <c r="E2" s="177"/>
      <c r="F2" s="177"/>
      <c r="G2" s="177"/>
    </row>
    <row r="3" spans="2:8" ht="8.25" customHeight="1">
      <c r="B3" s="106"/>
      <c r="C3" s="106"/>
      <c r="D3" s="106"/>
      <c r="E3" s="106"/>
      <c r="F3" s="106"/>
      <c r="G3" s="13"/>
    </row>
    <row r="4" spans="2:8" ht="12.75">
      <c r="B4" s="177" t="s">
        <v>335</v>
      </c>
      <c r="C4" s="177"/>
      <c r="D4" s="177"/>
      <c r="E4" s="177"/>
      <c r="F4" s="177"/>
      <c r="G4" s="177"/>
      <c r="H4" s="177"/>
    </row>
    <row r="5" spans="2:8" ht="2.25" customHeight="1"/>
    <row r="6" spans="2:8">
      <c r="B6" s="7" t="s">
        <v>130</v>
      </c>
    </row>
    <row r="7" spans="2:8">
      <c r="B7" s="43" t="s">
        <v>171</v>
      </c>
    </row>
    <row r="8" spans="2:8" ht="25.5" customHeight="1">
      <c r="B8" s="193" t="s">
        <v>340</v>
      </c>
      <c r="C8" s="193" t="s">
        <v>341</v>
      </c>
      <c r="D8" s="193" t="s">
        <v>342</v>
      </c>
      <c r="E8" s="193" t="s">
        <v>256</v>
      </c>
    </row>
    <row r="9" spans="2:8" ht="25.5" customHeight="1" thickBot="1">
      <c r="B9" s="194"/>
      <c r="C9" s="194"/>
      <c r="D9" s="194"/>
      <c r="E9" s="194"/>
    </row>
    <row r="10" spans="2:8" ht="12.75" thickTop="1">
      <c r="B10" s="44">
        <f>'[2]1_dpf_clenovi'!$B$4</f>
        <v>46022</v>
      </c>
      <c r="C10" s="45"/>
      <c r="D10" s="45"/>
      <c r="E10" s="45"/>
    </row>
    <row r="11" spans="2:8">
      <c r="B11" s="46" t="s">
        <v>50</v>
      </c>
      <c r="C11" s="47">
        <f>'[2]1_dpf_clenovi'!C5</f>
        <v>11487</v>
      </c>
      <c r="D11" s="47">
        <f>'[2]1_dpf_clenovi'!D5</f>
        <v>4787</v>
      </c>
      <c r="E11" s="47">
        <f>'[2]1_dpf_clenovi'!E5</f>
        <v>16274</v>
      </c>
    </row>
    <row r="12" spans="2:8">
      <c r="B12" s="46" t="s">
        <v>378</v>
      </c>
      <c r="C12" s="47">
        <f>'[2]1_dpf_clenovi'!C6</f>
        <v>6855</v>
      </c>
      <c r="D12" s="47">
        <f>'[2]1_dpf_clenovi'!D6</f>
        <v>11442</v>
      </c>
      <c r="E12" s="47">
        <f>'[2]1_dpf_clenovi'!E6</f>
        <v>18297</v>
      </c>
    </row>
    <row r="13" spans="2:8">
      <c r="B13" s="47" t="s">
        <v>85</v>
      </c>
      <c r="C13" s="47">
        <f>'[2]1_dpf_clenovi'!C7</f>
        <v>164</v>
      </c>
      <c r="D13" s="47">
        <f>'[2]1_dpf_clenovi'!D7</f>
        <v>387</v>
      </c>
      <c r="E13" s="47">
        <f>'[2]1_dpf_clenovi'!E7</f>
        <v>551</v>
      </c>
    </row>
    <row r="14" spans="2:8">
      <c r="B14" s="47" t="s">
        <v>101</v>
      </c>
      <c r="C14" s="47">
        <f>'[2]1_dpf_clenovi'!C8</f>
        <v>426</v>
      </c>
      <c r="D14" s="47">
        <f>'[2]1_dpf_clenovi'!D8</f>
        <v>396</v>
      </c>
      <c r="E14" s="47">
        <f>'[2]1_dpf_clenovi'!E8</f>
        <v>822</v>
      </c>
    </row>
    <row r="15" spans="2:8">
      <c r="B15" s="48" t="s">
        <v>4</v>
      </c>
      <c r="C15" s="49">
        <f>'[2]1_dpf_clenovi'!C9</f>
        <v>18932</v>
      </c>
      <c r="D15" s="49">
        <f>'[2]1_dpf_clenovi'!D9</f>
        <v>17012</v>
      </c>
      <c r="E15" s="49">
        <f>'[2]1_dpf_clenovi'!E9</f>
        <v>35944</v>
      </c>
    </row>
    <row r="16" spans="2:8">
      <c r="B16" s="50">
        <f>'[2]1_dpf_clenovi'!$B$10</f>
        <v>46112</v>
      </c>
      <c r="C16" s="51"/>
      <c r="D16" s="51"/>
      <c r="E16" s="51"/>
    </row>
    <row r="17" spans="1:7">
      <c r="B17" s="52" t="s">
        <v>336</v>
      </c>
      <c r="C17" s="53">
        <f>'[2]1_dpf_clenovi'!C11</f>
        <v>11789</v>
      </c>
      <c r="D17" s="53">
        <f>'[2]1_dpf_clenovi'!D11</f>
        <v>4765</v>
      </c>
      <c r="E17" s="53">
        <f>'[2]1_dpf_clenovi'!E11</f>
        <v>16554</v>
      </c>
    </row>
    <row r="18" spans="1:7">
      <c r="B18" s="52" t="s">
        <v>337</v>
      </c>
      <c r="C18" s="53">
        <f>'[2]1_dpf_clenovi'!C12</f>
        <v>7238</v>
      </c>
      <c r="D18" s="53">
        <f>'[2]1_dpf_clenovi'!D12</f>
        <v>11382</v>
      </c>
      <c r="E18" s="53">
        <f>'[2]1_dpf_clenovi'!E12</f>
        <v>18620</v>
      </c>
    </row>
    <row r="19" spans="1:7">
      <c r="B19" s="52" t="s">
        <v>338</v>
      </c>
      <c r="C19" s="53">
        <f>'[2]1_dpf_clenovi'!C13</f>
        <v>170</v>
      </c>
      <c r="D19" s="53">
        <f>'[2]1_dpf_clenovi'!D13</f>
        <v>479</v>
      </c>
      <c r="E19" s="53">
        <f>'[2]1_dpf_clenovi'!E13</f>
        <v>649</v>
      </c>
    </row>
    <row r="20" spans="1:7">
      <c r="A20" s="7" t="s">
        <v>96</v>
      </c>
      <c r="B20" s="52" t="s">
        <v>339</v>
      </c>
      <c r="C20" s="53">
        <f>'[2]1_dpf_clenovi'!C14</f>
        <v>443</v>
      </c>
      <c r="D20" s="53">
        <f>'[2]1_dpf_clenovi'!D14</f>
        <v>400</v>
      </c>
      <c r="E20" s="53">
        <f>'[2]1_dpf_clenovi'!E14</f>
        <v>843</v>
      </c>
    </row>
    <row r="21" spans="1:7">
      <c r="B21" s="48" t="s">
        <v>261</v>
      </c>
      <c r="C21" s="49">
        <f>'[2]1_dpf_clenovi'!C15</f>
        <v>19640</v>
      </c>
      <c r="D21" s="49">
        <f>'[2]1_dpf_clenovi'!D15</f>
        <v>17026</v>
      </c>
      <c r="E21" s="49">
        <f>'[2]1_dpf_clenovi'!E15</f>
        <v>36666</v>
      </c>
    </row>
    <row r="22" spans="1:7" ht="5.25" customHeight="1">
      <c r="B22" s="10"/>
      <c r="C22" s="11"/>
      <c r="D22" s="11"/>
      <c r="E22" s="11"/>
      <c r="F22" s="11"/>
      <c r="G22" s="11"/>
    </row>
    <row r="23" spans="1:7">
      <c r="B23" s="7" t="s">
        <v>131</v>
      </c>
      <c r="C23" s="29"/>
      <c r="D23" s="29"/>
      <c r="E23" s="29"/>
      <c r="F23" s="29"/>
      <c r="G23" s="29"/>
    </row>
    <row r="24" spans="1:7">
      <c r="B24" s="43" t="s">
        <v>172</v>
      </c>
      <c r="C24" s="29"/>
      <c r="D24" s="29"/>
      <c r="E24" s="29"/>
      <c r="F24" s="29"/>
      <c r="G24" s="29"/>
    </row>
    <row r="25" spans="1:7" ht="16.5" customHeight="1">
      <c r="B25" s="193" t="s">
        <v>340</v>
      </c>
      <c r="C25" s="193" t="s">
        <v>343</v>
      </c>
      <c r="D25" s="15"/>
      <c r="E25" s="15"/>
      <c r="F25" s="15"/>
      <c r="G25" s="15"/>
    </row>
    <row r="26" spans="1:7" ht="20.25" customHeight="1" thickBot="1">
      <c r="B26" s="194"/>
      <c r="C26" s="194"/>
      <c r="D26" s="30"/>
      <c r="E26" s="30"/>
      <c r="F26" s="30"/>
      <c r="G26" s="30"/>
    </row>
    <row r="27" spans="1:7" ht="12.75" thickTop="1">
      <c r="B27" s="44">
        <f>'[2]1_dpf_clenovi'!$B$29</f>
        <v>46022</v>
      </c>
      <c r="C27" s="45"/>
      <c r="D27" s="30"/>
      <c r="E27" s="30"/>
      <c r="F27" s="30"/>
      <c r="G27" s="30"/>
    </row>
    <row r="28" spans="1:7">
      <c r="B28" s="46" t="s">
        <v>336</v>
      </c>
      <c r="C28" s="47">
        <f>'[2]1_dpf_clenovi'!C30</f>
        <v>1269</v>
      </c>
      <c r="D28" s="30"/>
      <c r="E28" s="30"/>
      <c r="F28" s="30"/>
      <c r="G28" s="30"/>
    </row>
    <row r="29" spans="1:7">
      <c r="B29" s="46" t="s">
        <v>379</v>
      </c>
      <c r="C29" s="47">
        <f>'[2]1_dpf_clenovi'!C31</f>
        <v>2844</v>
      </c>
      <c r="D29" s="15"/>
      <c r="E29" s="15"/>
      <c r="F29" s="15"/>
      <c r="G29" s="15"/>
    </row>
    <row r="30" spans="1:7">
      <c r="B30" s="46" t="s">
        <v>338</v>
      </c>
      <c r="C30" s="47">
        <f>'[2]1_dpf_clenovi'!C32</f>
        <v>7</v>
      </c>
      <c r="D30" s="15"/>
      <c r="E30" s="15"/>
      <c r="F30" s="15"/>
      <c r="G30" s="15"/>
    </row>
    <row r="31" spans="1:7">
      <c r="B31" s="47" t="s">
        <v>339</v>
      </c>
      <c r="C31" s="47">
        <f>'[2]1_dpf_clenovi'!C33</f>
        <v>173</v>
      </c>
      <c r="D31" s="15"/>
      <c r="E31" s="15"/>
      <c r="F31" s="15"/>
      <c r="G31" s="15"/>
    </row>
    <row r="32" spans="1:7">
      <c r="B32" s="48" t="s">
        <v>261</v>
      </c>
      <c r="C32" s="49">
        <f>'[2]1_dpf_clenovi'!C34</f>
        <v>4293</v>
      </c>
      <c r="D32" s="29"/>
      <c r="E32" s="29"/>
      <c r="F32" s="29"/>
      <c r="G32" s="29"/>
    </row>
    <row r="33" spans="2:7">
      <c r="B33" s="50">
        <f>'[2]1_dpf_clenovi'!$B$35</f>
        <v>46112</v>
      </c>
      <c r="C33" s="51"/>
      <c r="D33" s="29"/>
      <c r="E33" s="29"/>
      <c r="F33" s="29"/>
      <c r="G33" s="29"/>
    </row>
    <row r="34" spans="2:7">
      <c r="B34" s="52" t="s">
        <v>336</v>
      </c>
      <c r="C34" s="53">
        <f>'[2]1_dpf_clenovi'!C36</f>
        <v>1266</v>
      </c>
      <c r="D34" s="22"/>
      <c r="E34" s="22"/>
      <c r="F34" s="22"/>
      <c r="G34" s="22"/>
    </row>
    <row r="35" spans="2:7" ht="13.5" customHeight="1">
      <c r="B35" s="52" t="s">
        <v>380</v>
      </c>
      <c r="C35" s="53">
        <f>'[2]1_dpf_clenovi'!C37</f>
        <v>2839</v>
      </c>
      <c r="D35" s="30"/>
      <c r="E35" s="30"/>
      <c r="F35" s="30"/>
      <c r="G35" s="30"/>
    </row>
    <row r="36" spans="2:7" ht="13.5" customHeight="1">
      <c r="B36" s="52" t="s">
        <v>338</v>
      </c>
      <c r="C36" s="53">
        <f>'[2]1_dpf_clenovi'!C38</f>
        <v>9</v>
      </c>
      <c r="D36" s="30"/>
      <c r="E36" s="30"/>
      <c r="F36" s="30"/>
      <c r="G36" s="30"/>
    </row>
    <row r="37" spans="2:7" ht="13.5" customHeight="1">
      <c r="B37" s="52" t="s">
        <v>339</v>
      </c>
      <c r="C37" s="53">
        <f>'[2]1_dpf_clenovi'!C39</f>
        <v>172</v>
      </c>
      <c r="D37" s="30"/>
      <c r="E37" s="30"/>
      <c r="F37" s="30"/>
      <c r="G37" s="30"/>
    </row>
    <row r="38" spans="2:7">
      <c r="B38" s="48" t="s">
        <v>261</v>
      </c>
      <c r="C38" s="49">
        <f>'[2]1_dpf_clenovi'!C40</f>
        <v>4286</v>
      </c>
      <c r="D38" s="11"/>
      <c r="E38" s="11"/>
      <c r="F38" s="11"/>
      <c r="G38" s="11"/>
    </row>
    <row r="39" spans="2:7" ht="3.75" customHeight="1">
      <c r="B39" s="10"/>
      <c r="C39" s="11"/>
      <c r="D39" s="11"/>
      <c r="E39" s="11"/>
      <c r="F39" s="11"/>
      <c r="G39" s="11"/>
    </row>
    <row r="40" spans="2:7">
      <c r="B40" s="7" t="s">
        <v>61</v>
      </c>
    </row>
    <row r="41" spans="2:7">
      <c r="B41" s="43" t="s">
        <v>173</v>
      </c>
    </row>
    <row r="63" spans="2:2">
      <c r="B63" s="12" t="s">
        <v>244</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B00-000000000000}"/>
  </hyperlinks>
  <pageMargins left="0.25" right="0.25" top="0.75" bottom="0.75" header="0.3" footer="0.3"/>
  <pageSetup paperSize="9" scale="97"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1:G61"/>
  <sheetViews>
    <sheetView showGridLines="0" topLeftCell="A13" workbookViewId="0">
      <selection activeCell="G26" sqref="G26"/>
    </sheetView>
  </sheetViews>
  <sheetFormatPr defaultColWidth="9.140625" defaultRowHeight="1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row r="2" spans="2:7">
      <c r="B2" s="7" t="s">
        <v>62</v>
      </c>
    </row>
    <row r="3" spans="2:7">
      <c r="B3" s="43" t="s">
        <v>174</v>
      </c>
    </row>
    <row r="4" spans="2:7">
      <c r="B4" s="8"/>
    </row>
    <row r="15" spans="2:7">
      <c r="F15" s="11"/>
      <c r="G15" s="11"/>
    </row>
    <row r="16" spans="2:7">
      <c r="F16" s="29"/>
      <c r="G16" s="29"/>
    </row>
    <row r="17" spans="2:7">
      <c r="F17" s="29"/>
      <c r="G17" s="29"/>
    </row>
    <row r="18" spans="2:7">
      <c r="F18" s="29"/>
      <c r="G18" s="29"/>
    </row>
    <row r="19" spans="2:7" ht="16.5" customHeight="1">
      <c r="F19" s="15"/>
      <c r="G19" s="15"/>
    </row>
    <row r="20" spans="2:7" ht="20.25" customHeight="1">
      <c r="F20" s="30"/>
      <c r="G20" s="30"/>
    </row>
    <row r="21" spans="2:7">
      <c r="F21" s="30"/>
      <c r="G21" s="30"/>
    </row>
    <row r="22" spans="2:7">
      <c r="F22" s="30"/>
      <c r="G22" s="30"/>
    </row>
    <row r="23" spans="2:7">
      <c r="F23" s="15"/>
      <c r="G23" s="15"/>
    </row>
    <row r="24" spans="2:7">
      <c r="F24" s="29"/>
      <c r="G24" s="29"/>
    </row>
    <row r="25" spans="2:7">
      <c r="F25" s="29"/>
      <c r="G25" s="29"/>
    </row>
    <row r="26" spans="2:7">
      <c r="B26" s="195" t="s">
        <v>90</v>
      </c>
      <c r="C26" s="195"/>
      <c r="D26" s="195"/>
      <c r="E26" s="195"/>
      <c r="F26" s="195"/>
      <c r="G26" s="29"/>
    </row>
    <row r="27" spans="2:7" ht="12" customHeight="1">
      <c r="B27" s="196" t="s">
        <v>344</v>
      </c>
      <c r="C27" s="196"/>
      <c r="D27" s="196"/>
      <c r="E27" s="131"/>
      <c r="F27" s="30"/>
      <c r="G27" s="29"/>
    </row>
    <row r="28" spans="2:7">
      <c r="F28" s="29"/>
      <c r="G28" s="29"/>
    </row>
    <row r="29" spans="2:7">
      <c r="B29" s="7" t="s">
        <v>88</v>
      </c>
      <c r="F29" s="22"/>
      <c r="G29" s="22"/>
    </row>
    <row r="30" spans="2:7" ht="13.5" customHeight="1">
      <c r="B30" s="43" t="s">
        <v>175</v>
      </c>
      <c r="F30" s="30"/>
      <c r="G30" s="30"/>
    </row>
    <row r="31" spans="2:7">
      <c r="B31" s="43"/>
      <c r="F31" s="11"/>
      <c r="G31" s="11"/>
    </row>
    <row r="32" spans="2:7">
      <c r="C32" s="11"/>
      <c r="D32" s="11"/>
      <c r="E32" s="11"/>
      <c r="F32" s="11"/>
      <c r="G32" s="11"/>
    </row>
    <row r="57" spans="2:4" ht="11.45" customHeight="1">
      <c r="B57" s="196" t="s">
        <v>345</v>
      </c>
      <c r="C57" s="196"/>
      <c r="D57" s="196"/>
    </row>
    <row r="58" spans="2:4">
      <c r="B58" s="196"/>
      <c r="C58" s="196"/>
      <c r="D58" s="196"/>
    </row>
    <row r="61" spans="2:4">
      <c r="B61" s="12" t="s">
        <v>245</v>
      </c>
    </row>
  </sheetData>
  <mergeCells count="3">
    <mergeCell ref="B57:D58"/>
    <mergeCell ref="B26:F26"/>
    <mergeCell ref="B27:D27"/>
  </mergeCells>
  <hyperlinks>
    <hyperlink ref="B61"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2:O57"/>
  <sheetViews>
    <sheetView showGridLines="0" topLeftCell="A40" workbookViewId="0">
      <selection activeCell="S20" sqref="S20"/>
    </sheetView>
  </sheetViews>
  <sheetFormatPr defaultColWidth="9.140625" defaultRowHeight="1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c r="B2" s="7" t="s">
        <v>132</v>
      </c>
    </row>
    <row r="3" spans="2:15">
      <c r="B3" s="43" t="s">
        <v>176</v>
      </c>
    </row>
    <row r="4" spans="2:15" ht="6.75" customHeight="1">
      <c r="B4" s="8"/>
    </row>
    <row r="5" spans="2:15" ht="12.75" customHeight="1" thickBot="1">
      <c r="B5" s="193" t="s">
        <v>352</v>
      </c>
      <c r="C5" s="214" t="s">
        <v>346</v>
      </c>
      <c r="D5" s="214"/>
      <c r="E5" s="214"/>
      <c r="F5" s="216" t="s">
        <v>381</v>
      </c>
      <c r="G5" s="216"/>
      <c r="H5" s="216"/>
      <c r="I5" s="214" t="s">
        <v>347</v>
      </c>
      <c r="J5" s="214"/>
      <c r="K5" s="214"/>
      <c r="L5" s="216" t="s">
        <v>348</v>
      </c>
      <c r="M5" s="216"/>
      <c r="N5" s="216"/>
      <c r="O5" s="215" t="s">
        <v>351</v>
      </c>
    </row>
    <row r="6" spans="2:15" ht="27" customHeight="1" thickTop="1" thickBot="1">
      <c r="B6" s="194"/>
      <c r="C6" s="137" t="s">
        <v>354</v>
      </c>
      <c r="D6" s="167" t="s">
        <v>267</v>
      </c>
      <c r="E6" s="167" t="s">
        <v>349</v>
      </c>
      <c r="F6" s="138" t="s">
        <v>355</v>
      </c>
      <c r="G6" s="168" t="s">
        <v>356</v>
      </c>
      <c r="H6" s="168" t="s">
        <v>349</v>
      </c>
      <c r="I6" s="137" t="s">
        <v>353</v>
      </c>
      <c r="J6" s="167" t="s">
        <v>357</v>
      </c>
      <c r="K6" s="167" t="s">
        <v>349</v>
      </c>
      <c r="L6" s="138" t="s">
        <v>353</v>
      </c>
      <c r="M6" s="168" t="s">
        <v>356</v>
      </c>
      <c r="N6" s="168" t="s">
        <v>350</v>
      </c>
      <c r="O6" s="216"/>
    </row>
    <row r="7" spans="2:15" ht="12.75" thickTop="1">
      <c r="B7" s="58" t="s">
        <v>46</v>
      </c>
      <c r="C7" s="101">
        <f>'[2]4_dpf_clenovi'!C6</f>
        <v>35</v>
      </c>
      <c r="D7" s="101">
        <f>'[2]4_dpf_clenovi'!D6</f>
        <v>24</v>
      </c>
      <c r="E7" s="101">
        <f>'[2]4_dpf_clenovi'!E6</f>
        <v>59</v>
      </c>
      <c r="F7" s="102">
        <f>'[2]4_dpf_clenovi'!F6</f>
        <v>12</v>
      </c>
      <c r="G7" s="102">
        <f>'[2]4_dpf_clenovi'!G6</f>
        <v>6</v>
      </c>
      <c r="H7" s="102">
        <f>'[2]4_dpf_clenovi'!H6</f>
        <v>18</v>
      </c>
      <c r="I7" s="103">
        <f>'[2]4_dpf_clenovi'!I6</f>
        <v>1</v>
      </c>
      <c r="J7" s="103">
        <f>'[2]4_dpf_clenovi'!J6</f>
        <v>0</v>
      </c>
      <c r="K7" s="103">
        <f>'[2]4_dpf_clenovi'!K6</f>
        <v>1</v>
      </c>
      <c r="L7" s="102">
        <f>'[2]4_dpf_clenovi'!L6</f>
        <v>1</v>
      </c>
      <c r="M7" s="102">
        <f>'[2]4_dpf_clenovi'!M6</f>
        <v>2</v>
      </c>
      <c r="N7" s="102">
        <f>'[2]4_dpf_clenovi'!N6</f>
        <v>3</v>
      </c>
      <c r="O7" s="102">
        <f>'[2]4_dpf_clenovi'!O6</f>
        <v>81</v>
      </c>
    </row>
    <row r="8" spans="2:15">
      <c r="B8" s="58" t="s">
        <v>37</v>
      </c>
      <c r="C8" s="101">
        <f>'[2]4_dpf_clenovi'!C7</f>
        <v>229</v>
      </c>
      <c r="D8" s="101">
        <f>'[2]4_dpf_clenovi'!D7</f>
        <v>116</v>
      </c>
      <c r="E8" s="101">
        <f>'[2]4_dpf_clenovi'!E7</f>
        <v>345</v>
      </c>
      <c r="F8" s="102">
        <f>'[2]4_dpf_clenovi'!F7</f>
        <v>121</v>
      </c>
      <c r="G8" s="102">
        <f>'[2]4_dpf_clenovi'!G7</f>
        <v>78</v>
      </c>
      <c r="H8" s="102">
        <f>'[2]4_dpf_clenovi'!H7</f>
        <v>199</v>
      </c>
      <c r="I8" s="103">
        <f>'[2]4_dpf_clenovi'!I7</f>
        <v>2</v>
      </c>
      <c r="J8" s="103">
        <f>'[2]4_dpf_clenovi'!J7</f>
        <v>6</v>
      </c>
      <c r="K8" s="103">
        <f>'[2]4_dpf_clenovi'!K7</f>
        <v>8</v>
      </c>
      <c r="L8" s="102">
        <f>'[2]4_dpf_clenovi'!L7</f>
        <v>3</v>
      </c>
      <c r="M8" s="102">
        <f>'[2]4_dpf_clenovi'!M7</f>
        <v>8</v>
      </c>
      <c r="N8" s="102">
        <f>'[2]4_dpf_clenovi'!N7</f>
        <v>11</v>
      </c>
      <c r="O8" s="102">
        <f>'[2]4_dpf_clenovi'!O7</f>
        <v>563</v>
      </c>
    </row>
    <row r="9" spans="2:15">
      <c r="B9" s="58" t="s">
        <v>38</v>
      </c>
      <c r="C9" s="101">
        <f>'[2]4_dpf_clenovi'!C8</f>
        <v>503</v>
      </c>
      <c r="D9" s="101">
        <f>'[2]4_dpf_clenovi'!D8</f>
        <v>442</v>
      </c>
      <c r="E9" s="101">
        <f>'[2]4_dpf_clenovi'!E8</f>
        <v>945</v>
      </c>
      <c r="F9" s="102">
        <f>'[2]4_dpf_clenovi'!F8</f>
        <v>317</v>
      </c>
      <c r="G9" s="102">
        <f>'[2]4_dpf_clenovi'!G8</f>
        <v>271</v>
      </c>
      <c r="H9" s="102">
        <f>'[2]4_dpf_clenovi'!H8</f>
        <v>588</v>
      </c>
      <c r="I9" s="103">
        <f>'[2]4_dpf_clenovi'!I8</f>
        <v>25</v>
      </c>
      <c r="J9" s="103">
        <f>'[2]4_dpf_clenovi'!J8</f>
        <v>21</v>
      </c>
      <c r="K9" s="103">
        <f>'[2]4_dpf_clenovi'!K8</f>
        <v>46</v>
      </c>
      <c r="L9" s="102">
        <f>'[2]4_dpf_clenovi'!L8</f>
        <v>32</v>
      </c>
      <c r="M9" s="102">
        <f>'[2]4_dpf_clenovi'!M8</f>
        <v>31</v>
      </c>
      <c r="N9" s="102">
        <f>'[2]4_dpf_clenovi'!N8</f>
        <v>63</v>
      </c>
      <c r="O9" s="102">
        <f>'[2]4_dpf_clenovi'!O8</f>
        <v>1642</v>
      </c>
    </row>
    <row r="10" spans="2:15">
      <c r="B10" s="58" t="s">
        <v>39</v>
      </c>
      <c r="C10" s="101">
        <f>'[2]4_dpf_clenovi'!C9</f>
        <v>884</v>
      </c>
      <c r="D10" s="101">
        <f>'[2]4_dpf_clenovi'!D9</f>
        <v>826</v>
      </c>
      <c r="E10" s="101">
        <f>'[2]4_dpf_clenovi'!E9</f>
        <v>1710</v>
      </c>
      <c r="F10" s="102">
        <f>'[2]4_dpf_clenovi'!F9</f>
        <v>596</v>
      </c>
      <c r="G10" s="102">
        <f>'[2]4_dpf_clenovi'!G9</f>
        <v>549</v>
      </c>
      <c r="H10" s="102">
        <f>'[2]4_dpf_clenovi'!H9</f>
        <v>1145</v>
      </c>
      <c r="I10" s="103">
        <f>'[2]4_dpf_clenovi'!I9</f>
        <v>44</v>
      </c>
      <c r="J10" s="103">
        <f>'[2]4_dpf_clenovi'!J9</f>
        <v>56</v>
      </c>
      <c r="K10" s="103">
        <f>'[2]4_dpf_clenovi'!K9</f>
        <v>100</v>
      </c>
      <c r="L10" s="102">
        <f>'[2]4_dpf_clenovi'!L9</f>
        <v>47</v>
      </c>
      <c r="M10" s="102">
        <f>'[2]4_dpf_clenovi'!M9</f>
        <v>27</v>
      </c>
      <c r="N10" s="102">
        <f>'[2]4_dpf_clenovi'!N9</f>
        <v>74</v>
      </c>
      <c r="O10" s="102">
        <f>'[2]4_dpf_clenovi'!O9</f>
        <v>3029</v>
      </c>
    </row>
    <row r="11" spans="2:15">
      <c r="B11" s="58" t="s">
        <v>40</v>
      </c>
      <c r="C11" s="101">
        <f>'[2]4_dpf_clenovi'!C10</f>
        <v>1340</v>
      </c>
      <c r="D11" s="101">
        <f>'[2]4_dpf_clenovi'!D10</f>
        <v>1368</v>
      </c>
      <c r="E11" s="101">
        <f>'[2]4_dpf_clenovi'!E10</f>
        <v>2708</v>
      </c>
      <c r="F11" s="102">
        <f>'[2]4_dpf_clenovi'!F10</f>
        <v>1112</v>
      </c>
      <c r="G11" s="102">
        <f>'[2]4_dpf_clenovi'!G10</f>
        <v>955</v>
      </c>
      <c r="H11" s="102">
        <f>'[2]4_dpf_clenovi'!H10</f>
        <v>2067</v>
      </c>
      <c r="I11" s="103">
        <f>'[2]4_dpf_clenovi'!I10</f>
        <v>46</v>
      </c>
      <c r="J11" s="103">
        <f>'[2]4_dpf_clenovi'!J10</f>
        <v>67</v>
      </c>
      <c r="K11" s="103">
        <f>'[2]4_dpf_clenovi'!K10</f>
        <v>113</v>
      </c>
      <c r="L11" s="102">
        <f>'[2]4_dpf_clenovi'!L10</f>
        <v>71</v>
      </c>
      <c r="M11" s="102">
        <f>'[2]4_dpf_clenovi'!M10</f>
        <v>56</v>
      </c>
      <c r="N11" s="102">
        <f>'[2]4_dpf_clenovi'!N10</f>
        <v>127</v>
      </c>
      <c r="O11" s="102">
        <f>'[2]4_dpf_clenovi'!O10</f>
        <v>5015</v>
      </c>
    </row>
    <row r="12" spans="2:15">
      <c r="B12" s="58" t="s">
        <v>41</v>
      </c>
      <c r="C12" s="101">
        <f>'[2]4_dpf_clenovi'!C11</f>
        <v>1608</v>
      </c>
      <c r="D12" s="101">
        <f>'[2]4_dpf_clenovi'!D11</f>
        <v>1565</v>
      </c>
      <c r="E12" s="101">
        <f>'[2]4_dpf_clenovi'!E11</f>
        <v>3173</v>
      </c>
      <c r="F12" s="102">
        <f>'[2]4_dpf_clenovi'!F11</f>
        <v>1612</v>
      </c>
      <c r="G12" s="102">
        <f>'[2]4_dpf_clenovi'!G11</f>
        <v>1392</v>
      </c>
      <c r="H12" s="102">
        <f>'[2]4_dpf_clenovi'!H11</f>
        <v>3004</v>
      </c>
      <c r="I12" s="103">
        <f>'[2]4_dpf_clenovi'!I11</f>
        <v>64</v>
      </c>
      <c r="J12" s="103">
        <f>'[2]4_dpf_clenovi'!J11</f>
        <v>101</v>
      </c>
      <c r="K12" s="103">
        <f>'[2]4_dpf_clenovi'!K11</f>
        <v>165</v>
      </c>
      <c r="L12" s="102">
        <f>'[2]4_dpf_clenovi'!L11</f>
        <v>80</v>
      </c>
      <c r="M12" s="102">
        <f>'[2]4_dpf_clenovi'!M11</f>
        <v>54</v>
      </c>
      <c r="N12" s="102">
        <f>'[2]4_dpf_clenovi'!N11</f>
        <v>134</v>
      </c>
      <c r="O12" s="102">
        <f>'[2]4_dpf_clenovi'!O11</f>
        <v>6476</v>
      </c>
    </row>
    <row r="13" spans="2:15">
      <c r="B13" s="58" t="s">
        <v>42</v>
      </c>
      <c r="C13" s="101">
        <f>'[2]4_dpf_clenovi'!C12</f>
        <v>1489</v>
      </c>
      <c r="D13" s="101">
        <f>'[2]4_dpf_clenovi'!D12</f>
        <v>1331</v>
      </c>
      <c r="E13" s="101">
        <f>'[2]4_dpf_clenovi'!E12</f>
        <v>2820</v>
      </c>
      <c r="F13" s="102">
        <f>'[2]4_dpf_clenovi'!F12</f>
        <v>1692</v>
      </c>
      <c r="G13" s="102">
        <f>'[2]4_dpf_clenovi'!G12</f>
        <v>1515</v>
      </c>
      <c r="H13" s="102">
        <f>'[2]4_dpf_clenovi'!H12</f>
        <v>3207</v>
      </c>
      <c r="I13" s="103">
        <f>'[2]4_dpf_clenovi'!I12</f>
        <v>56</v>
      </c>
      <c r="J13" s="103">
        <f>'[2]4_dpf_clenovi'!J12</f>
        <v>71</v>
      </c>
      <c r="K13" s="103">
        <f>'[2]4_dpf_clenovi'!K12</f>
        <v>127</v>
      </c>
      <c r="L13" s="102">
        <f>'[2]4_dpf_clenovi'!L12</f>
        <v>75</v>
      </c>
      <c r="M13" s="102">
        <f>'[2]4_dpf_clenovi'!M12</f>
        <v>82</v>
      </c>
      <c r="N13" s="102">
        <f>'[2]4_dpf_clenovi'!N12</f>
        <v>157</v>
      </c>
      <c r="O13" s="102">
        <f>'[2]4_dpf_clenovi'!O12</f>
        <v>6311</v>
      </c>
    </row>
    <row r="14" spans="2:15">
      <c r="B14" s="58" t="s">
        <v>43</v>
      </c>
      <c r="C14" s="101">
        <f>'[2]4_dpf_clenovi'!C13</f>
        <v>1168</v>
      </c>
      <c r="D14" s="101">
        <f>'[2]4_dpf_clenovi'!D13</f>
        <v>1015</v>
      </c>
      <c r="E14" s="101">
        <f>'[2]4_dpf_clenovi'!E13</f>
        <v>2183</v>
      </c>
      <c r="F14" s="102">
        <f>'[2]4_dpf_clenovi'!F13</f>
        <v>1490</v>
      </c>
      <c r="G14" s="102">
        <f>'[2]4_dpf_clenovi'!G13</f>
        <v>1291</v>
      </c>
      <c r="H14" s="102">
        <f>'[2]4_dpf_clenovi'!H13</f>
        <v>2781</v>
      </c>
      <c r="I14" s="103">
        <f>'[2]4_dpf_clenovi'!I13</f>
        <v>23</v>
      </c>
      <c r="J14" s="103">
        <f>'[2]4_dpf_clenovi'!J13</f>
        <v>28</v>
      </c>
      <c r="K14" s="103">
        <f>'[2]4_dpf_clenovi'!K13</f>
        <v>51</v>
      </c>
      <c r="L14" s="102">
        <f>'[2]4_dpf_clenovi'!L13</f>
        <v>89</v>
      </c>
      <c r="M14" s="102">
        <f>'[2]4_dpf_clenovi'!M13</f>
        <v>60</v>
      </c>
      <c r="N14" s="102">
        <f>'[2]4_dpf_clenovi'!N13</f>
        <v>149</v>
      </c>
      <c r="O14" s="102">
        <f>'[2]4_dpf_clenovi'!O13</f>
        <v>5164</v>
      </c>
    </row>
    <row r="15" spans="2:15">
      <c r="B15" s="58" t="s">
        <v>44</v>
      </c>
      <c r="C15" s="101">
        <f>'[2]4_dpf_clenovi'!C14</f>
        <v>728</v>
      </c>
      <c r="D15" s="101">
        <f>'[2]4_dpf_clenovi'!D14</f>
        <v>646</v>
      </c>
      <c r="E15" s="101">
        <f>'[2]4_dpf_clenovi'!E14</f>
        <v>1374</v>
      </c>
      <c r="F15" s="102">
        <f>'[2]4_dpf_clenovi'!F14</f>
        <v>1136</v>
      </c>
      <c r="G15" s="102">
        <f>'[2]4_dpf_clenovi'!G14</f>
        <v>1160</v>
      </c>
      <c r="H15" s="102">
        <f>'[2]4_dpf_clenovi'!H14</f>
        <v>2296</v>
      </c>
      <c r="I15" s="103">
        <f>'[2]4_dpf_clenovi'!I14</f>
        <v>13</v>
      </c>
      <c r="J15" s="103">
        <f>'[2]4_dpf_clenovi'!J14</f>
        <v>14</v>
      </c>
      <c r="K15" s="103">
        <f>'[2]4_dpf_clenovi'!K14</f>
        <v>27</v>
      </c>
      <c r="L15" s="102">
        <f>'[2]4_dpf_clenovi'!L14</f>
        <v>52</v>
      </c>
      <c r="M15" s="102">
        <f>'[2]4_dpf_clenovi'!M14</f>
        <v>38</v>
      </c>
      <c r="N15" s="102">
        <f>'[2]4_dpf_clenovi'!N14</f>
        <v>90</v>
      </c>
      <c r="O15" s="102">
        <f>'[2]4_dpf_clenovi'!O14</f>
        <v>3787</v>
      </c>
    </row>
    <row r="16" spans="2:15">
      <c r="B16" s="58" t="s">
        <v>45</v>
      </c>
      <c r="C16" s="101">
        <f>'[2]4_dpf_clenovi'!C15</f>
        <v>372</v>
      </c>
      <c r="D16" s="101">
        <f>'[2]4_dpf_clenovi'!D15</f>
        <v>329</v>
      </c>
      <c r="E16" s="101">
        <f>'[2]4_dpf_clenovi'!E15</f>
        <v>701</v>
      </c>
      <c r="F16" s="102">
        <f>'[2]4_dpf_clenovi'!F15</f>
        <v>758</v>
      </c>
      <c r="G16" s="102">
        <f>'[2]4_dpf_clenovi'!G15</f>
        <v>648</v>
      </c>
      <c r="H16" s="102">
        <f>'[2]4_dpf_clenovi'!H15</f>
        <v>1406</v>
      </c>
      <c r="I16" s="103">
        <f>'[2]4_dpf_clenovi'!I15</f>
        <v>5</v>
      </c>
      <c r="J16" s="103">
        <f>'[2]4_dpf_clenovi'!J15</f>
        <v>3</v>
      </c>
      <c r="K16" s="103">
        <f>'[2]4_dpf_clenovi'!K15</f>
        <v>8</v>
      </c>
      <c r="L16" s="102">
        <f>'[2]4_dpf_clenovi'!L15</f>
        <v>16</v>
      </c>
      <c r="M16" s="102">
        <f>'[2]4_dpf_clenovi'!M15</f>
        <v>14</v>
      </c>
      <c r="N16" s="102">
        <f>'[2]4_dpf_clenovi'!N15</f>
        <v>30</v>
      </c>
      <c r="O16" s="102">
        <f>'[2]4_dpf_clenovi'!O15</f>
        <v>2145</v>
      </c>
    </row>
    <row r="17" spans="2:15">
      <c r="B17" s="58" t="s">
        <v>36</v>
      </c>
      <c r="C17" s="101">
        <f>'[2]4_dpf_clenovi'!C16</f>
        <v>301</v>
      </c>
      <c r="D17" s="101">
        <f>'[2]4_dpf_clenovi'!D16</f>
        <v>235</v>
      </c>
      <c r="E17" s="101">
        <f>'[2]4_dpf_clenovi'!E16</f>
        <v>536</v>
      </c>
      <c r="F17" s="102">
        <f>'[2]4_dpf_clenovi'!F16</f>
        <v>1067</v>
      </c>
      <c r="G17" s="102">
        <f>'[2]4_dpf_clenovi'!G16</f>
        <v>842</v>
      </c>
      <c r="H17" s="102">
        <f>'[2]4_dpf_clenovi'!H16</f>
        <v>1909</v>
      </c>
      <c r="I17" s="103">
        <f>'[2]4_dpf_clenovi'!I16</f>
        <v>2</v>
      </c>
      <c r="J17" s="103">
        <f>'[2]4_dpf_clenovi'!J16</f>
        <v>1</v>
      </c>
      <c r="K17" s="103">
        <f>'[2]4_dpf_clenovi'!K16</f>
        <v>3</v>
      </c>
      <c r="L17" s="102">
        <f>'[2]4_dpf_clenovi'!L16</f>
        <v>4</v>
      </c>
      <c r="M17" s="102">
        <f>'[2]4_dpf_clenovi'!M16</f>
        <v>1</v>
      </c>
      <c r="N17" s="102">
        <f>'[2]4_dpf_clenovi'!N16</f>
        <v>5</v>
      </c>
      <c r="O17" s="102">
        <f>'[2]4_dpf_clenovi'!O16</f>
        <v>2453</v>
      </c>
    </row>
    <row r="18" spans="2:15">
      <c r="B18" s="48" t="s">
        <v>261</v>
      </c>
      <c r="C18" s="49">
        <f>'[2]4_dpf_clenovi'!C17</f>
        <v>8657</v>
      </c>
      <c r="D18" s="49">
        <f>'[2]4_dpf_clenovi'!D17</f>
        <v>7897</v>
      </c>
      <c r="E18" s="49">
        <f>'[2]4_dpf_clenovi'!E17</f>
        <v>16554</v>
      </c>
      <c r="F18" s="49">
        <f>'[2]4_dpf_clenovi'!F17</f>
        <v>9913</v>
      </c>
      <c r="G18" s="49">
        <f>'[2]4_dpf_clenovi'!G17</f>
        <v>8707</v>
      </c>
      <c r="H18" s="49">
        <f>'[2]4_dpf_clenovi'!H17</f>
        <v>18620</v>
      </c>
      <c r="I18" s="49">
        <f>'[2]4_dpf_clenovi'!I17</f>
        <v>281</v>
      </c>
      <c r="J18" s="49">
        <f>'[2]4_dpf_clenovi'!J17</f>
        <v>368</v>
      </c>
      <c r="K18" s="49">
        <f>'[2]4_dpf_clenovi'!K17</f>
        <v>649</v>
      </c>
      <c r="L18" s="49">
        <f>'[2]4_dpf_clenovi'!L17</f>
        <v>470</v>
      </c>
      <c r="M18" s="49">
        <f>'[2]4_dpf_clenovi'!M17</f>
        <v>373</v>
      </c>
      <c r="N18" s="49">
        <f>'[2]4_dpf_clenovi'!N17</f>
        <v>843</v>
      </c>
      <c r="O18" s="49">
        <f>'[2]4_dpf_clenovi'!O17</f>
        <v>36666</v>
      </c>
    </row>
    <row r="19" spans="2:15">
      <c r="B19" s="10"/>
      <c r="C19" s="11"/>
      <c r="D19" s="11"/>
      <c r="E19" s="11"/>
      <c r="F19" s="11"/>
      <c r="G19" s="11"/>
      <c r="H19" s="11"/>
      <c r="I19" s="11"/>
      <c r="J19" s="11"/>
      <c r="K19" s="11"/>
      <c r="L19" s="11"/>
    </row>
    <row r="20" spans="2:15">
      <c r="B20" s="10"/>
      <c r="C20" s="11"/>
      <c r="D20" s="11"/>
      <c r="E20" s="11"/>
      <c r="F20" s="11"/>
      <c r="G20" s="11"/>
      <c r="H20" s="11"/>
      <c r="I20" s="11"/>
      <c r="J20" s="11"/>
      <c r="K20" s="11"/>
      <c r="L20" s="11"/>
    </row>
    <row r="21" spans="2:15">
      <c r="B21" s="7" t="s">
        <v>63</v>
      </c>
    </row>
    <row r="22" spans="2:15">
      <c r="B22" s="43" t="s">
        <v>177</v>
      </c>
    </row>
    <row r="57" spans="2:2">
      <c r="B57" s="12" t="s">
        <v>241</v>
      </c>
    </row>
  </sheetData>
  <mergeCells count="6">
    <mergeCell ref="O5:O6"/>
    <mergeCell ref="B5:B6"/>
    <mergeCell ref="C5:E5"/>
    <mergeCell ref="F5:H5"/>
    <mergeCell ref="I5:K5"/>
    <mergeCell ref="L5:N5"/>
  </mergeCells>
  <hyperlinks>
    <hyperlink ref="B57" location="'2 Содржина'!A1" display="Содржина / Table of Contents" xr:uid="{00000000-0004-0000-0D00-000000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B2:H55"/>
  <sheetViews>
    <sheetView showGridLines="0" topLeftCell="A43" workbookViewId="0">
      <selection activeCell="N18" sqref="N18"/>
    </sheetView>
  </sheetViews>
  <sheetFormatPr defaultColWidth="9.140625" defaultRowHeight="12"/>
  <cols>
    <col min="1" max="1" width="1.28515625" style="7" customWidth="1"/>
    <col min="2" max="2" width="9.28515625" style="7" customWidth="1"/>
    <col min="3" max="3" width="11" style="7" customWidth="1"/>
    <col min="4" max="4" width="12" style="7" customWidth="1"/>
    <col min="5" max="8" width="13.42578125" style="7" customWidth="1"/>
    <col min="9" max="9" width="1.28515625" style="7" customWidth="1"/>
    <col min="10" max="16384" width="9.140625" style="7"/>
  </cols>
  <sheetData>
    <row r="2" spans="2:8">
      <c r="B2" s="7" t="s">
        <v>133</v>
      </c>
    </row>
    <row r="3" spans="2:8">
      <c r="B3" s="43" t="s">
        <v>179</v>
      </c>
      <c r="C3" s="43"/>
    </row>
    <row r="4" spans="2:8" ht="10.5" customHeight="1">
      <c r="B4" s="43"/>
      <c r="C4" s="43"/>
    </row>
    <row r="5" spans="2:8">
      <c r="B5" s="98" t="s">
        <v>269</v>
      </c>
      <c r="C5" s="98" t="s">
        <v>270</v>
      </c>
    </row>
    <row r="6" spans="2:8">
      <c r="B6" s="98" t="str">
        <f>'[2]6 dpf_premini'!$B$2</f>
        <v>01.01.2026</v>
      </c>
      <c r="C6" s="98" t="str">
        <f>'[2]6 dpf_premini'!$B$3</f>
        <v>31.03.2026</v>
      </c>
    </row>
    <row r="7" spans="2:8" ht="12.75" customHeight="1">
      <c r="B7" s="156"/>
      <c r="C7" s="155"/>
      <c r="D7" s="198" t="s">
        <v>119</v>
      </c>
      <c r="E7" s="198"/>
      <c r="F7" s="198"/>
      <c r="G7" s="198"/>
      <c r="H7" s="193" t="s">
        <v>358</v>
      </c>
    </row>
    <row r="8" spans="2:8" ht="34.5" customHeight="1">
      <c r="B8" s="156"/>
      <c r="C8" s="155"/>
      <c r="D8" s="155" t="s">
        <v>363</v>
      </c>
      <c r="E8" s="155" t="s">
        <v>382</v>
      </c>
      <c r="F8" s="155" t="s">
        <v>361</v>
      </c>
      <c r="G8" s="155" t="s">
        <v>362</v>
      </c>
      <c r="H8" s="193"/>
    </row>
    <row r="9" spans="2:8" ht="24">
      <c r="B9" s="200" t="s">
        <v>273</v>
      </c>
      <c r="C9" s="159" t="s">
        <v>359</v>
      </c>
      <c r="D9" s="101" t="str">
        <f>'[2]6 dpf_premini'!C6</f>
        <v>-</v>
      </c>
      <c r="E9" s="101">
        <f>'[2]6 dpf_premini'!D6</f>
        <v>12</v>
      </c>
      <c r="F9" s="101">
        <f>'[2]6 dpf_premini'!E6</f>
        <v>5</v>
      </c>
      <c r="G9" s="101">
        <f>'[2]6 dpf_premini'!F6</f>
        <v>4</v>
      </c>
      <c r="H9" s="102">
        <f>'[2]6 dpf_premini'!G6</f>
        <v>21</v>
      </c>
    </row>
    <row r="10" spans="2:8" ht="24">
      <c r="B10" s="200"/>
      <c r="C10" s="159" t="s">
        <v>360</v>
      </c>
      <c r="D10" s="101">
        <f>'[2]6 dpf_premini'!C7</f>
        <v>7</v>
      </c>
      <c r="E10" s="101" t="str">
        <f>'[2]6 dpf_premini'!D7</f>
        <v>-</v>
      </c>
      <c r="F10" s="101">
        <f>'[2]6 dpf_premini'!E7</f>
        <v>0</v>
      </c>
      <c r="G10" s="101">
        <f>'[2]6 dpf_premini'!F7</f>
        <v>6</v>
      </c>
      <c r="H10" s="102">
        <f>'[2]6 dpf_premini'!G7</f>
        <v>13</v>
      </c>
    </row>
    <row r="11" spans="2:8" ht="24">
      <c r="B11" s="200"/>
      <c r="C11" s="159" t="s">
        <v>361</v>
      </c>
      <c r="D11" s="101">
        <f>'[2]6 dpf_premini'!C8</f>
        <v>0</v>
      </c>
      <c r="E11" s="101">
        <f>'[2]6 dpf_premini'!D8</f>
        <v>0</v>
      </c>
      <c r="F11" s="101" t="str">
        <f>'[2]6 dpf_premini'!E8</f>
        <v>-</v>
      </c>
      <c r="G11" s="101">
        <f>'[2]6 dpf_premini'!F8</f>
        <v>0</v>
      </c>
      <c r="H11" s="102">
        <f>'[2]6 dpf_premini'!G8</f>
        <v>0</v>
      </c>
    </row>
    <row r="12" spans="2:8" ht="24">
      <c r="B12" s="200"/>
      <c r="C12" s="159" t="s">
        <v>362</v>
      </c>
      <c r="D12" s="101">
        <f>'[2]6 dpf_premini'!C9</f>
        <v>3</v>
      </c>
      <c r="E12" s="101">
        <f>'[2]6 dpf_premini'!D9</f>
        <v>0</v>
      </c>
      <c r="F12" s="101">
        <f>'[2]6 dpf_premini'!E9</f>
        <v>0</v>
      </c>
      <c r="G12" s="101" t="str">
        <f>'[2]6 dpf_premini'!F9</f>
        <v>-</v>
      </c>
      <c r="H12" s="102">
        <f>'[2]6 dpf_premini'!G9</f>
        <v>3</v>
      </c>
    </row>
    <row r="13" spans="2:8" ht="22.5" customHeight="1">
      <c r="B13" s="199" t="s">
        <v>274</v>
      </c>
      <c r="C13" s="199"/>
      <c r="D13" s="158">
        <f>'[2]6 dpf_premini'!C10</f>
        <v>10</v>
      </c>
      <c r="E13" s="158">
        <f>'[2]6 dpf_premini'!D10</f>
        <v>12</v>
      </c>
      <c r="F13" s="158">
        <f>'[2]6 dpf_premini'!E10</f>
        <v>5</v>
      </c>
      <c r="G13" s="158">
        <f>'[2]6 dpf_premini'!F10</f>
        <v>10</v>
      </c>
      <c r="H13" s="102">
        <f>'[2]6 dpf_premini'!G10</f>
        <v>37</v>
      </c>
    </row>
    <row r="14" spans="2:8">
      <c r="B14" s="10"/>
      <c r="C14" s="10"/>
      <c r="D14" s="11"/>
      <c r="E14" s="11"/>
      <c r="F14" s="11"/>
      <c r="G14" s="11"/>
      <c r="H14" s="11"/>
    </row>
    <row r="15" spans="2:8">
      <c r="B15" s="10"/>
      <c r="C15" s="10"/>
      <c r="D15" s="11"/>
      <c r="E15" s="11"/>
      <c r="F15" s="11"/>
      <c r="G15" s="11"/>
      <c r="H15" s="11"/>
    </row>
    <row r="16" spans="2:8">
      <c r="B16" s="7" t="s">
        <v>134</v>
      </c>
    </row>
    <row r="17" spans="2:8">
      <c r="B17" s="43" t="s">
        <v>180</v>
      </c>
      <c r="C17" s="43"/>
    </row>
    <row r="18" spans="2:8" ht="9.75" customHeight="1">
      <c r="B18" s="43"/>
      <c r="C18" s="43"/>
    </row>
    <row r="19" spans="2:8">
      <c r="B19" s="98" t="s">
        <v>269</v>
      </c>
      <c r="C19" s="98" t="s">
        <v>270</v>
      </c>
    </row>
    <row r="20" spans="2:8">
      <c r="B20" s="98" t="str">
        <f>'[2]6 dpf_premini'!$B$2</f>
        <v>01.01.2026</v>
      </c>
      <c r="C20" s="98" t="str">
        <f>'[2]6 dpf_premini'!$B$3</f>
        <v>31.03.2026</v>
      </c>
      <c r="G20" s="17" t="s">
        <v>279</v>
      </c>
    </row>
    <row r="21" spans="2:8" ht="13.5" customHeight="1">
      <c r="B21" s="156"/>
      <c r="C21" s="155"/>
      <c r="D21" s="201" t="s">
        <v>119</v>
      </c>
      <c r="E21" s="201"/>
      <c r="F21" s="201"/>
      <c r="G21" s="201"/>
      <c r="H21" s="193" t="s">
        <v>272</v>
      </c>
    </row>
    <row r="22" spans="2:8" ht="24">
      <c r="B22" s="156"/>
      <c r="C22" s="155"/>
      <c r="D22" s="155" t="s">
        <v>363</v>
      </c>
      <c r="E22" s="155" t="s">
        <v>382</v>
      </c>
      <c r="F22" s="155" t="s">
        <v>361</v>
      </c>
      <c r="G22" s="155" t="s">
        <v>362</v>
      </c>
      <c r="H22" s="193"/>
    </row>
    <row r="23" spans="2:8" ht="24">
      <c r="B23" s="198" t="s">
        <v>273</v>
      </c>
      <c r="C23" s="159" t="s">
        <v>123</v>
      </c>
      <c r="D23" s="160" t="str">
        <f>'[2]6 dpf_premini'!C21</f>
        <v>-</v>
      </c>
      <c r="E23" s="160">
        <f>'[2]6 dpf_premini'!D21</f>
        <v>1.534791</v>
      </c>
      <c r="F23" s="160">
        <f>'[2]6 dpf_premini'!E21</f>
        <v>0.98284400000000005</v>
      </c>
      <c r="G23" s="160">
        <f>'[2]6 dpf_premini'!F21</f>
        <v>14.752091999999999</v>
      </c>
      <c r="H23" s="161">
        <f>'[2]6 dpf_premini'!G21</f>
        <v>17.269727</v>
      </c>
    </row>
    <row r="24" spans="2:8" ht="24">
      <c r="B24" s="198"/>
      <c r="C24" s="159" t="s">
        <v>124</v>
      </c>
      <c r="D24" s="160">
        <f>'[2]6 dpf_premini'!C22</f>
        <v>3.2056049999999998</v>
      </c>
      <c r="E24" s="160" t="str">
        <f>'[2]6 dpf_premini'!D22</f>
        <v>-</v>
      </c>
      <c r="F24" s="160">
        <f>'[2]6 dpf_premini'!E22</f>
        <v>0</v>
      </c>
      <c r="G24" s="160">
        <f>'[2]6 dpf_premini'!F22</f>
        <v>3.7093600000000002</v>
      </c>
      <c r="H24" s="161">
        <f>'[2]6 dpf_premini'!G22</f>
        <v>6.9149649999999996</v>
      </c>
    </row>
    <row r="25" spans="2:8" ht="24">
      <c r="B25" s="198"/>
      <c r="C25" s="159" t="s">
        <v>121</v>
      </c>
      <c r="D25" s="160">
        <f>'[2]6 dpf_premini'!C23</f>
        <v>0</v>
      </c>
      <c r="E25" s="160">
        <f>'[2]6 dpf_premini'!D23</f>
        <v>0</v>
      </c>
      <c r="F25" s="160" t="str">
        <f>'[2]6 dpf_premini'!E23</f>
        <v>-</v>
      </c>
      <c r="G25" s="160">
        <f>'[2]6 dpf_premini'!F23</f>
        <v>0</v>
      </c>
      <c r="H25" s="161">
        <f>'[2]6 dpf_premini'!G23</f>
        <v>0</v>
      </c>
    </row>
    <row r="26" spans="2:8" ht="24">
      <c r="B26" s="198"/>
      <c r="C26" s="159" t="s">
        <v>122</v>
      </c>
      <c r="D26" s="160">
        <f>'[2]6 dpf_premini'!C24</f>
        <v>2.622662</v>
      </c>
      <c r="E26" s="160">
        <f>'[2]6 dpf_premini'!D24</f>
        <v>0</v>
      </c>
      <c r="F26" s="160">
        <f>'[2]6 dpf_premini'!E24</f>
        <v>0</v>
      </c>
      <c r="G26" s="160" t="str">
        <f>'[2]6 dpf_premini'!F24</f>
        <v>-</v>
      </c>
      <c r="H26" s="161">
        <f>'[2]6 dpf_premini'!G24</f>
        <v>2.622662</v>
      </c>
    </row>
    <row r="27" spans="2:8" ht="21.75" customHeight="1">
      <c r="B27" s="199" t="s">
        <v>274</v>
      </c>
      <c r="C27" s="199"/>
      <c r="D27" s="162">
        <f>'[2]6 dpf_premini'!C25</f>
        <v>5.8282670000000003</v>
      </c>
      <c r="E27" s="162">
        <f>'[2]6 dpf_premini'!D25</f>
        <v>1.534791</v>
      </c>
      <c r="F27" s="162">
        <f>'[2]6 dpf_premini'!E25</f>
        <v>0.98284400000000005</v>
      </c>
      <c r="G27" s="162">
        <f>'[2]6 dpf_premini'!F25</f>
        <v>18.461452000000001</v>
      </c>
      <c r="H27" s="161">
        <f>'[2]6 dpf_premini'!G25</f>
        <v>26.807354</v>
      </c>
    </row>
    <row r="32" spans="2:8" ht="12.75">
      <c r="B32" s="6"/>
    </row>
    <row r="49" spans="2:3">
      <c r="B49" s="12" t="s">
        <v>241</v>
      </c>
    </row>
    <row r="55" spans="2:3">
      <c r="C55" s="12"/>
    </row>
  </sheetData>
  <mergeCells count="8">
    <mergeCell ref="B23:B26"/>
    <mergeCell ref="B27:C27"/>
    <mergeCell ref="D7:G7"/>
    <mergeCell ref="H7:H8"/>
    <mergeCell ref="B9:B12"/>
    <mergeCell ref="B13:C13"/>
    <mergeCell ref="D21:G21"/>
    <mergeCell ref="H21:H22"/>
  </mergeCells>
  <hyperlinks>
    <hyperlink ref="B49" location="'2 Содржина'!A1" display="Содржина / Table of Contents" xr:uid="{00000000-0004-0000-0E00-000000000000}"/>
  </hyperlinks>
  <pageMargins left="0.25" right="0.25" top="0.75" bottom="0.75" header="0.3" footer="0.3"/>
  <pageSetup paperSize="9" fitToWidth="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B1:K103"/>
  <sheetViews>
    <sheetView showGridLines="0" workbookViewId="0">
      <selection activeCell="J91" sqref="J91"/>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204" t="s">
        <v>73</v>
      </c>
      <c r="C2" s="205"/>
      <c r="D2" s="205"/>
      <c r="E2" s="205"/>
      <c r="F2" s="205"/>
      <c r="G2" s="205"/>
      <c r="H2" s="205"/>
    </row>
    <row r="3" spans="2:11" ht="12.75">
      <c r="B3" s="206" t="s">
        <v>181</v>
      </c>
      <c r="C3" s="207"/>
      <c r="D3" s="207"/>
      <c r="E3" s="207"/>
      <c r="F3" s="207"/>
      <c r="G3" s="207"/>
      <c r="H3" s="207"/>
    </row>
    <row r="4" spans="2:11">
      <c r="B4" s="4"/>
    </row>
    <row r="5" spans="2:11">
      <c r="B5" s="4" t="s">
        <v>135</v>
      </c>
    </row>
    <row r="6" spans="2:11">
      <c r="B6" s="36" t="s">
        <v>182</v>
      </c>
    </row>
    <row r="7" spans="2:11">
      <c r="B7" s="36"/>
      <c r="F7" s="17" t="s">
        <v>279</v>
      </c>
    </row>
    <row r="8" spans="2:11">
      <c r="B8" s="59"/>
      <c r="C8" s="59" t="s">
        <v>364</v>
      </c>
      <c r="D8" s="123">
        <f>'[2]6_dpf_sredstva'!D10</f>
        <v>46022</v>
      </c>
      <c r="E8" s="123">
        <f>'[2]6_dpf_sredstva'!E10</f>
        <v>46053</v>
      </c>
      <c r="F8" s="123">
        <f>'[2]6_dpf_sredstva'!F10</f>
        <v>46081</v>
      </c>
      <c r="G8" s="123">
        <f>'[2]6_dpf_sredstva'!G10</f>
        <v>46112</v>
      </c>
      <c r="H8" s="62"/>
    </row>
    <row r="9" spans="2:11" ht="14.25" customHeight="1">
      <c r="B9" s="202" t="s">
        <v>363</v>
      </c>
      <c r="C9" s="61" t="s">
        <v>284</v>
      </c>
      <c r="D9" s="104">
        <f>'[2]6_dpf_sredstva'!D11</f>
        <v>48.208826999999999</v>
      </c>
      <c r="E9" s="104">
        <f>'[2]6_dpf_sredstva'!E11</f>
        <v>21.661273000000001</v>
      </c>
      <c r="F9" s="104">
        <f>'[2]6_dpf_sredstva'!F11</f>
        <v>32.872014999999998</v>
      </c>
      <c r="G9" s="104">
        <f>'[2]6_dpf_sredstva'!G11</f>
        <v>26.294291000000001</v>
      </c>
      <c r="H9" s="63"/>
      <c r="K9" s="4"/>
    </row>
    <row r="10" spans="2:11" ht="14.25" customHeight="1">
      <c r="B10" s="202"/>
      <c r="C10" s="61" t="s">
        <v>285</v>
      </c>
      <c r="D10" s="104">
        <f>'[2]6_dpf_sredstva'!D12</f>
        <v>2.8870748600000002</v>
      </c>
      <c r="E10" s="104">
        <f>'[2]6_dpf_sredstva'!E12</f>
        <v>2.34473515</v>
      </c>
      <c r="F10" s="104">
        <f>'[2]6_dpf_sredstva'!F12</f>
        <v>2.6414506799999997</v>
      </c>
      <c r="G10" s="104">
        <f>'[2]6_dpf_sredstva'!G12</f>
        <v>2.47174915</v>
      </c>
      <c r="H10" s="63"/>
      <c r="K10" s="36"/>
    </row>
    <row r="11" spans="2:11" ht="14.25" customHeight="1">
      <c r="B11" s="202"/>
      <c r="C11" s="61" t="s">
        <v>286</v>
      </c>
      <c r="D11" s="104">
        <f>'[2]6_dpf_sredstva'!D13</f>
        <v>2425.0422723217648</v>
      </c>
      <c r="E11" s="104">
        <f>'[2]6_dpf_sredstva'!E13</f>
        <v>2452.3016647891732</v>
      </c>
      <c r="F11" s="104">
        <f>'[2]6_dpf_sredstva'!F13</f>
        <v>2500.4193217136367</v>
      </c>
      <c r="G11" s="104">
        <f>'[2]6_dpf_sredstva'!G13</f>
        <v>2465.7648974365811</v>
      </c>
      <c r="H11" s="63"/>
    </row>
    <row r="12" spans="2:11" ht="13.5" customHeight="1">
      <c r="B12" s="203" t="s">
        <v>382</v>
      </c>
      <c r="C12" s="60" t="s">
        <v>284</v>
      </c>
      <c r="D12" s="105">
        <f>'[2]6_dpf_sredstva'!D14</f>
        <v>60.636971000000003</v>
      </c>
      <c r="E12" s="105">
        <f>'[2]6_dpf_sredstva'!E14</f>
        <v>25.044915</v>
      </c>
      <c r="F12" s="105">
        <f>'[2]6_dpf_sredstva'!F14</f>
        <v>20.856259999999999</v>
      </c>
      <c r="G12" s="105">
        <f>'[2]6_dpf_sredstva'!G14</f>
        <v>18.694002000000001</v>
      </c>
      <c r="H12" s="63"/>
      <c r="K12" s="4"/>
    </row>
    <row r="13" spans="2:11" ht="13.5" customHeight="1">
      <c r="B13" s="203"/>
      <c r="C13" s="60" t="s">
        <v>285</v>
      </c>
      <c r="D13" s="105">
        <f>'[2]6_dpf_sredstva'!D15</f>
        <v>3.0959595499999999</v>
      </c>
      <c r="E13" s="105">
        <f>'[2]6_dpf_sredstva'!E15</f>
        <v>2.37852095</v>
      </c>
      <c r="F13" s="105">
        <f>'[2]6_dpf_sredstva'!F15</f>
        <v>2.2831592700000001</v>
      </c>
      <c r="G13" s="105">
        <f>'[2]6_dpf_sredstva'!G15</f>
        <v>2.2241567</v>
      </c>
      <c r="H13" s="63"/>
      <c r="K13" s="36"/>
    </row>
    <row r="14" spans="2:11" ht="13.5" customHeight="1">
      <c r="B14" s="203"/>
      <c r="C14" s="60" t="s">
        <v>286</v>
      </c>
      <c r="D14" s="105">
        <f>'[2]6_dpf_sredstva'!D16</f>
        <v>2328.4868731577694</v>
      </c>
      <c r="E14" s="105">
        <f>'[2]6_dpf_sredstva'!E16</f>
        <v>2369.2236325156991</v>
      </c>
      <c r="F14" s="105">
        <f>'[2]6_dpf_sredstva'!F16</f>
        <v>2395.0271455831407</v>
      </c>
      <c r="G14" s="105">
        <f>'[2]6_dpf_sredstva'!G16</f>
        <v>2361.0945996183254</v>
      </c>
      <c r="H14" s="63"/>
    </row>
    <row r="15" spans="2:11" ht="14.25" customHeight="1">
      <c r="B15" s="202" t="s">
        <v>366</v>
      </c>
      <c r="C15" s="61" t="s">
        <v>365</v>
      </c>
      <c r="D15" s="104">
        <f>'[2]6_dpf_sredstva'!D17</f>
        <v>4.5212919999999999</v>
      </c>
      <c r="E15" s="104">
        <f>'[2]6_dpf_sredstva'!E17</f>
        <v>2.024683</v>
      </c>
      <c r="F15" s="104">
        <f>'[2]6_dpf_sredstva'!F17</f>
        <v>0.41253000000000001</v>
      </c>
      <c r="G15" s="104">
        <f>'[2]6_dpf_sredstva'!G17</f>
        <v>2.5528</v>
      </c>
      <c r="H15" s="63"/>
      <c r="K15" s="4"/>
    </row>
    <row r="16" spans="2:11" ht="14.25" customHeight="1">
      <c r="B16" s="202"/>
      <c r="C16" s="61" t="s">
        <v>285</v>
      </c>
      <c r="D16" s="104">
        <f>'[2]6_dpf_sredstva'!D18</f>
        <v>7.0051929999999998E-2</v>
      </c>
      <c r="E16" s="104">
        <f>'[2]6_dpf_sredstva'!E18</f>
        <v>4.8530360000000002E-2</v>
      </c>
      <c r="F16" s="104">
        <f>'[2]6_dpf_sredstva'!F18</f>
        <v>3.9608089999999999E-2</v>
      </c>
      <c r="G16" s="104">
        <f>'[2]6_dpf_sredstva'!G18</f>
        <v>5.6713410000000006E-2</v>
      </c>
      <c r="H16" s="63"/>
      <c r="K16" s="36"/>
    </row>
    <row r="17" spans="2:11" ht="14.25" customHeight="1">
      <c r="B17" s="202"/>
      <c r="C17" s="61" t="s">
        <v>286</v>
      </c>
      <c r="D17" s="104">
        <f>'[2]6_dpf_sredstva'!D19</f>
        <v>38.609413990546003</v>
      </c>
      <c r="E17" s="104">
        <f>'[2]6_dpf_sredstva'!E19</f>
        <v>40.840001544899003</v>
      </c>
      <c r="F17" s="104">
        <f>'[2]6_dpf_sredstva'!F19</f>
        <v>42.513609486752003</v>
      </c>
      <c r="G17" s="104">
        <f>'[2]6_dpf_sredstva'!G19</f>
        <v>44.623124663700999</v>
      </c>
      <c r="H17" s="63"/>
    </row>
    <row r="18" spans="2:11" ht="14.25" customHeight="1">
      <c r="B18" s="203" t="s">
        <v>367</v>
      </c>
      <c r="C18" s="60" t="s">
        <v>365</v>
      </c>
      <c r="D18" s="105">
        <f>'[2]6_dpf_sredstva'!D20</f>
        <v>11.996748999999999</v>
      </c>
      <c r="E18" s="105">
        <f>'[2]6_dpf_sredstva'!E20</f>
        <v>1.729797</v>
      </c>
      <c r="F18" s="105">
        <f>'[2]6_dpf_sredstva'!F20</f>
        <v>1.5639400000000001</v>
      </c>
      <c r="G18" s="105">
        <f>'[2]6_dpf_sredstva'!G20</f>
        <v>2.2777409999999998</v>
      </c>
      <c r="H18" s="63"/>
      <c r="K18" s="4"/>
    </row>
    <row r="19" spans="2:11" ht="14.25" customHeight="1">
      <c r="B19" s="203"/>
      <c r="C19" s="60" t="s">
        <v>285</v>
      </c>
      <c r="D19" s="105">
        <f>'[2]6_dpf_sredstva'!D21</f>
        <v>0.49676466000000002</v>
      </c>
      <c r="E19" s="105">
        <f>'[2]6_dpf_sredstva'!E21</f>
        <v>0.2403621</v>
      </c>
      <c r="F19" s="105">
        <f>'[2]6_dpf_sredstva'!F21</f>
        <v>0.24050701000000002</v>
      </c>
      <c r="G19" s="105">
        <f>'[2]6_dpf_sredstva'!G21</f>
        <v>0.26048536999999999</v>
      </c>
      <c r="H19" s="63"/>
      <c r="K19" s="36"/>
    </row>
    <row r="20" spans="2:11" ht="14.25" customHeight="1">
      <c r="B20" s="203"/>
      <c r="C20" s="60" t="s">
        <v>286</v>
      </c>
      <c r="D20" s="105">
        <f>'[2]6_dpf_sredstva'!D22</f>
        <v>263.82842334511798</v>
      </c>
      <c r="E20" s="105">
        <f>'[2]6_dpf_sredstva'!E22</f>
        <v>265.735920868211</v>
      </c>
      <c r="F20" s="105">
        <f>'[2]6_dpf_sredstva'!F22</f>
        <v>270.77444540614096</v>
      </c>
      <c r="G20" s="105">
        <f>'[2]6_dpf_sredstva'!G22</f>
        <v>282.76951005879801</v>
      </c>
      <c r="H20" s="63"/>
    </row>
    <row r="21" spans="2:11" ht="14.25" customHeight="1">
      <c r="B21" s="202" t="s">
        <v>368</v>
      </c>
      <c r="C21" s="61" t="s">
        <v>284</v>
      </c>
      <c r="D21" s="104">
        <f>'[2]6_dpf_sredstva'!D23</f>
        <v>125.363839</v>
      </c>
      <c r="E21" s="104">
        <f>'[2]6_dpf_sredstva'!E23</f>
        <v>50.460667999999998</v>
      </c>
      <c r="F21" s="104">
        <f>'[2]6_dpf_sredstva'!F23</f>
        <v>55.704744999999996</v>
      </c>
      <c r="G21" s="104">
        <f>'[2]6_dpf_sredstva'!G23</f>
        <v>49.818833999999995</v>
      </c>
      <c r="H21" s="63"/>
    </row>
    <row r="22" spans="2:11" ht="14.25" customHeight="1">
      <c r="B22" s="202"/>
      <c r="C22" s="61" t="s">
        <v>285</v>
      </c>
      <c r="D22" s="104">
        <f>'[2]6_dpf_sredstva'!D24</f>
        <v>6.5498510000000003</v>
      </c>
      <c r="E22" s="104">
        <f>'[2]6_dpf_sredstva'!E24</f>
        <v>5.01214856</v>
      </c>
      <c r="F22" s="104">
        <f>'[2]6_dpf_sredstva'!F24</f>
        <v>5.2047250499999995</v>
      </c>
      <c r="G22" s="104">
        <f>'[2]6_dpf_sredstva'!G24</f>
        <v>5.01310463</v>
      </c>
      <c r="H22" s="63"/>
    </row>
    <row r="23" spans="2:11" ht="14.25" customHeight="1">
      <c r="B23" s="202"/>
      <c r="C23" s="61" t="s">
        <v>286</v>
      </c>
      <c r="D23" s="104">
        <f>'[2]6_dpf_sredstva'!D25</f>
        <v>5055.9669828151982</v>
      </c>
      <c r="E23" s="104">
        <f>'[2]6_dpf_sredstva'!E25</f>
        <v>5128.1012197179816</v>
      </c>
      <c r="F23" s="104">
        <f>'[2]6_dpf_sredstva'!F25</f>
        <v>5208.7345221896703</v>
      </c>
      <c r="G23" s="104">
        <f>'[2]6_dpf_sredstva'!G25</f>
        <v>5154.2521317774053</v>
      </c>
      <c r="H23" s="63"/>
    </row>
    <row r="24" spans="2:11" ht="12.75" customHeight="1">
      <c r="B24" s="83" t="s">
        <v>49</v>
      </c>
      <c r="K24" s="4"/>
    </row>
    <row r="25" spans="2:11" ht="9.75" customHeight="1">
      <c r="B25" s="84" t="s">
        <v>369</v>
      </c>
      <c r="C25" s="46"/>
      <c r="D25" s="46"/>
      <c r="E25" s="46"/>
      <c r="F25" s="46"/>
      <c r="K25" s="36"/>
    </row>
    <row r="26" spans="2:11" ht="9" customHeight="1">
      <c r="B26" s="65"/>
    </row>
    <row r="27" spans="2:11">
      <c r="B27" s="4" t="s">
        <v>64</v>
      </c>
    </row>
    <row r="28" spans="2:11">
      <c r="B28" s="36" t="s">
        <v>183</v>
      </c>
    </row>
    <row r="29" spans="2:11">
      <c r="B29" s="3"/>
    </row>
    <row r="30" spans="2:11">
      <c r="B30" s="3"/>
    </row>
    <row r="31" spans="2:11">
      <c r="B31" s="3"/>
    </row>
    <row r="32" spans="2:11">
      <c r="B32" s="3"/>
    </row>
    <row r="33" spans="2:8">
      <c r="B33" s="3"/>
    </row>
    <row r="34" spans="2:8">
      <c r="B34" s="3"/>
    </row>
    <row r="35" spans="2:8">
      <c r="B35" s="3"/>
    </row>
    <row r="36" spans="2:8">
      <c r="B36" s="3"/>
    </row>
    <row r="37" spans="2:8">
      <c r="B37" s="3"/>
    </row>
    <row r="38" spans="2:8">
      <c r="B38" s="10"/>
      <c r="C38" s="11"/>
      <c r="D38" s="11"/>
      <c r="E38" s="11"/>
      <c r="F38" s="11"/>
      <c r="G38" s="11"/>
      <c r="H38" s="11"/>
    </row>
    <row r="39" spans="2:8">
      <c r="B39" s="10"/>
      <c r="C39" s="11"/>
      <c r="D39" s="11"/>
      <c r="E39" s="11"/>
      <c r="F39" s="11"/>
      <c r="G39" s="11"/>
      <c r="H39" s="11"/>
    </row>
    <row r="40" spans="2:8" ht="12.75">
      <c r="C40" s="1"/>
      <c r="D40" s="1"/>
      <c r="E40" s="4"/>
    </row>
    <row r="41" spans="2:8" ht="12.75">
      <c r="C41" s="1"/>
      <c r="D41" s="1"/>
      <c r="E41" s="4"/>
    </row>
    <row r="62" spans="2:6" ht="9.75" customHeight="1">
      <c r="C62" s="4"/>
      <c r="D62" s="4"/>
      <c r="E62" s="4"/>
      <c r="F62" s="4"/>
    </row>
    <row r="63" spans="2:6">
      <c r="B63" s="4" t="s">
        <v>136</v>
      </c>
      <c r="C63" s="4"/>
      <c r="D63" s="4"/>
      <c r="E63" s="4"/>
      <c r="F63" s="4"/>
    </row>
    <row r="64" spans="2:6">
      <c r="B64" s="36" t="s">
        <v>184</v>
      </c>
    </row>
    <row r="65" spans="2:6" ht="32.25" customHeight="1">
      <c r="B65" s="126" t="s">
        <v>288</v>
      </c>
      <c r="C65" s="198" t="s">
        <v>383</v>
      </c>
      <c r="D65" s="198"/>
      <c r="E65" s="198"/>
      <c r="F65" s="198"/>
    </row>
    <row r="66" spans="2:6" ht="23.25" customHeight="1">
      <c r="B66" s="127"/>
      <c r="C66" s="118" t="s">
        <v>103</v>
      </c>
      <c r="D66" s="118" t="s">
        <v>384</v>
      </c>
      <c r="E66" s="118" t="s">
        <v>86</v>
      </c>
      <c r="F66" s="118" t="s">
        <v>102</v>
      </c>
    </row>
    <row r="67" spans="2:6">
      <c r="B67" s="128">
        <f>'[2]7_dpf_se'!H3</f>
        <v>46022</v>
      </c>
      <c r="C67" s="125">
        <f>'[2]7_dpf_se'!I3</f>
        <v>259.704656</v>
      </c>
      <c r="D67" s="125">
        <f>'[2]7_dpf_se'!J3</f>
        <v>245.74963500000001</v>
      </c>
      <c r="E67" s="125">
        <f>'[2]7_dpf_se'!K3</f>
        <v>124.14394799999999</v>
      </c>
      <c r="F67" s="125">
        <f>'[2]7_dpf_se'!L3</f>
        <v>128.77792099999999</v>
      </c>
    </row>
    <row r="68" spans="2:6">
      <c r="B68" s="128">
        <f>'[2]7_dpf_se'!H4</f>
        <v>46037</v>
      </c>
      <c r="C68" s="125">
        <f>'[2]7_dpf_se'!I4</f>
        <v>262.810203</v>
      </c>
      <c r="D68" s="125">
        <f>'[2]7_dpf_se'!J4</f>
        <v>248.89073200000001</v>
      </c>
      <c r="E68" s="125">
        <f>'[2]7_dpf_se'!K4</f>
        <v>125.62012199999999</v>
      </c>
      <c r="F68" s="125">
        <f>'[2]7_dpf_se'!L4</f>
        <v>130.267752</v>
      </c>
    </row>
    <row r="69" spans="2:6">
      <c r="B69" s="128">
        <f>'[2]7_dpf_se'!H5</f>
        <v>46053</v>
      </c>
      <c r="C69" s="125">
        <f>'[2]7_dpf_se'!I5</f>
        <v>260.618788</v>
      </c>
      <c r="D69" s="125">
        <f>'[2]7_dpf_se'!J5</f>
        <v>248.037374</v>
      </c>
      <c r="E69" s="125">
        <f>'[2]7_dpf_se'!K5</f>
        <v>124.86785500000001</v>
      </c>
      <c r="F69" s="125">
        <f>'[2]7_dpf_se'!L5</f>
        <v>129.44899799999999</v>
      </c>
    </row>
    <row r="70" spans="2:6">
      <c r="B70" s="128">
        <f>'[2]7_dpf_se'!H6</f>
        <v>46068</v>
      </c>
      <c r="C70" s="125">
        <f>'[2]7_dpf_se'!I6</f>
        <v>261.01586500000002</v>
      </c>
      <c r="D70" s="125">
        <f>'[2]7_dpf_se'!J6</f>
        <v>248.87862100000001</v>
      </c>
      <c r="E70" s="125">
        <f>'[2]7_dpf_se'!K6</f>
        <v>125.32689499999999</v>
      </c>
      <c r="F70" s="125">
        <f>'[2]7_dpf_se'!L6</f>
        <v>129.906105</v>
      </c>
    </row>
    <row r="71" spans="2:6">
      <c r="B71" s="128">
        <f>'[2]7_dpf_se'!H7</f>
        <v>46081</v>
      </c>
      <c r="C71" s="125">
        <f>'[2]7_dpf_se'!I7</f>
        <v>262.70816500000001</v>
      </c>
      <c r="D71" s="125">
        <f>'[2]7_dpf_se'!J7</f>
        <v>250.21353199999999</v>
      </c>
      <c r="E71" s="125">
        <f>'[2]7_dpf_se'!K7</f>
        <v>125.854652</v>
      </c>
      <c r="F71" s="125">
        <f>'[2]7_dpf_se'!L7</f>
        <v>130.494011</v>
      </c>
    </row>
    <row r="72" spans="2:6">
      <c r="B72" s="128">
        <f>'[2]7_dpf_se'!H8</f>
        <v>46096</v>
      </c>
      <c r="C72" s="125">
        <f>'[2]7_dpf_se'!I8</f>
        <v>260.57359100000002</v>
      </c>
      <c r="D72" s="125">
        <f>'[2]7_dpf_se'!J8</f>
        <v>247.45140799999999</v>
      </c>
      <c r="E72" s="125">
        <f>'[2]7_dpf_se'!K8</f>
        <v>124.801378</v>
      </c>
      <c r="F72" s="125">
        <f>'[2]7_dpf_se'!L8</f>
        <v>129.38976199999999</v>
      </c>
    </row>
    <row r="73" spans="2:6">
      <c r="B73" s="128">
        <f>'[2]7_dpf_se'!H9</f>
        <v>46112</v>
      </c>
      <c r="C73" s="125">
        <f>'[2]7_dpf_se'!I9</f>
        <v>259.24064700000002</v>
      </c>
      <c r="D73" s="125">
        <f>'[2]7_dpf_se'!J9</f>
        <v>246.341835</v>
      </c>
      <c r="E73" s="125">
        <f>'[2]7_dpf_se'!K9</f>
        <v>124.551993</v>
      </c>
      <c r="F73" s="125">
        <f>'[2]7_dpf_se'!L9</f>
        <v>128.10600500000001</v>
      </c>
    </row>
    <row r="75" spans="2:6">
      <c r="B75" s="4" t="s">
        <v>137</v>
      </c>
    </row>
    <row r="76" spans="2:6">
      <c r="B76" s="36" t="s">
        <v>185</v>
      </c>
    </row>
    <row r="96" spans="2:2">
      <c r="B96" s="12"/>
    </row>
    <row r="103" spans="2:2">
      <c r="B103" s="12" t="s">
        <v>241</v>
      </c>
    </row>
  </sheetData>
  <sheetProtection formatCells="0" formatColumns="0" formatRows="0" insertColumns="0" insertRows="0" insertHyperlinks="0" deleteColumns="0" deleteRows="0" sort="0" autoFilter="0" pivotTables="0"/>
  <mergeCells count="8">
    <mergeCell ref="C65:F65"/>
    <mergeCell ref="B2:H2"/>
    <mergeCell ref="B3:H3"/>
    <mergeCell ref="B9:B11"/>
    <mergeCell ref="B12:B14"/>
    <mergeCell ref="B15:B17"/>
    <mergeCell ref="B18:B20"/>
    <mergeCell ref="B21:B23"/>
  </mergeCells>
  <hyperlinks>
    <hyperlink ref="B103" location="'2 Содржина'!A1" display="Содржина / Table of Contents" xr:uid="{00000000-0004-0000-0F00-000000000000}"/>
  </hyperlinks>
  <pageMargins left="0.25" right="0.25" top="0.75" bottom="0.75" header="0.3" footer="0.3"/>
  <pageSetup paperSize="9"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H95"/>
  <sheetViews>
    <sheetView showGridLines="0" workbookViewId="0">
      <selection activeCell="H84" sqref="H84"/>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66</v>
      </c>
    </row>
    <row r="3" spans="2:8">
      <c r="B3" s="36" t="s">
        <v>186</v>
      </c>
    </row>
    <row r="4" spans="2:8">
      <c r="B4" s="36"/>
      <c r="F4" s="17"/>
    </row>
    <row r="5" spans="2:8">
      <c r="B5" s="68"/>
      <c r="C5" s="68"/>
      <c r="D5" s="69"/>
      <c r="E5" s="69"/>
      <c r="F5" s="69"/>
      <c r="G5" s="69"/>
      <c r="H5" s="62"/>
    </row>
    <row r="6" spans="2:8" ht="12" customHeight="1">
      <c r="B6" s="68"/>
      <c r="C6" s="55"/>
      <c r="D6" s="70"/>
      <c r="E6" s="70"/>
      <c r="F6" s="70"/>
      <c r="G6" s="70"/>
      <c r="H6" s="63"/>
    </row>
    <row r="7" spans="2:8">
      <c r="B7" s="68"/>
      <c r="C7" s="55"/>
      <c r="D7" s="70"/>
      <c r="E7" s="70"/>
      <c r="F7" s="70"/>
      <c r="G7" s="70"/>
      <c r="H7" s="63"/>
    </row>
    <row r="8" spans="2:8">
      <c r="B8" s="68"/>
      <c r="C8" s="55"/>
      <c r="D8" s="70"/>
      <c r="E8" s="70"/>
      <c r="F8" s="70"/>
      <c r="G8" s="70"/>
      <c r="H8" s="63"/>
    </row>
    <row r="9" spans="2:8" ht="12" customHeight="1">
      <c r="B9" s="68"/>
      <c r="C9" s="55"/>
      <c r="D9" s="70"/>
      <c r="E9" s="70"/>
      <c r="F9" s="70"/>
      <c r="G9" s="70"/>
      <c r="H9" s="63"/>
    </row>
    <row r="10" spans="2:8">
      <c r="B10" s="68"/>
      <c r="C10" s="55"/>
      <c r="D10" s="70"/>
      <c r="E10" s="70"/>
      <c r="F10" s="70"/>
      <c r="G10" s="70"/>
      <c r="H10" s="63"/>
    </row>
    <row r="11" spans="2:8">
      <c r="B11" s="68"/>
      <c r="C11" s="55"/>
      <c r="D11" s="70"/>
      <c r="E11" s="70"/>
      <c r="F11" s="70"/>
      <c r="G11" s="70"/>
      <c r="H11" s="63"/>
    </row>
    <row r="12" spans="2:8" ht="12" customHeight="1">
      <c r="B12" s="68"/>
      <c r="C12" s="55"/>
      <c r="D12" s="70"/>
      <c r="E12" s="70"/>
      <c r="F12" s="70"/>
      <c r="G12" s="70"/>
      <c r="H12" s="63"/>
    </row>
    <row r="13" spans="2:8">
      <c r="B13" s="68"/>
      <c r="C13" s="55"/>
      <c r="D13" s="70"/>
      <c r="E13" s="70"/>
      <c r="F13" s="70"/>
      <c r="G13" s="70"/>
      <c r="H13" s="63"/>
    </row>
    <row r="14" spans="2:8">
      <c r="B14" s="68"/>
      <c r="C14" s="55"/>
      <c r="D14" s="70"/>
      <c r="E14" s="70"/>
      <c r="F14" s="70"/>
      <c r="G14" s="70"/>
      <c r="H14" s="63"/>
    </row>
    <row r="15" spans="2:8">
      <c r="B15" s="64"/>
    </row>
    <row r="16" spans="2:8">
      <c r="B16" s="65"/>
    </row>
    <row r="17" spans="2:8" ht="9" customHeight="1">
      <c r="B17" s="65"/>
    </row>
    <row r="20" spans="2:8">
      <c r="H20" s="4"/>
    </row>
    <row r="21" spans="2:8">
      <c r="B21" s="3"/>
      <c r="H21" s="36"/>
    </row>
    <row r="22" spans="2:8" ht="8.25" customHeight="1">
      <c r="B22" s="3"/>
    </row>
    <row r="23" spans="2:8" ht="11.25" customHeight="1">
      <c r="B23" s="4" t="s">
        <v>67</v>
      </c>
      <c r="H23" s="4"/>
    </row>
    <row r="24" spans="2:8" ht="11.25" customHeight="1">
      <c r="B24" s="36" t="s">
        <v>385</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4" spans="2:6" ht="9.75" customHeight="1">
      <c r="B44" s="4" t="s">
        <v>87</v>
      </c>
    </row>
    <row r="45" spans="2:6">
      <c r="B45" s="36" t="s">
        <v>187</v>
      </c>
    </row>
    <row r="66" spans="1:1">
      <c r="A66" s="4" t="s">
        <v>104</v>
      </c>
    </row>
    <row r="67" spans="1:1">
      <c r="A67" s="36" t="s">
        <v>188</v>
      </c>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2">
      <c r="A81" s="36"/>
    </row>
    <row r="82" spans="1:2">
      <c r="A82" s="36"/>
    </row>
    <row r="83" spans="1:2">
      <c r="A83" s="36"/>
    </row>
    <row r="84" spans="1:2">
      <c r="A84" s="36"/>
    </row>
    <row r="85" spans="1:2">
      <c r="A85" s="36"/>
    </row>
    <row r="86" spans="1:2">
      <c r="A86" s="36"/>
    </row>
    <row r="87" spans="1:2">
      <c r="A87" s="36"/>
    </row>
    <row r="88" spans="1:2">
      <c r="A88" s="36"/>
    </row>
    <row r="89" spans="1:2">
      <c r="A89" s="36"/>
    </row>
    <row r="90" spans="1:2">
      <c r="A90" s="36"/>
    </row>
    <row r="92" spans="1:2">
      <c r="B92" s="12" t="s">
        <v>242</v>
      </c>
    </row>
    <row r="95" spans="1: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1000-000000000000}"/>
  </hyperlinks>
  <pageMargins left="0.25" right="0.25" top="0.75" bottom="0.75" header="0.3" footer="0.3"/>
  <pageSetup paperSize="9"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pageSetUpPr fitToPage="1"/>
  </sheetPr>
  <dimension ref="B1:K66"/>
  <sheetViews>
    <sheetView showGridLines="0" topLeftCell="A67" workbookViewId="0">
      <selection activeCell="B48" sqref="B48"/>
    </sheetView>
  </sheetViews>
  <sheetFormatPr defaultColWidth="9.140625" defaultRowHeight="12"/>
  <cols>
    <col min="1" max="1" width="0.140625" style="7" customWidth="1"/>
    <col min="2" max="2" width="11.28515625" style="7" customWidth="1"/>
    <col min="3" max="3" width="10.5703125" style="7" customWidth="1"/>
    <col min="4" max="4" width="11.28515625" style="7" customWidth="1"/>
    <col min="5" max="5" width="9.7109375" style="7" customWidth="1"/>
    <col min="6" max="6" width="10.28515625" style="7" customWidth="1"/>
    <col min="7" max="7" width="9" style="7" customWidth="1"/>
    <col min="8" max="8" width="10.28515625" style="7" customWidth="1"/>
    <col min="9" max="9" width="9.28515625" style="7" customWidth="1"/>
    <col min="10" max="10" width="10.42578125" style="7" customWidth="1"/>
    <col min="11" max="11" width="8.28515625" style="7" customWidth="1"/>
    <col min="12" max="12" width="13.140625" style="7" customWidth="1"/>
    <col min="13" max="16384" width="9.140625" style="7"/>
  </cols>
  <sheetData>
    <row r="1" spans="2:11" ht="2.25" customHeight="1"/>
    <row r="2" spans="2:11">
      <c r="B2" s="4" t="s">
        <v>138</v>
      </c>
      <c r="C2" s="4"/>
    </row>
    <row r="3" spans="2:11">
      <c r="B3" s="36" t="s">
        <v>394</v>
      </c>
      <c r="C3" s="36"/>
    </row>
    <row r="4" spans="2:11" ht="12.75" customHeight="1">
      <c r="B4" s="203" t="s">
        <v>386</v>
      </c>
      <c r="C4" s="203"/>
      <c r="D4" s="217" t="s">
        <v>387</v>
      </c>
      <c r="E4" s="217"/>
      <c r="F4" s="219" t="s">
        <v>388</v>
      </c>
      <c r="G4" s="219"/>
      <c r="H4" s="217" t="s">
        <v>389</v>
      </c>
      <c r="I4" s="217"/>
      <c r="J4" s="217" t="s">
        <v>339</v>
      </c>
      <c r="K4" s="217"/>
    </row>
    <row r="5" spans="2:11" ht="24" customHeight="1" thickBot="1">
      <c r="B5" s="218"/>
      <c r="C5" s="218"/>
      <c r="D5" s="143" t="s">
        <v>390</v>
      </c>
      <c r="E5" s="143" t="s">
        <v>391</v>
      </c>
      <c r="F5" s="169" t="s">
        <v>390</v>
      </c>
      <c r="G5" s="169" t="s">
        <v>392</v>
      </c>
      <c r="H5" s="143" t="s">
        <v>390</v>
      </c>
      <c r="I5" s="143" t="s">
        <v>391</v>
      </c>
      <c r="J5" s="143" t="s">
        <v>390</v>
      </c>
      <c r="K5" s="143" t="s">
        <v>391</v>
      </c>
    </row>
    <row r="6" spans="2:11" ht="12" customHeight="1" thickTop="1">
      <c r="B6" s="144" t="str">
        <f>'[2]9_dpf_prinos_nadomestoci'!A6</f>
        <v>31.12.2017</v>
      </c>
      <c r="C6" s="144" t="str">
        <f>'[2]9_dpf_prinos_nadomestoci'!B6</f>
        <v>31.12.2024</v>
      </c>
      <c r="D6" s="145">
        <f>'[2]9_dpf_prinos_nadomestoci'!C6</f>
        <v>5.91E-2</v>
      </c>
      <c r="E6" s="145">
        <f>'[2]9_dpf_prinos_nadomestoci'!D6</f>
        <v>0.01</v>
      </c>
      <c r="F6" s="146">
        <f>'[2]9_dpf_prinos_nadomestoci'!E6</f>
        <v>5.3600000000000002E-2</v>
      </c>
      <c r="G6" s="146">
        <f>'[2]9_dpf_prinos_nadomestoci'!F6</f>
        <v>4.7000000000000002E-3</v>
      </c>
      <c r="H6" s="145" t="str">
        <f>'[2]9_dpf_prinos_nadomestoci'!G6</f>
        <v>-</v>
      </c>
      <c r="I6" s="145" t="str">
        <f>'[2]9_dpf_prinos_nadomestoci'!H6</f>
        <v>-</v>
      </c>
      <c r="J6" s="151" t="str">
        <f>'[2]9_dpf_prinos_nadomestoci'!I6</f>
        <v>-</v>
      </c>
      <c r="K6" s="151" t="str">
        <f>'[2]9_dpf_prinos_nadomestoci'!J6</f>
        <v>-</v>
      </c>
    </row>
    <row r="7" spans="2:11">
      <c r="B7" s="144" t="str">
        <f>'[2]9_dpf_prinos_nadomestoci'!A7</f>
        <v>30.06.2021</v>
      </c>
      <c r="C7" s="144" t="str">
        <f>'[2]9_dpf_prinos_nadomestoci'!B7</f>
        <v>31.12.2024</v>
      </c>
      <c r="D7" s="145" t="str">
        <f>'[2]9_dpf_prinos_nadomestoci'!C7</f>
        <v>-</v>
      </c>
      <c r="E7" s="145" t="str">
        <f>'[2]9_dpf_prinos_nadomestoci'!D7</f>
        <v>-</v>
      </c>
      <c r="F7" s="146" t="str">
        <f>'[2]9_dpf_prinos_nadomestoci'!E7</f>
        <v>-</v>
      </c>
      <c r="G7" s="146" t="str">
        <f>'[2]9_dpf_prinos_nadomestoci'!F7</f>
        <v>-</v>
      </c>
      <c r="H7" s="145">
        <f>'[2]9_dpf_prinos_nadomestoci'!G7</f>
        <v>4.8000000000000001E-2</v>
      </c>
      <c r="I7" s="145">
        <f>'[2]9_dpf_prinos_nadomestoci'!H7</f>
        <v>-3.1399999999999997E-2</v>
      </c>
      <c r="J7" s="151" t="str">
        <f>'[2]9_dpf_prinos_nadomestoci'!I7</f>
        <v>-</v>
      </c>
      <c r="K7" s="151" t="str">
        <f>'[2]9_dpf_prinos_nadomestoci'!J7</f>
        <v>-</v>
      </c>
    </row>
    <row r="8" spans="2:11">
      <c r="B8" s="144" t="str">
        <f>'[2]9_dpf_prinos_nadomestoci'!A8</f>
        <v>31.12.2022</v>
      </c>
      <c r="C8" s="144" t="str">
        <f>'[2]9_dpf_prinos_nadomestoci'!B8</f>
        <v>31.12.2024</v>
      </c>
      <c r="D8" s="145" t="str">
        <f>'[2]9_dpf_prinos_nadomestoci'!C8</f>
        <v>-</v>
      </c>
      <c r="E8" s="145" t="str">
        <f>'[2]9_dpf_prinos_nadomestoci'!D8</f>
        <v>-</v>
      </c>
      <c r="F8" s="146" t="str">
        <f>'[2]9_dpf_prinos_nadomestoci'!E8</f>
        <v>-</v>
      </c>
      <c r="G8" s="146" t="str">
        <f>'[2]9_dpf_prinos_nadomestoci'!F8</f>
        <v>-</v>
      </c>
      <c r="H8" s="145" t="str">
        <f>'[2]9_dpf_prinos_nadomestoci'!G8</f>
        <v>-</v>
      </c>
      <c r="I8" s="145" t="str">
        <f>'[2]9_dpf_prinos_nadomestoci'!H8</f>
        <v>-</v>
      </c>
      <c r="J8" s="146">
        <f>'[2]9_dpf_prinos_nadomestoci'!I8</f>
        <v>0.11310000000000001</v>
      </c>
      <c r="K8" s="146">
        <f>'[2]9_dpf_prinos_nadomestoci'!J8</f>
        <v>7.0300000000000001E-2</v>
      </c>
    </row>
    <row r="9" spans="2:11">
      <c r="B9" s="144" t="str">
        <f>'[2]9_dpf_prinos_nadomestoci'!A9</f>
        <v>31.12.2018</v>
      </c>
      <c r="C9" s="144" t="str">
        <f>'[2]9_dpf_prinos_nadomestoci'!B9</f>
        <v>31.12.2025</v>
      </c>
      <c r="D9" s="145">
        <f>'[2]9_dpf_prinos_nadomestoci'!C9</f>
        <v>6.2667404908348434E-2</v>
      </c>
      <c r="E9" s="145">
        <f>'[2]9_dpf_prinos_nadomestoci'!D9</f>
        <v>8.7818103552077531E-3</v>
      </c>
      <c r="F9" s="146">
        <f>'[2]9_dpf_prinos_nadomestoci'!E9</f>
        <v>5.9712088563808496E-2</v>
      </c>
      <c r="G9" s="146">
        <f>'[2]9_dpf_prinos_nadomestoci'!F9</f>
        <v>5.9763517907998054E-3</v>
      </c>
      <c r="H9" s="145" t="str">
        <f>'[2]9_dpf_prinos_nadomestoci'!G9</f>
        <v>-</v>
      </c>
      <c r="I9" s="145" t="str">
        <f>'[2]9_dpf_prinos_nadomestoci'!H9</f>
        <v>-</v>
      </c>
      <c r="J9" s="151" t="str">
        <f>'[2]9_dpf_prinos_nadomestoci'!I9</f>
        <v>-</v>
      </c>
      <c r="K9" s="151" t="str">
        <f>'[2]9_dpf_prinos_nadomestoci'!J9</f>
        <v>-</v>
      </c>
    </row>
    <row r="10" spans="2:11">
      <c r="B10" s="144" t="str">
        <f>'[2]9_dpf_prinos_nadomestoci'!A10</f>
        <v>30.06.2021</v>
      </c>
      <c r="C10" s="144" t="str">
        <f>'[2]9_dpf_prinos_nadomestoci'!B10</f>
        <v>31.12.2025</v>
      </c>
      <c r="D10" s="145" t="str">
        <f>'[2]9_dpf_prinos_nadomestoci'!C10</f>
        <v>-</v>
      </c>
      <c r="E10" s="145" t="str">
        <f>'[2]9_dpf_prinos_nadomestoci'!D10</f>
        <v>-</v>
      </c>
      <c r="F10" s="146" t="str">
        <f>'[2]9_dpf_prinos_nadomestoci'!E10</f>
        <v>-</v>
      </c>
      <c r="G10" s="146" t="str">
        <f>'[2]9_dpf_prinos_nadomestoci'!F10</f>
        <v>-</v>
      </c>
      <c r="H10" s="145">
        <f>'[2]9_dpf_prinos_nadomestoci'!G10</f>
        <v>4.7594500284125374E-2</v>
      </c>
      <c r="I10" s="145">
        <f>'[2]9_dpf_prinos_nadomestoci'!H10</f>
        <v>-2.3498779153686034E-2</v>
      </c>
      <c r="J10" s="146" t="str">
        <f>'[2]9_dpf_prinos_nadomestoci'!I10</f>
        <v>-</v>
      </c>
      <c r="K10" s="146" t="str">
        <f>'[2]9_dpf_prinos_nadomestoci'!J10</f>
        <v>-</v>
      </c>
    </row>
    <row r="11" spans="2:11">
      <c r="B11" s="144" t="str">
        <f>'[2]9_dpf_prinos_nadomestoci'!A11</f>
        <v>31.12.2022</v>
      </c>
      <c r="C11" s="144" t="str">
        <f>'[2]9_dpf_prinos_nadomestoci'!B11</f>
        <v>31.12.2025</v>
      </c>
      <c r="D11" s="145" t="str">
        <f>'[2]9_dpf_prinos_nadomestoci'!C11</f>
        <v>-</v>
      </c>
      <c r="E11" s="145" t="str">
        <f>'[2]9_dpf_prinos_nadomestoci'!D11</f>
        <v>-</v>
      </c>
      <c r="F11" s="146" t="str">
        <f>'[2]9_dpf_prinos_nadomestoci'!E11</f>
        <v>-</v>
      </c>
      <c r="G11" s="146" t="str">
        <f>'[2]9_dpf_prinos_nadomestoci'!F11</f>
        <v>-</v>
      </c>
      <c r="H11" s="145" t="str">
        <f>'[2]9_dpf_prinos_nadomestoci'!G11</f>
        <v>-</v>
      </c>
      <c r="I11" s="145" t="str">
        <f>'[2]9_dpf_prinos_nadomestoci'!H11</f>
        <v>-</v>
      </c>
      <c r="J11" s="146">
        <f>'[2]9_dpf_prinos_nadomestoci'!I11</f>
        <v>9.2291651641794203E-2</v>
      </c>
      <c r="K11" s="146">
        <f>'[2]9_dpf_prinos_nadomestoci'!J11</f>
        <v>4.9919484767164235E-2</v>
      </c>
    </row>
    <row r="12" spans="2:11">
      <c r="B12" s="144" t="str">
        <f>'[2]9_dpf_prinos_nadomestoci'!A12</f>
        <v>31.03.2019</v>
      </c>
      <c r="C12" s="144" t="str">
        <f>'[2]9_dpf_prinos_nadomestoci'!B12</f>
        <v>31.03.2026</v>
      </c>
      <c r="D12" s="145">
        <f>'[2]9_dpf_prinos_nadomestoci'!C12</f>
        <v>5.6266994825856953E-2</v>
      </c>
      <c r="E12" s="145">
        <f>'[2]9_dpf_prinos_nadomestoci'!D12</f>
        <v>2.9434820337463918E-3</v>
      </c>
      <c r="F12" s="146">
        <f>'[2]9_dpf_prinos_nadomestoci'!E12</f>
        <v>5.3292315285099923E-2</v>
      </c>
      <c r="G12" s="146">
        <f>'[2]9_dpf_prinos_nadomestoci'!F12</f>
        <v>1.1897320107823184E-4</v>
      </c>
      <c r="H12" s="145" t="str">
        <f>'[2]9_dpf_prinos_nadomestoci'!G12</f>
        <v>-</v>
      </c>
      <c r="I12" s="145" t="str">
        <f>'[2]9_dpf_prinos_nadomestoci'!H12</f>
        <v>-</v>
      </c>
      <c r="J12" s="146" t="str">
        <f>'[2]9_dpf_prinos_nadomestoci'!I12</f>
        <v>-</v>
      </c>
      <c r="K12" s="146" t="str">
        <f>'[2]9_dpf_prinos_nadomestoci'!J12</f>
        <v>-</v>
      </c>
    </row>
    <row r="13" spans="2:11">
      <c r="B13" s="144" t="str">
        <f>'[2]9_dpf_prinos_nadomestoci'!A13</f>
        <v>30.06.2021</v>
      </c>
      <c r="C13" s="144" t="str">
        <f>'[2]9_dpf_prinos_nadomestoci'!B13</f>
        <v>31.03.2026</v>
      </c>
      <c r="D13" s="145" t="str">
        <f>'[2]9_dpf_prinos_nadomestoci'!C13</f>
        <v>-</v>
      </c>
      <c r="E13" s="145" t="str">
        <f>'[2]9_dpf_prinos_nadomestoci'!D13</f>
        <v>-</v>
      </c>
      <c r="F13" s="146" t="str">
        <f>'[2]9_dpf_prinos_nadomestoci'!E13</f>
        <v>-</v>
      </c>
      <c r="G13" s="146" t="str">
        <f>'[2]9_dpf_prinos_nadomestoci'!F13</f>
        <v>-</v>
      </c>
      <c r="H13" s="145">
        <f>'[2]9_dpf_prinos_nadomestoci'!G13</f>
        <v>4.5792527426054441E-2</v>
      </c>
      <c r="I13" s="145">
        <f>'[2]9_dpf_prinos_nadomestoci'!H13</f>
        <v>-2.1876586324877767E-2</v>
      </c>
      <c r="J13" s="146" t="str">
        <f>'[2]9_dpf_prinos_nadomestoci'!I13</f>
        <v>-</v>
      </c>
      <c r="K13" s="146" t="str">
        <f>'[2]9_dpf_prinos_nadomestoci'!J13</f>
        <v>-</v>
      </c>
    </row>
    <row r="14" spans="2:11">
      <c r="B14" s="144" t="str">
        <f>'[2]9_dpf_prinos_nadomestoci'!A14</f>
        <v>31.12.2022</v>
      </c>
      <c r="C14" s="144" t="str">
        <f>'[2]9_dpf_prinos_nadomestoci'!B14</f>
        <v>31.03.2026</v>
      </c>
      <c r="D14" s="145" t="str">
        <f>'[2]9_dpf_prinos_nadomestoci'!C14</f>
        <v>-</v>
      </c>
      <c r="E14" s="145" t="str">
        <f>'[2]9_dpf_prinos_nadomestoci'!D14</f>
        <v>-</v>
      </c>
      <c r="F14" s="146" t="str">
        <f>'[2]9_dpf_prinos_nadomestoci'!E14</f>
        <v>-</v>
      </c>
      <c r="G14" s="146" t="str">
        <f>'[2]9_dpf_prinos_nadomestoci'!F14</f>
        <v>-</v>
      </c>
      <c r="H14" s="145" t="str">
        <f>'[2]9_dpf_prinos_nadomestoci'!G14</f>
        <v>-</v>
      </c>
      <c r="I14" s="145" t="str">
        <f>'[2]9_dpf_prinos_nadomestoci'!H14</f>
        <v>-</v>
      </c>
      <c r="J14" s="146">
        <f>'[2]9_dpf_prinos_nadomestoci'!I14</f>
        <v>8.3253437438498556E-2</v>
      </c>
      <c r="K14" s="146">
        <f>'[2]9_dpf_prinos_nadomestoci'!J14</f>
        <v>4.3961437220255029E-2</v>
      </c>
    </row>
    <row r="15" spans="2:11" ht="17.25" customHeight="1">
      <c r="B15" s="147" t="str">
        <f>'[2]9_dpf_prinos_nadomestoci'!A15</f>
        <v xml:space="preserve">Почеток/Start </v>
      </c>
      <c r="C15" s="148" t="str">
        <f>'[2]9_dpf_prinos_nadomestoci'!B15</f>
        <v>31.03.2026</v>
      </c>
      <c r="D15" s="149">
        <f>'[2]9_dpf_prinos_nadomestoci'!C15</f>
        <v>5.8675474707144737E-2</v>
      </c>
      <c r="E15" s="149">
        <f>'[2]9_dpf_prinos_nadomestoci'!D15</f>
        <v>2.6915128255274645E-2</v>
      </c>
      <c r="F15" s="150">
        <f>'[2]9_dpf_prinos_nadomestoci'!E15</f>
        <v>5.6887954012388775E-2</v>
      </c>
      <c r="G15" s="150">
        <f>'[2]9_dpf_prinos_nadomestoci'!F15</f>
        <v>2.4599138584857405E-2</v>
      </c>
      <c r="H15" s="149">
        <f>'[2]9_dpf_prinos_nadomestoci'!G15</f>
        <v>4.4122887291077273E-2</v>
      </c>
      <c r="I15" s="149">
        <f>'[2]9_dpf_prinos_nadomestoci'!H15</f>
        <v>-2.3570453032138339E-2</v>
      </c>
      <c r="J15" s="150">
        <f>'[2]9_dpf_prinos_nadomestoci'!I15</f>
        <v>7.5167000515289351E-2</v>
      </c>
      <c r="K15" s="150">
        <f>'[2]9_dpf_prinos_nadomestoci'!J15</f>
        <v>3.7168016855237296E-2</v>
      </c>
    </row>
    <row r="16" spans="2:11">
      <c r="B16" s="195" t="s">
        <v>81</v>
      </c>
      <c r="C16" s="195"/>
      <c r="D16" s="195"/>
      <c r="E16" s="195"/>
      <c r="F16" s="195"/>
      <c r="G16" s="195"/>
      <c r="H16" s="195"/>
      <c r="I16" s="195"/>
    </row>
    <row r="17" spans="2:10">
      <c r="B17" s="195"/>
      <c r="C17" s="195"/>
      <c r="D17" s="195"/>
      <c r="E17" s="195"/>
      <c r="F17" s="195"/>
      <c r="G17" s="195"/>
      <c r="H17" s="195"/>
      <c r="I17" s="195"/>
    </row>
    <row r="18" spans="2:10">
      <c r="B18" s="195"/>
      <c r="C18" s="195"/>
      <c r="D18" s="195"/>
      <c r="E18" s="195"/>
      <c r="F18" s="195"/>
      <c r="G18" s="195"/>
      <c r="H18" s="195"/>
      <c r="I18" s="195"/>
    </row>
    <row r="19" spans="2:10">
      <c r="B19" s="196" t="s">
        <v>393</v>
      </c>
      <c r="C19" s="196"/>
      <c r="D19" s="196"/>
      <c r="E19" s="196"/>
      <c r="F19" s="196"/>
      <c r="G19" s="196"/>
      <c r="H19" s="196"/>
      <c r="I19" s="196"/>
    </row>
    <row r="20" spans="2:10">
      <c r="B20" s="196"/>
      <c r="C20" s="196"/>
      <c r="D20" s="196"/>
      <c r="E20" s="196"/>
      <c r="F20" s="196"/>
      <c r="G20" s="196"/>
      <c r="H20" s="196"/>
      <c r="I20" s="196"/>
    </row>
    <row r="21" spans="2:10">
      <c r="B21" s="196"/>
      <c r="C21" s="196"/>
      <c r="D21" s="196"/>
      <c r="E21" s="196"/>
      <c r="F21" s="196"/>
      <c r="G21" s="196"/>
      <c r="H21" s="196"/>
      <c r="I21" s="196"/>
    </row>
    <row r="22" spans="2:10" ht="7.5" customHeight="1">
      <c r="B22" s="83"/>
    </row>
    <row r="23" spans="2:10" ht="12.75" customHeight="1">
      <c r="B23" s="4" t="s">
        <v>139</v>
      </c>
      <c r="C23" s="4"/>
    </row>
    <row r="24" spans="2:10" ht="11.25" customHeight="1">
      <c r="B24" s="36" t="s">
        <v>395</v>
      </c>
      <c r="C24" s="36"/>
    </row>
    <row r="25" spans="2:10" ht="43.5" customHeight="1" thickBot="1">
      <c r="B25" s="56" t="s">
        <v>396</v>
      </c>
      <c r="C25" s="139" t="s">
        <v>363</v>
      </c>
      <c r="D25" s="139" t="s">
        <v>397</v>
      </c>
      <c r="E25" s="139" t="s">
        <v>366</v>
      </c>
      <c r="F25" s="139" t="s">
        <v>367</v>
      </c>
      <c r="J25" s="4"/>
    </row>
    <row r="26" spans="2:10" ht="54" customHeight="1" thickTop="1">
      <c r="B26" s="80" t="s">
        <v>398</v>
      </c>
      <c r="C26" s="71" t="str">
        <f>'[2]9_dpf_prinos_nadomestoci'!B22</f>
        <v>2,50%**</v>
      </c>
      <c r="D26" s="71" t="str">
        <f>'[2]9_dpf_prinos_nadomestoci'!C22</f>
        <v>2,50%***</v>
      </c>
      <c r="E26" s="71" t="str">
        <f>'[2]9_dpf_prinos_nadomestoci'!D22</f>
        <v>2,50%****</v>
      </c>
      <c r="F26" s="71">
        <f>'[2]9_dpf_prinos_nadomestoci'!E22</f>
        <v>2.9000000000000001E-2</v>
      </c>
      <c r="J26" s="36"/>
    </row>
    <row r="27" spans="2:10" ht="125.25" customHeight="1">
      <c r="B27" s="74" t="s">
        <v>399</v>
      </c>
      <c r="C27" s="97" t="str">
        <f>'[2]9_dpf_prinos_nadomestoci'!B23</f>
        <v>0,075%*****</v>
      </c>
      <c r="D27" s="97" t="str">
        <f>'[2]9_dpf_prinos_nadomestoci'!C23</f>
        <v>0,075%******</v>
      </c>
      <c r="E27" s="97">
        <f>'[2]9_dpf_prinos_nadomestoci'!D23</f>
        <v>7.5000000000000002E-4</v>
      </c>
      <c r="F27" s="97">
        <f>'[2]9_dpf_prinos_nadomestoci'!E23</f>
        <v>7.5000000000000002E-4</v>
      </c>
    </row>
    <row r="28" spans="2:10" ht="42" customHeight="1">
      <c r="B28" s="81" t="s">
        <v>301</v>
      </c>
      <c r="C28" s="78"/>
      <c r="D28" s="79"/>
      <c r="E28" s="79"/>
      <c r="F28" s="79"/>
      <c r="J28" s="4"/>
    </row>
    <row r="29" spans="2:10" ht="57" customHeight="1">
      <c r="B29" s="80" t="s">
        <v>400</v>
      </c>
      <c r="C29" s="71"/>
      <c r="D29" s="73"/>
      <c r="E29" s="73"/>
      <c r="F29" s="73"/>
      <c r="J29" s="36"/>
    </row>
    <row r="30" spans="2:10" ht="47.25" customHeight="1">
      <c r="B30" s="75" t="s">
        <v>401</v>
      </c>
      <c r="C30" s="77" t="s">
        <v>402</v>
      </c>
      <c r="D30" s="77" t="s">
        <v>402</v>
      </c>
      <c r="E30" s="77" t="s">
        <v>402</v>
      </c>
      <c r="F30" s="77" t="s">
        <v>402</v>
      </c>
    </row>
    <row r="31" spans="2:10" ht="48.75" customHeight="1">
      <c r="B31" s="82" t="s">
        <v>403</v>
      </c>
      <c r="C31" s="76" t="s">
        <v>306</v>
      </c>
      <c r="D31" s="76" t="s">
        <v>306</v>
      </c>
      <c r="E31" s="76" t="s">
        <v>306</v>
      </c>
      <c r="F31" s="76" t="s">
        <v>306</v>
      </c>
    </row>
    <row r="32" spans="2:10" ht="6.75" customHeight="1">
      <c r="D32" s="1"/>
      <c r="E32" s="4"/>
    </row>
    <row r="33" spans="2:11" ht="21.75" customHeight="1">
      <c r="B33" s="195" t="s">
        <v>55</v>
      </c>
      <c r="C33" s="195"/>
      <c r="D33" s="195"/>
      <c r="E33" s="195"/>
      <c r="F33" s="196" t="s">
        <v>404</v>
      </c>
      <c r="G33" s="196"/>
      <c r="H33" s="196"/>
      <c r="I33" s="196"/>
    </row>
    <row r="34" spans="2:11" ht="9" customHeight="1">
      <c r="B34" s="195"/>
      <c r="C34" s="195"/>
      <c r="D34" s="195"/>
      <c r="E34" s="195"/>
      <c r="F34" s="196"/>
      <c r="G34" s="196"/>
      <c r="H34" s="196"/>
      <c r="I34" s="196"/>
      <c r="K34" s="4"/>
    </row>
    <row r="35" spans="2:11">
      <c r="B35" s="83" t="s">
        <v>91</v>
      </c>
      <c r="D35" s="85"/>
      <c r="E35" s="85"/>
      <c r="F35" s="84" t="s">
        <v>405</v>
      </c>
      <c r="G35" s="84"/>
      <c r="H35" s="46"/>
      <c r="I35" s="46"/>
    </row>
    <row r="36" spans="2:11">
      <c r="B36" s="83" t="s">
        <v>108</v>
      </c>
      <c r="D36" s="85"/>
      <c r="E36" s="85"/>
      <c r="F36" s="84" t="s">
        <v>406</v>
      </c>
      <c r="G36" s="84"/>
      <c r="H36" s="46"/>
      <c r="I36" s="46"/>
    </row>
    <row r="37" spans="2:11">
      <c r="B37" s="83" t="s">
        <v>113</v>
      </c>
      <c r="D37" s="85"/>
      <c r="E37" s="85"/>
      <c r="F37" s="84" t="s">
        <v>407</v>
      </c>
      <c r="G37" s="84"/>
      <c r="H37" s="46"/>
      <c r="I37" s="46"/>
    </row>
    <row r="38" spans="2:11">
      <c r="B38" s="83" t="s">
        <v>114</v>
      </c>
      <c r="D38" s="85"/>
      <c r="E38" s="85"/>
      <c r="F38" s="84" t="s">
        <v>408</v>
      </c>
      <c r="G38" s="84"/>
      <c r="H38" s="46"/>
      <c r="I38" s="46"/>
    </row>
    <row r="39" spans="2:11">
      <c r="B39" s="83" t="s">
        <v>115</v>
      </c>
      <c r="D39" s="85"/>
      <c r="E39" s="85"/>
      <c r="F39" s="84" t="s">
        <v>409</v>
      </c>
      <c r="G39" s="84"/>
      <c r="H39" s="46"/>
      <c r="I39" s="46"/>
    </row>
    <row r="40" spans="2:11" ht="6.75" customHeight="1">
      <c r="B40" s="83"/>
      <c r="D40" s="85"/>
      <c r="F40" s="85"/>
    </row>
    <row r="41" spans="2:11" ht="15" customHeight="1">
      <c r="B41" s="195" t="s">
        <v>116</v>
      </c>
      <c r="C41" s="195"/>
      <c r="D41" s="195"/>
      <c r="E41" s="195"/>
    </row>
    <row r="42" spans="2:11">
      <c r="B42" s="195"/>
      <c r="C42" s="195"/>
      <c r="D42" s="195"/>
      <c r="E42" s="195"/>
    </row>
    <row r="43" spans="2:11" ht="30" customHeight="1">
      <c r="B43" s="195"/>
      <c r="C43" s="195"/>
      <c r="D43" s="195"/>
      <c r="E43" s="195"/>
    </row>
    <row r="44" spans="2:11" ht="6.75" customHeight="1">
      <c r="B44" s="29"/>
      <c r="C44" s="29"/>
      <c r="D44" s="29"/>
      <c r="E44" s="29"/>
    </row>
    <row r="45" spans="2:11">
      <c r="B45" s="196" t="s">
        <v>410</v>
      </c>
      <c r="C45" s="196"/>
      <c r="D45" s="196"/>
      <c r="E45" s="196"/>
    </row>
    <row r="46" spans="2:11">
      <c r="B46" s="196"/>
      <c r="C46" s="196"/>
      <c r="D46" s="196"/>
      <c r="E46" s="196"/>
    </row>
    <row r="47" spans="2:11" ht="20.25" customHeight="1">
      <c r="B47" s="196"/>
      <c r="C47" s="196"/>
      <c r="D47" s="196"/>
      <c r="E47" s="196"/>
    </row>
    <row r="48" spans="2:11" ht="9.75" customHeight="1"/>
    <row r="49" spans="2:2">
      <c r="B49" s="12" t="s">
        <v>242</v>
      </c>
    </row>
    <row r="66" spans="3:3">
      <c r="C66" s="12"/>
    </row>
  </sheetData>
  <sheetProtection formatCells="0" formatColumns="0" formatRows="0" insertColumns="0" insertRows="0" insertHyperlinks="0" deleteColumns="0" deleteRows="0" sort="0" autoFilter="0" pivotTables="0"/>
  <mergeCells count="11">
    <mergeCell ref="J4:K4"/>
    <mergeCell ref="B4:C5"/>
    <mergeCell ref="D4:E4"/>
    <mergeCell ref="F4:G4"/>
    <mergeCell ref="B41:E43"/>
    <mergeCell ref="H4:I4"/>
    <mergeCell ref="B45:E47"/>
    <mergeCell ref="B16:I18"/>
    <mergeCell ref="B19:I21"/>
    <mergeCell ref="B33:E34"/>
    <mergeCell ref="F33:I34"/>
  </mergeCells>
  <phoneticPr fontId="133" type="noConversion"/>
  <hyperlinks>
    <hyperlink ref="B49" location="'2 Содржина'!A1" display="Содржина / Table of Contents" xr:uid="{00000000-0004-0000-1100-000000000000}"/>
  </hyperlinks>
  <pageMargins left="0.25" right="0.25" top="0.75" bottom="0.75" header="0.3" footer="0.3"/>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B1:R56"/>
  <sheetViews>
    <sheetView showGridLines="0" topLeftCell="A43" workbookViewId="0">
      <selection activeCell="J51" sqref="J51"/>
    </sheetView>
  </sheetViews>
  <sheetFormatPr defaultColWidth="9.140625" defaultRowHeight="12"/>
  <cols>
    <col min="1" max="1" width="1.28515625" style="7" customWidth="1"/>
    <col min="2" max="2" width="35" style="7" customWidth="1"/>
    <col min="3" max="3" width="6.5703125" style="7" customWidth="1"/>
    <col min="4" max="4" width="7.7109375" style="7" bestFit="1" customWidth="1"/>
    <col min="5" max="5" width="6.5703125" style="7" customWidth="1"/>
    <col min="6" max="6" width="10.42578125" style="7" customWidth="1"/>
    <col min="7" max="7" width="8" style="7" customWidth="1"/>
    <col min="8" max="10" width="7.7109375" style="7" customWidth="1"/>
    <col min="11" max="11" width="6.7109375" style="7" customWidth="1"/>
    <col min="12" max="12" width="8" style="7" customWidth="1"/>
    <col min="13" max="13" width="1.28515625" style="7" customWidth="1"/>
    <col min="14" max="14" width="12.85546875" style="7" customWidth="1"/>
    <col min="15" max="15" width="10.42578125" style="7" customWidth="1"/>
    <col min="16" max="16" width="15" style="7" customWidth="1"/>
    <col min="17" max="17" width="10.85546875" style="7" customWidth="1"/>
    <col min="18" max="18" width="14.5703125" style="7" customWidth="1"/>
    <col min="19" max="19" width="18.85546875" style="7" bestFit="1" customWidth="1"/>
    <col min="20" max="20" width="15.140625" style="7" bestFit="1" customWidth="1"/>
    <col min="21" max="21" width="25.28515625" style="7" customWidth="1"/>
    <col min="22" max="22" width="9.140625" style="7"/>
    <col min="23" max="23" width="11.42578125" style="7" customWidth="1"/>
    <col min="24" max="25" width="9.140625" style="7"/>
    <col min="26" max="26" width="9.140625" style="7" customWidth="1"/>
    <col min="27" max="27" width="20" style="7" customWidth="1"/>
    <col min="28" max="28" width="13.140625" style="7" customWidth="1"/>
    <col min="29" max="16384" width="9.140625" style="7"/>
  </cols>
  <sheetData>
    <row r="1" spans="2:18">
      <c r="B1" s="4" t="s">
        <v>140</v>
      </c>
      <c r="K1" s="213">
        <f>'[2]1_dpf_clenovi'!$B$10</f>
        <v>46112</v>
      </c>
      <c r="L1" s="213"/>
    </row>
    <row r="2" spans="2:18">
      <c r="B2" s="36" t="s">
        <v>411</v>
      </c>
      <c r="F2" s="212" t="s">
        <v>412</v>
      </c>
      <c r="G2" s="212"/>
      <c r="H2" s="212"/>
      <c r="I2" s="136"/>
      <c r="J2" s="136"/>
      <c r="L2" s="136"/>
    </row>
    <row r="3" spans="2:18" ht="24.75" customHeight="1" thickBot="1">
      <c r="B3" s="86" t="s">
        <v>420</v>
      </c>
      <c r="C3" s="220" t="s">
        <v>413</v>
      </c>
      <c r="D3" s="220"/>
      <c r="E3" s="220" t="s">
        <v>414</v>
      </c>
      <c r="F3" s="220"/>
      <c r="G3" s="220" t="s">
        <v>415</v>
      </c>
      <c r="H3" s="220"/>
      <c r="I3" s="220" t="s">
        <v>416</v>
      </c>
      <c r="J3" s="220"/>
      <c r="K3" s="220" t="s">
        <v>417</v>
      </c>
      <c r="L3" s="220"/>
      <c r="M3" s="23"/>
      <c r="N3" s="23"/>
    </row>
    <row r="4" spans="2:18" ht="10.5" customHeight="1" thickTop="1">
      <c r="B4" s="18"/>
      <c r="C4" s="26" t="s">
        <v>20</v>
      </c>
      <c r="D4" s="87" t="s">
        <v>0</v>
      </c>
      <c r="E4" s="26" t="s">
        <v>20</v>
      </c>
      <c r="F4" s="87" t="s">
        <v>0</v>
      </c>
      <c r="G4" s="26" t="s">
        <v>20</v>
      </c>
      <c r="H4" s="87" t="s">
        <v>0</v>
      </c>
      <c r="I4" s="26" t="s">
        <v>20</v>
      </c>
      <c r="J4" s="87" t="s">
        <v>0</v>
      </c>
      <c r="K4" s="26" t="s">
        <v>20</v>
      </c>
      <c r="L4" s="87" t="s">
        <v>0</v>
      </c>
      <c r="M4" s="23"/>
      <c r="N4" s="23"/>
    </row>
    <row r="5" spans="2:18" ht="8.25" customHeight="1">
      <c r="B5" s="18"/>
      <c r="C5" s="95" t="s">
        <v>418</v>
      </c>
      <c r="D5" s="96" t="s">
        <v>419</v>
      </c>
      <c r="E5" s="95" t="s">
        <v>418</v>
      </c>
      <c r="F5" s="96" t="s">
        <v>419</v>
      </c>
      <c r="G5" s="95" t="s">
        <v>418</v>
      </c>
      <c r="H5" s="96" t="s">
        <v>419</v>
      </c>
      <c r="I5" s="95" t="s">
        <v>418</v>
      </c>
      <c r="J5" s="96" t="s">
        <v>419</v>
      </c>
      <c r="K5" s="95" t="s">
        <v>418</v>
      </c>
      <c r="L5" s="96" t="s">
        <v>419</v>
      </c>
      <c r="M5" s="23"/>
      <c r="N5" s="23"/>
    </row>
    <row r="6" spans="2:18">
      <c r="B6" s="89" t="s">
        <v>315</v>
      </c>
      <c r="C6" s="90">
        <f>'[2]10_dpf_inv'!C5/10^6</f>
        <v>1685.7498678499999</v>
      </c>
      <c r="D6" s="91">
        <f>'[2]10_dpf_inv'!D5</f>
        <v>0.67794264051529163</v>
      </c>
      <c r="E6" s="90">
        <f>'[2]10_dpf_inv'!E5/10^6</f>
        <v>1537.1295670899999</v>
      </c>
      <c r="F6" s="91">
        <f>'[2]10_dpf_inv'!F5</f>
        <v>0.64904908612796963</v>
      </c>
      <c r="G6" s="90">
        <f>'[2]10_dpf_inv'!G5/10^6</f>
        <v>30.297327879999997</v>
      </c>
      <c r="H6" s="91">
        <f>'[2]10_dpf_inv'!H5</f>
        <v>0.67842652348653099</v>
      </c>
      <c r="I6" s="90">
        <f>'[2]10_dpf_inv'!I5/10^6</f>
        <v>154.36403584000001</v>
      </c>
      <c r="J6" s="91">
        <f>'[2]10_dpf_inv'!J5</f>
        <v>0.53859034294077424</v>
      </c>
      <c r="K6" s="90">
        <f>'[2]10_dpf_inv'!K5/10^6</f>
        <v>3407.5407986599998</v>
      </c>
      <c r="L6" s="91">
        <f>'[2]10_dpf_inv'!L5</f>
        <v>0.65705111141145212</v>
      </c>
      <c r="M6" s="23"/>
      <c r="N6" s="23"/>
      <c r="O6" s="25"/>
      <c r="P6" s="24"/>
      <c r="Q6" s="25"/>
      <c r="R6" s="24"/>
    </row>
    <row r="7" spans="2:18" ht="18.75" customHeight="1">
      <c r="B7" s="19" t="s">
        <v>316</v>
      </c>
      <c r="C7" s="23">
        <f>'[2]10_dpf_inv'!C6/10^6</f>
        <v>158.64385300000001</v>
      </c>
      <c r="D7" s="88">
        <f>'[2]10_dpf_inv'!D6</f>
        <v>6.380035060688484E-2</v>
      </c>
      <c r="E7" s="23">
        <f>'[2]10_dpf_inv'!E6/10^6</f>
        <v>18.108000000000001</v>
      </c>
      <c r="F7" s="88">
        <f>'[2]10_dpf_inv'!F6</f>
        <v>7.6460573677307507E-3</v>
      </c>
      <c r="G7" s="23">
        <f>'[2]10_dpf_inv'!G6/10^6</f>
        <v>0.88063376000000004</v>
      </c>
      <c r="H7" s="88">
        <f>'[2]10_dpf_inv'!H6</f>
        <v>1.9719405705612085E-2</v>
      </c>
      <c r="I7" s="23">
        <f>'[2]10_dpf_inv'!I6/10^6</f>
        <v>24.453582789999999</v>
      </c>
      <c r="J7" s="88">
        <f>'[2]10_dpf_inv'!J6</f>
        <v>8.5320803316182039E-2</v>
      </c>
      <c r="K7" s="23">
        <f>'[2]10_dpf_inv'!K6/10^6</f>
        <v>202.08606954999999</v>
      </c>
      <c r="L7" s="88">
        <f>'[2]10_dpf_inv'!L6</f>
        <v>3.8966775291675151E-2</v>
      </c>
      <c r="M7" s="23"/>
      <c r="N7" s="23"/>
      <c r="O7" s="25"/>
      <c r="P7" s="4"/>
      <c r="Q7" s="25"/>
      <c r="R7" s="24"/>
    </row>
    <row r="8" spans="2:18" ht="21" customHeight="1">
      <c r="B8" s="19" t="s">
        <v>317</v>
      </c>
      <c r="C8" s="23">
        <f>'[2]10_dpf_inv'!C7/10^6</f>
        <v>1526.9810095799999</v>
      </c>
      <c r="D8" s="88">
        <f>'[2]10_dpf_inv'!D7</f>
        <v>0.61409201767974564</v>
      </c>
      <c r="E8" s="23">
        <f>'[2]10_dpf_inv'!E7/10^6</f>
        <v>1454.1195810300001</v>
      </c>
      <c r="F8" s="88">
        <f>'[2]10_dpf_inv'!F7</f>
        <v>0.61399832869980031</v>
      </c>
      <c r="G8" s="23">
        <f>'[2]10_dpf_inv'!G7/10^6</f>
        <v>27.621441989999997</v>
      </c>
      <c r="H8" s="88">
        <f>'[2]10_dpf_inv'!H7</f>
        <v>0.61850731315914931</v>
      </c>
      <c r="I8" s="23">
        <f>'[2]10_dpf_inv'!I7/10^6</f>
        <v>125.97128381</v>
      </c>
      <c r="J8" s="88">
        <f>'[2]10_dpf_inv'!J7</f>
        <v>0.43952541522198585</v>
      </c>
      <c r="K8" s="23">
        <f>'[2]10_dpf_inv'!K7/10^6</f>
        <v>3134.6933164099992</v>
      </c>
      <c r="L8" s="88">
        <f>'[2]10_dpf_inv'!L7</f>
        <v>0.60443993166308985</v>
      </c>
      <c r="M8" s="23"/>
      <c r="N8" s="23"/>
      <c r="O8" s="25"/>
      <c r="P8" s="36"/>
      <c r="Q8" s="25"/>
      <c r="R8" s="24"/>
    </row>
    <row r="9" spans="2:18" ht="21.75" customHeight="1">
      <c r="B9" s="19" t="s">
        <v>318</v>
      </c>
      <c r="C9" s="23">
        <f>'[2]10_dpf_inv'!C8/10^6</f>
        <v>0.12500527</v>
      </c>
      <c r="D9" s="88">
        <f>'[2]10_dpf_inv'!D8</f>
        <v>5.0272228661190564E-5</v>
      </c>
      <c r="E9" s="23">
        <f>'[2]10_dpf_inv'!E8/10^6</f>
        <v>64.901986059999999</v>
      </c>
      <c r="F9" s="88">
        <f>'[2]10_dpf_inv'!F8</f>
        <v>2.7404700060438564E-2</v>
      </c>
      <c r="G9" s="23">
        <f>'[2]10_dpf_inv'!G8/10^6</f>
        <v>1.7952521299999999</v>
      </c>
      <c r="H9" s="88">
        <f>'[2]10_dpf_inv'!H8</f>
        <v>4.0199804621769489E-2</v>
      </c>
      <c r="I9" s="23">
        <f>'[2]10_dpf_inv'!I8/10^6</f>
        <v>0</v>
      </c>
      <c r="J9" s="88">
        <f>'[2]10_dpf_inv'!J8</f>
        <v>0</v>
      </c>
      <c r="K9" s="23">
        <f>'[2]10_dpf_inv'!K8/10^6</f>
        <v>66.82224346000001</v>
      </c>
      <c r="L9" s="88">
        <f>'[2]10_dpf_inv'!L8</f>
        <v>1.2884843330317669E-2</v>
      </c>
      <c r="M9" s="23"/>
      <c r="N9" s="23"/>
      <c r="O9" s="25"/>
      <c r="P9" s="24"/>
      <c r="Q9" s="25"/>
      <c r="R9" s="24"/>
    </row>
    <row r="10" spans="2:18" ht="33.75">
      <c r="B10" s="19" t="s">
        <v>421</v>
      </c>
      <c r="C10" s="23">
        <f>'[2]10_dpf_inv'!C9/10^6</f>
        <v>0</v>
      </c>
      <c r="D10" s="88">
        <f>'[2]10_dpf_inv'!D9</f>
        <v>0</v>
      </c>
      <c r="E10" s="23">
        <f>'[2]10_dpf_inv'!E9/10^6</f>
        <v>0</v>
      </c>
      <c r="F10" s="88">
        <f>'[2]10_dpf_inv'!F9</f>
        <v>0</v>
      </c>
      <c r="G10" s="23">
        <f>'[2]10_dpf_inv'!G9/10^6</f>
        <v>0</v>
      </c>
      <c r="H10" s="88">
        <f>'[2]10_dpf_inv'!H9</f>
        <v>0</v>
      </c>
      <c r="I10" s="23">
        <f>'[2]10_dpf_inv'!I9/10^6</f>
        <v>3.93916924</v>
      </c>
      <c r="J10" s="88">
        <f>'[2]10_dpf_inv'!J9</f>
        <v>1.3744124402606375E-2</v>
      </c>
      <c r="K10" s="23">
        <f>'[2]10_dpf_inv'!K9/10^6</f>
        <v>3.93916924</v>
      </c>
      <c r="L10" s="88">
        <f>'[2]10_dpf_inv'!L9</f>
        <v>7.5956112636937976E-4</v>
      </c>
      <c r="M10" s="23"/>
      <c r="N10" s="23"/>
      <c r="O10" s="25"/>
      <c r="P10" s="4"/>
      <c r="Q10" s="25"/>
      <c r="R10" s="24"/>
    </row>
    <row r="11" spans="2:18">
      <c r="B11" s="89" t="s">
        <v>320</v>
      </c>
      <c r="C11" s="90">
        <f>'[2]10_dpf_inv'!C10/10^6</f>
        <v>757.83408644999997</v>
      </c>
      <c r="D11" s="91">
        <f>'[2]10_dpf_inv'!D10</f>
        <v>0.30477121869549062</v>
      </c>
      <c r="E11" s="90">
        <f>'[2]10_dpf_inv'!E10/10^6</f>
        <v>790.62921371999994</v>
      </c>
      <c r="F11" s="91">
        <f>'[2]10_dpf_inv'!F10</f>
        <v>0.33384119310288135</v>
      </c>
      <c r="G11" s="90">
        <f>'[2]10_dpf_inv'!G10/10^6</f>
        <v>12.93840284</v>
      </c>
      <c r="H11" s="91">
        <f>'[2]10_dpf_inv'!H10</f>
        <v>0.28972045630479076</v>
      </c>
      <c r="I11" s="90">
        <f>'[2]10_dpf_inv'!I10/10^6</f>
        <v>89.259748300000012</v>
      </c>
      <c r="J11" s="91">
        <f>'[2]10_dpf_inv'!J10</f>
        <v>0.31143548551382705</v>
      </c>
      <c r="K11" s="90">
        <f>'[2]10_dpf_inv'!K10/10^6</f>
        <v>1650.6614513099996</v>
      </c>
      <c r="L11" s="91">
        <f>'[2]10_dpf_inv'!L10</f>
        <v>0.31828494660248169</v>
      </c>
      <c r="M11" s="23"/>
      <c r="N11" s="23"/>
      <c r="O11" s="25"/>
      <c r="P11" s="36"/>
      <c r="Q11" s="25"/>
      <c r="R11" s="24"/>
    </row>
    <row r="12" spans="2:18" ht="21.75" customHeight="1">
      <c r="B12" s="19" t="s">
        <v>422</v>
      </c>
      <c r="C12" s="23">
        <f>'[2]10_dpf_inv'!C11/10^6</f>
        <v>220.83415528999998</v>
      </c>
      <c r="D12" s="88">
        <f>'[2]10_dpf_inv'!D11</f>
        <v>8.8810856941789293E-2</v>
      </c>
      <c r="E12" s="23">
        <f>'[2]10_dpf_inv'!E11/10^6</f>
        <v>0</v>
      </c>
      <c r="F12" s="88">
        <f>'[2]10_dpf_inv'!F11</f>
        <v>0</v>
      </c>
      <c r="G12" s="23">
        <f>'[2]10_dpf_inv'!G11/10^6</f>
        <v>0</v>
      </c>
      <c r="H12" s="88">
        <f>'[2]10_dpf_inv'!H11</f>
        <v>0</v>
      </c>
      <c r="I12" s="23">
        <f>'[2]10_dpf_inv'!I11/10^6</f>
        <v>0</v>
      </c>
      <c r="J12" s="88">
        <f>'[2]10_dpf_inv'!J11</f>
        <v>0</v>
      </c>
      <c r="K12" s="23">
        <f>'[2]10_dpf_inv'!K11/10^6</f>
        <v>220.83415528999998</v>
      </c>
      <c r="L12" s="88">
        <f>'[2]10_dpf_inv'!L11</f>
        <v>4.2581831222083491E-2</v>
      </c>
      <c r="M12" s="23"/>
      <c r="N12" s="23"/>
      <c r="O12" s="25"/>
      <c r="P12" s="24"/>
      <c r="Q12" s="25"/>
      <c r="R12" s="24"/>
    </row>
    <row r="13" spans="2:18" ht="21" customHeight="1">
      <c r="B13" s="19" t="s">
        <v>423</v>
      </c>
      <c r="C13" s="23">
        <f>'[2]10_dpf_inv'!C12/10^6</f>
        <v>40.586666260000001</v>
      </c>
      <c r="D13" s="88">
        <f>'[2]10_dpf_inv'!D12</f>
        <v>1.632236918346041E-2</v>
      </c>
      <c r="E13" s="23">
        <f>'[2]10_dpf_inv'!E12/10^6</f>
        <v>95.342263920000008</v>
      </c>
      <c r="F13" s="88">
        <f>'[2]10_dpf_inv'!F12</f>
        <v>4.0258030677139706E-2</v>
      </c>
      <c r="G13" s="23">
        <f>'[2]10_dpf_inv'!G12/10^6</f>
        <v>0</v>
      </c>
      <c r="H13" s="88">
        <f>'[2]10_dpf_inv'!H12</f>
        <v>0</v>
      </c>
      <c r="I13" s="23">
        <f>'[2]10_dpf_inv'!I12/10^6</f>
        <v>11.91467018</v>
      </c>
      <c r="J13" s="88">
        <f>'[2]10_dpf_inv'!J12</f>
        <v>4.1571381982548304E-2</v>
      </c>
      <c r="K13" s="23">
        <f>'[2]10_dpf_inv'!K12/10^6</f>
        <v>147.84360036000001</v>
      </c>
      <c r="L13" s="88">
        <f>'[2]10_dpf_inv'!L12</f>
        <v>2.8507597611100874E-2</v>
      </c>
      <c r="M13" s="23"/>
      <c r="N13" s="23"/>
      <c r="O13" s="25"/>
      <c r="P13" s="24"/>
      <c r="Q13" s="25"/>
      <c r="R13" s="24"/>
    </row>
    <row r="14" spans="2:18" ht="21.75" customHeight="1">
      <c r="B14" s="19" t="s">
        <v>323</v>
      </c>
      <c r="C14" s="23">
        <f>'[2]10_dpf_inv'!C13/10^6</f>
        <v>496.4132649</v>
      </c>
      <c r="D14" s="88">
        <f>'[2]10_dpf_inv'!D13</f>
        <v>0.19963799257024095</v>
      </c>
      <c r="E14" s="23">
        <f>'[2]10_dpf_inv'!E13/10^6</f>
        <v>695.2869498</v>
      </c>
      <c r="F14" s="88">
        <f>'[2]10_dpf_inv'!F13</f>
        <v>0.29358316242574167</v>
      </c>
      <c r="G14" s="23">
        <f>'[2]10_dpf_inv'!G13/10^6</f>
        <v>12.93840284</v>
      </c>
      <c r="H14" s="88">
        <f>'[2]10_dpf_inv'!H13</f>
        <v>0.28972045630479076</v>
      </c>
      <c r="I14" s="23">
        <f>'[2]10_dpf_inv'!I13/10^6</f>
        <v>77.345078120000011</v>
      </c>
      <c r="J14" s="88">
        <f>'[2]10_dpf_inv'!J13</f>
        <v>0.26986410353127871</v>
      </c>
      <c r="K14" s="23">
        <f>'[2]10_dpf_inv'!K13/10^6</f>
        <v>1281.9836956599997</v>
      </c>
      <c r="L14" s="88">
        <f>'[2]10_dpf_inv'!L13</f>
        <v>0.24719551776929735</v>
      </c>
      <c r="M14" s="23"/>
      <c r="N14" s="23"/>
      <c r="O14" s="25"/>
      <c r="P14" s="24"/>
      <c r="Q14" s="25"/>
      <c r="R14" s="24"/>
    </row>
    <row r="15" spans="2:18" ht="33.75">
      <c r="B15" s="19" t="s">
        <v>324</v>
      </c>
      <c r="C15" s="23">
        <f>'[2]10_dpf_inv'!C14/10^6</f>
        <v>0</v>
      </c>
      <c r="D15" s="88">
        <f>'[2]10_dpf_inv'!D14</f>
        <v>0</v>
      </c>
      <c r="E15" s="23">
        <f>'[2]10_dpf_inv'!E14/10^6</f>
        <v>0</v>
      </c>
      <c r="F15" s="88">
        <f>'[2]10_dpf_inv'!F14</f>
        <v>0</v>
      </c>
      <c r="G15" s="23">
        <f>'[2]10_dpf_inv'!G14/10^6</f>
        <v>0</v>
      </c>
      <c r="H15" s="88">
        <f>'[2]10_dpf_inv'!H14</f>
        <v>0</v>
      </c>
      <c r="I15" s="23">
        <f>'[2]10_dpf_inv'!I14/10^6</f>
        <v>0</v>
      </c>
      <c r="J15" s="88">
        <f>'[2]10_dpf_inv'!J14</f>
        <v>0</v>
      </c>
      <c r="K15" s="23">
        <f>'[2]10_dpf_inv'!K14/10^6</f>
        <v>0</v>
      </c>
      <c r="L15" s="88">
        <f>'[2]10_dpf_inv'!L14</f>
        <v>0</v>
      </c>
      <c r="M15" s="23"/>
      <c r="N15" s="23"/>
      <c r="O15" s="25"/>
      <c r="P15" s="24"/>
      <c r="Q15" s="25"/>
      <c r="R15" s="24"/>
    </row>
    <row r="16" spans="2:18" ht="33.75">
      <c r="B16" s="92" t="s">
        <v>325</v>
      </c>
      <c r="C16" s="90">
        <f>'[2]10_dpf_inv'!C15/10^6</f>
        <v>2443.5839542999997</v>
      </c>
      <c r="D16" s="91">
        <f>'[2]10_dpf_inv'!D15</f>
        <v>0.98271385921078225</v>
      </c>
      <c r="E16" s="90">
        <f>'[2]10_dpf_inv'!E15/10^6</f>
        <v>2327.7587808099997</v>
      </c>
      <c r="F16" s="91">
        <f>'[2]10_dpf_inv'!F15</f>
        <v>0.98289027923085104</v>
      </c>
      <c r="G16" s="90">
        <f>'[2]10_dpf_inv'!G15/10^6</f>
        <v>43.235730719999999</v>
      </c>
      <c r="H16" s="91">
        <f>'[2]10_dpf_inv'!H15</f>
        <v>0.96814697979132169</v>
      </c>
      <c r="I16" s="90">
        <f>'[2]10_dpf_inv'!I15/10^6</f>
        <v>243.62378414000003</v>
      </c>
      <c r="J16" s="91">
        <f>'[2]10_dpf_inv'!J15</f>
        <v>0.85002582845460128</v>
      </c>
      <c r="K16" s="90">
        <f>'[2]10_dpf_inv'!K15/10^6</f>
        <v>5058.2022499700006</v>
      </c>
      <c r="L16" s="91">
        <f>'[2]10_dpf_inv'!L15</f>
        <v>0.97533605801393397</v>
      </c>
      <c r="M16" s="23"/>
      <c r="N16" s="23"/>
      <c r="O16" s="25"/>
      <c r="P16" s="24"/>
      <c r="Q16" s="25"/>
      <c r="R16" s="24"/>
    </row>
    <row r="17" spans="2:18">
      <c r="B17" s="17" t="s">
        <v>327</v>
      </c>
      <c r="C17" s="23">
        <f>'[2]10_dpf_inv'!C16/10^6</f>
        <v>31.415179999999999</v>
      </c>
      <c r="D17" s="88">
        <f>'[2]10_dpf_inv'!D16</f>
        <v>1.2633956251544121E-2</v>
      </c>
      <c r="E17" s="23">
        <f>'[2]10_dpf_inv'!E16/10^6</f>
        <v>37.48008463</v>
      </c>
      <c r="F17" s="88">
        <f>'[2]10_dpf_inv'!F16</f>
        <v>1.5825871284978109E-2</v>
      </c>
      <c r="G17" s="23">
        <f>'[2]10_dpf_inv'!G16/10^6</f>
        <v>1.3270908899999998</v>
      </c>
      <c r="H17" s="88">
        <f>'[2]10_dpf_inv'!H16</f>
        <v>2.9716602811288788E-2</v>
      </c>
      <c r="I17" s="23">
        <f>'[2]10_dpf_inv'!I16/10^6</f>
        <v>24.346383339999999</v>
      </c>
      <c r="J17" s="88">
        <f>'[2]10_dpf_inv'!J16</f>
        <v>8.4946774558613103E-2</v>
      </c>
      <c r="K17" s="23">
        <f>'[2]10_dpf_inv'!K16/10^6</f>
        <v>94.568738859999996</v>
      </c>
      <c r="L17" s="88">
        <f>'[2]10_dpf_inv'!L16</f>
        <v>1.8234996627825347E-2</v>
      </c>
      <c r="M17" s="23"/>
      <c r="N17" s="23"/>
      <c r="O17" s="25"/>
      <c r="P17" s="24"/>
      <c r="Q17" s="25"/>
      <c r="R17" s="24"/>
    </row>
    <row r="18" spans="2:18" ht="11.25" customHeight="1">
      <c r="B18" s="21" t="s">
        <v>424</v>
      </c>
      <c r="C18" s="23">
        <f>'[2]10_dpf_inv'!C17/10^6</f>
        <v>9.7101436199999984</v>
      </c>
      <c r="D18" s="88">
        <f>'[2]10_dpf_inv'!D17</f>
        <v>3.9050398467011882E-3</v>
      </c>
      <c r="E18" s="23">
        <f>'[2]10_dpf_inv'!E17/10^6</f>
        <v>2.1301835699999998</v>
      </c>
      <c r="F18" s="88">
        <f>'[2]10_dpf_inv'!F17</f>
        <v>8.9946464435705176E-4</v>
      </c>
      <c r="G18" s="23">
        <f>'[2]10_dpf_inv'!G17/10^6</f>
        <v>5.0046710000000001E-2</v>
      </c>
      <c r="H18" s="88">
        <f>'[2]10_dpf_inv'!H17</f>
        <v>1.1206603965774754E-3</v>
      </c>
      <c r="I18" s="23">
        <f>'[2]10_dpf_inv'!I17/10^6</f>
        <v>3.8852481800000001</v>
      </c>
      <c r="J18" s="88">
        <f>'[2]10_dpf_inv'!J17</f>
        <v>1.3555988856401613E-2</v>
      </c>
      <c r="K18" s="23">
        <f>'[2]10_dpf_inv'!K17/10^6</f>
        <v>15.77562208</v>
      </c>
      <c r="L18" s="88">
        <f>'[2]10_dpf_inv'!L17</f>
        <v>3.0418975540798185E-3</v>
      </c>
      <c r="M18" s="23"/>
      <c r="N18" s="23"/>
      <c r="O18" s="25"/>
      <c r="P18" s="24"/>
      <c r="Q18" s="25"/>
      <c r="R18" s="24"/>
    </row>
    <row r="19" spans="2:18">
      <c r="B19" s="21" t="s">
        <v>425</v>
      </c>
      <c r="C19" s="23">
        <f>'[2]10_dpf_inv'!C18/10^6</f>
        <v>1.85782541</v>
      </c>
      <c r="D19" s="88">
        <f>'[2]10_dpf_inv'!D18</f>
        <v>7.4714469097254951E-4</v>
      </c>
      <c r="E19" s="23">
        <f>'[2]10_dpf_inv'!E18/10^6</f>
        <v>0.91033069</v>
      </c>
      <c r="F19" s="88">
        <f>'[2]10_dpf_inv'!F18</f>
        <v>3.84384839813669E-4</v>
      </c>
      <c r="G19" s="23">
        <f>'[2]10_dpf_inv'!G18/10^6</f>
        <v>4.5361910000000005E-2</v>
      </c>
      <c r="H19" s="88">
        <f>'[2]10_dpf_inv'!H18</f>
        <v>1.0157570008120765E-3</v>
      </c>
      <c r="I19" s="23">
        <f>'[2]10_dpf_inv'!I18/10^6</f>
        <v>14.752091999999999</v>
      </c>
      <c r="J19" s="88">
        <f>'[2]10_dpf_inv'!J18</f>
        <v>5.1471408130383929E-2</v>
      </c>
      <c r="K19" s="23">
        <f>'[2]10_dpf_inv'!K18/10^6</f>
        <v>17.565610009999997</v>
      </c>
      <c r="L19" s="88">
        <f>'[2]10_dpf_inv'!L18</f>
        <v>3.3870478041610748E-3</v>
      </c>
      <c r="M19" s="23"/>
      <c r="N19" s="23"/>
      <c r="O19" s="25"/>
      <c r="P19" s="24"/>
      <c r="Q19" s="25"/>
      <c r="R19" s="24"/>
    </row>
    <row r="20" spans="2:18">
      <c r="B20" s="93" t="s">
        <v>426</v>
      </c>
      <c r="C20" s="90">
        <f>'[2]10_dpf_inv'!C19/10^6</f>
        <v>2486.5671033299996</v>
      </c>
      <c r="D20" s="91">
        <f>'[2]10_dpf_inv'!D19</f>
        <v>1</v>
      </c>
      <c r="E20" s="90">
        <f>'[2]10_dpf_inv'!E19/10^6</f>
        <v>2368.2793797000004</v>
      </c>
      <c r="F20" s="91">
        <f>'[2]10_dpf_inv'!F19</f>
        <v>0.99999999999999989</v>
      </c>
      <c r="G20" s="90">
        <f>'[2]10_dpf_inv'!G19/10^6</f>
        <v>44.658230229999994</v>
      </c>
      <c r="H20" s="91">
        <f>'[2]10_dpf_inv'!H19</f>
        <v>0.99999999999999989</v>
      </c>
      <c r="I20" s="90">
        <f>'[2]10_dpf_inv'!I19/10^6</f>
        <v>286.60750766000001</v>
      </c>
      <c r="J20" s="91">
        <f>'[2]10_dpf_inv'!J19</f>
        <v>1</v>
      </c>
      <c r="K20" s="90">
        <f>'[2]10_dpf_inv'!K19/10^6</f>
        <v>5186.1122209199993</v>
      </c>
      <c r="L20" s="91">
        <f>'[2]10_dpf_inv'!L19</f>
        <v>1</v>
      </c>
      <c r="M20" s="23"/>
      <c r="N20" s="23"/>
      <c r="O20" s="25"/>
      <c r="P20" s="24"/>
      <c r="Q20" s="25"/>
      <c r="R20" s="24"/>
    </row>
    <row r="21" spans="2:18">
      <c r="B21" s="20" t="s">
        <v>427</v>
      </c>
      <c r="C21" s="23">
        <f>'[2]10_dpf_inv'!C20/10^6</f>
        <v>20.802202940000001</v>
      </c>
      <c r="D21" s="88">
        <f>'[2]10_dpf_inv'!D20</f>
        <v>8.3658321193672124E-3</v>
      </c>
      <c r="E21" s="23">
        <f>'[2]10_dpf_inv'!E20/10^6</f>
        <v>7.1847768800000003</v>
      </c>
      <c r="F21" s="88">
        <f>'[2]10_dpf_inv'!F20</f>
        <v>3.0337539318989154E-3</v>
      </c>
      <c r="G21" s="23">
        <f>'[2]10_dpf_inv'!G20/10^6</f>
        <v>3.5105410000000004E-2</v>
      </c>
      <c r="H21" s="88">
        <f>'[2]10_dpf_inv'!H20</f>
        <v>7.8609048811829744E-4</v>
      </c>
      <c r="I21" s="23">
        <f>'[2]10_dpf_inv'!I20/10^6</f>
        <v>3.8379965700000001</v>
      </c>
      <c r="J21" s="88">
        <f>'[2]10_dpf_inv'!J20</f>
        <v>1.3391123635717811E-2</v>
      </c>
      <c r="K21" s="23">
        <f>'[2]10_dpf_inv'!K20/10^6</f>
        <v>31.8600818</v>
      </c>
      <c r="L21" s="88">
        <f>'[2]10_dpf_inv'!L20</f>
        <v>6.1433460061818962E-3</v>
      </c>
      <c r="M21" s="23"/>
      <c r="N21" s="23"/>
      <c r="O21" s="25"/>
      <c r="P21" s="24"/>
      <c r="Q21" s="25"/>
      <c r="R21" s="24"/>
    </row>
    <row r="22" spans="2:18">
      <c r="B22" s="94" t="s">
        <v>428</v>
      </c>
      <c r="C22" s="90">
        <f>'[2]10_dpf_inv'!C21/10^6</f>
        <v>2465.7648974366002</v>
      </c>
      <c r="D22" s="91">
        <f>'[2]10_dpf_inv'!D21</f>
        <v>0.99163416669289117</v>
      </c>
      <c r="E22" s="90">
        <f>'[2]10_dpf_inv'!E21/10^6</f>
        <v>2361.0945996183</v>
      </c>
      <c r="F22" s="91">
        <f>'[2]10_dpf_inv'!F21</f>
        <v>0.99696624471619122</v>
      </c>
      <c r="G22" s="90">
        <f>'[2]10_dpf_inv'!G21/10^6</f>
        <v>44.623124663699997</v>
      </c>
      <c r="H22" s="91">
        <f>'[2]10_dpf_inv'!H21</f>
        <v>0.99921390601196702</v>
      </c>
      <c r="I22" s="90">
        <f>'[2]10_dpf_inv'!I21/10^6</f>
        <v>282.76951005879999</v>
      </c>
      <c r="J22" s="91">
        <f>'[2]10_dpf_inv'!J21</f>
        <v>0.98660887276633025</v>
      </c>
      <c r="K22" s="90">
        <f>'[2]10_dpf_inv'!K21/10^6</f>
        <v>5154.2521317773999</v>
      </c>
      <c r="L22" s="91">
        <f>'[2]10_dpf_inv'!L21</f>
        <v>0.9938566525779986</v>
      </c>
      <c r="N22" s="24"/>
      <c r="O22" s="25"/>
      <c r="P22" s="24"/>
      <c r="Q22" s="25"/>
      <c r="R22" s="24"/>
    </row>
    <row r="23" spans="2:18" ht="4.5" customHeight="1">
      <c r="B23" s="3"/>
      <c r="N23" s="25"/>
      <c r="O23" s="25"/>
      <c r="P23" s="25"/>
      <c r="Q23" s="85"/>
      <c r="R23" s="24"/>
    </row>
    <row r="24" spans="2:18" ht="14.25" customHeight="1">
      <c r="B24" s="195" t="s">
        <v>117</v>
      </c>
      <c r="C24" s="195"/>
      <c r="D24" s="195"/>
      <c r="E24" s="195"/>
      <c r="F24" s="195"/>
      <c r="G24" s="195"/>
      <c r="H24" s="195"/>
      <c r="I24" s="22"/>
      <c r="J24" s="22"/>
      <c r="K24" s="22"/>
      <c r="L24" s="22"/>
      <c r="M24" s="11"/>
      <c r="N24" s="11"/>
      <c r="O24" s="11"/>
      <c r="Q24" s="85"/>
    </row>
    <row r="25" spans="2:18" ht="15.75" customHeight="1">
      <c r="B25" s="196" t="s">
        <v>429</v>
      </c>
      <c r="C25" s="196"/>
      <c r="D25" s="196"/>
      <c r="E25" s="196"/>
      <c r="F25" s="196"/>
      <c r="G25" s="196"/>
      <c r="H25" s="196"/>
      <c r="I25" s="135"/>
      <c r="J25" s="135"/>
      <c r="K25" s="135"/>
      <c r="L25" s="135"/>
      <c r="M25" s="11"/>
      <c r="N25" s="11"/>
      <c r="O25" s="11"/>
      <c r="P25" s="4"/>
      <c r="Q25" s="85"/>
    </row>
    <row r="26" spans="2:18">
      <c r="B26" s="195" t="s">
        <v>110</v>
      </c>
      <c r="C26" s="195"/>
      <c r="D26" s="195"/>
      <c r="E26" s="195"/>
      <c r="F26" s="195"/>
      <c r="G26" s="195"/>
      <c r="H26" s="195"/>
      <c r="I26" s="22"/>
      <c r="J26" s="22"/>
      <c r="K26" s="22"/>
      <c r="L26" s="22"/>
      <c r="M26" s="11"/>
      <c r="N26" s="11"/>
      <c r="O26" s="11"/>
      <c r="Q26" s="85"/>
    </row>
    <row r="27" spans="2:18">
      <c r="B27" s="196" t="s">
        <v>430</v>
      </c>
      <c r="C27" s="196"/>
      <c r="D27" s="196"/>
      <c r="E27" s="196"/>
      <c r="F27" s="196"/>
      <c r="G27" s="196"/>
      <c r="H27" s="196"/>
      <c r="I27" s="135"/>
      <c r="J27" s="135"/>
      <c r="K27" s="135"/>
      <c r="L27" s="135"/>
      <c r="M27" s="11"/>
      <c r="N27" s="11"/>
      <c r="O27" s="11"/>
      <c r="P27" s="4"/>
      <c r="Q27" s="85"/>
    </row>
    <row r="28" spans="2:18" ht="12.75" customHeight="1">
      <c r="B28" s="195" t="s">
        <v>111</v>
      </c>
      <c r="C28" s="195"/>
      <c r="D28" s="195"/>
      <c r="E28" s="195"/>
      <c r="F28" s="195"/>
      <c r="G28" s="195"/>
      <c r="H28" s="195"/>
      <c r="I28" s="22"/>
      <c r="J28" s="22"/>
      <c r="K28" s="22"/>
      <c r="L28" s="22"/>
      <c r="P28" s="36"/>
      <c r="Q28" s="85"/>
    </row>
    <row r="29" spans="2:18" ht="8.25" customHeight="1">
      <c r="B29" s="196" t="s">
        <v>431</v>
      </c>
      <c r="C29" s="196"/>
      <c r="D29" s="196"/>
      <c r="E29" s="196"/>
      <c r="F29" s="196"/>
      <c r="G29" s="196"/>
      <c r="H29" s="196"/>
      <c r="I29" s="135"/>
      <c r="J29" s="135"/>
      <c r="K29" s="135"/>
      <c r="L29" s="135"/>
      <c r="P29" s="36"/>
      <c r="Q29" s="85"/>
    </row>
    <row r="30" spans="2:18" ht="3.75" customHeight="1">
      <c r="B30" s="83"/>
      <c r="C30" s="1"/>
      <c r="D30" s="1"/>
      <c r="F30" s="1"/>
      <c r="G30" s="4"/>
      <c r="H30" s="4"/>
      <c r="I30" s="4"/>
      <c r="J30" s="4"/>
      <c r="L30" s="1"/>
      <c r="P30" s="36"/>
      <c r="Q30" s="85"/>
    </row>
    <row r="31" spans="2:18" ht="12" customHeight="1">
      <c r="B31" s="4" t="s">
        <v>105</v>
      </c>
      <c r="C31" s="1"/>
      <c r="D31" s="1"/>
      <c r="F31" s="1"/>
      <c r="G31" s="4"/>
      <c r="H31" s="4"/>
      <c r="I31" s="4"/>
      <c r="J31" s="4"/>
      <c r="L31" s="1"/>
    </row>
    <row r="32" spans="2:18" ht="11.25" customHeight="1">
      <c r="B32" s="36" t="s">
        <v>192</v>
      </c>
      <c r="P32" s="4"/>
    </row>
    <row r="33" spans="3:16">
      <c r="P33" s="36"/>
    </row>
    <row r="42" spans="3:16">
      <c r="C42" s="4"/>
      <c r="D42" s="4"/>
      <c r="E42" s="4"/>
      <c r="F42" s="4"/>
      <c r="K42" s="4"/>
      <c r="L42" s="4"/>
    </row>
    <row r="43" spans="3:16">
      <c r="C43" s="4"/>
      <c r="D43" s="4"/>
      <c r="E43" s="4"/>
      <c r="F43" s="4"/>
      <c r="K43" s="4"/>
      <c r="L43" s="4"/>
    </row>
    <row r="56" spans="2:2">
      <c r="B56" s="12" t="s">
        <v>241</v>
      </c>
    </row>
  </sheetData>
  <mergeCells count="13">
    <mergeCell ref="K3:L3"/>
    <mergeCell ref="B28:H28"/>
    <mergeCell ref="B29:H29"/>
    <mergeCell ref="B25:H25"/>
    <mergeCell ref="K1:L1"/>
    <mergeCell ref="F2:H2"/>
    <mergeCell ref="C3:D3"/>
    <mergeCell ref="E3:F3"/>
    <mergeCell ref="B24:H24"/>
    <mergeCell ref="G3:H3"/>
    <mergeCell ref="B26:H26"/>
    <mergeCell ref="B27:H27"/>
    <mergeCell ref="I3:J3"/>
  </mergeCells>
  <hyperlinks>
    <hyperlink ref="B56" location="'2 Содржина'!A1" display="Содржина / Table of Contents" xr:uid="{00000000-0004-0000-1200-000000000000}"/>
  </hyperlinks>
  <pageMargins left="0.25" right="0.25"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49"/>
  <sheetViews>
    <sheetView showGridLines="0" workbookViewId="0">
      <selection activeCell="A154" sqref="A154"/>
    </sheetView>
  </sheetViews>
  <sheetFormatPr defaultRowHeight="12.75"/>
  <cols>
    <col min="1" max="1" width="104" customWidth="1"/>
  </cols>
  <sheetData>
    <row r="1" spans="1:6" ht="11.25" customHeight="1"/>
    <row r="2" spans="1:6">
      <c r="A2" s="35" t="s">
        <v>146</v>
      </c>
    </row>
    <row r="3" spans="1:6" s="17" customFormat="1" ht="9.75" customHeight="1">
      <c r="A3" s="107"/>
    </row>
    <row r="4" spans="1:6" s="17" customFormat="1" ht="12">
      <c r="A4" s="115" t="s">
        <v>6</v>
      </c>
    </row>
    <row r="5" spans="1:6" s="17" customFormat="1" ht="12">
      <c r="A5" s="116" t="s">
        <v>147</v>
      </c>
    </row>
    <row r="6" spans="1:6" s="17" customFormat="1" ht="8.25" customHeight="1">
      <c r="A6" s="116"/>
    </row>
    <row r="7" spans="1:6" s="17" customFormat="1" ht="12">
      <c r="A7" s="4" t="s">
        <v>52</v>
      </c>
    </row>
    <row r="8" spans="1:6" s="17" customFormat="1" ht="10.5" customHeight="1">
      <c r="A8" s="36" t="s">
        <v>148</v>
      </c>
    </row>
    <row r="9" spans="1:6" s="17" customFormat="1" ht="8.25" customHeight="1">
      <c r="A9" s="4"/>
    </row>
    <row r="10" spans="1:6" s="17" customFormat="1" ht="12">
      <c r="A10" s="110" t="s">
        <v>149</v>
      </c>
    </row>
    <row r="11" spans="1:6" s="17" customFormat="1" ht="12">
      <c r="A11" s="4"/>
    </row>
    <row r="12" spans="1:6" s="17" customFormat="1" ht="12">
      <c r="A12" s="110" t="s">
        <v>150</v>
      </c>
      <c r="E12" s="99"/>
    </row>
    <row r="13" spans="1:6" s="17" customFormat="1" ht="11.25">
      <c r="A13" s="100"/>
      <c r="E13" s="99"/>
    </row>
    <row r="14" spans="1:6" s="17" customFormat="1" ht="12">
      <c r="A14" s="7" t="s">
        <v>19</v>
      </c>
    </row>
    <row r="15" spans="1:6" s="17" customFormat="1" ht="12">
      <c r="A15" s="43" t="s">
        <v>151</v>
      </c>
      <c r="C15" s="99"/>
      <c r="D15" s="99"/>
      <c r="E15" s="99"/>
      <c r="F15" s="99"/>
    </row>
    <row r="16" spans="1:6" s="17" customFormat="1" ht="12">
      <c r="A16" s="43"/>
      <c r="C16" s="99"/>
      <c r="D16" s="99"/>
      <c r="E16" s="99"/>
      <c r="F16" s="99"/>
    </row>
    <row r="17" spans="1:8" s="17" customFormat="1" ht="12">
      <c r="A17" s="7" t="s">
        <v>30</v>
      </c>
      <c r="C17" s="99"/>
      <c r="D17" s="99"/>
      <c r="E17" s="99"/>
      <c r="F17" s="99"/>
    </row>
    <row r="18" spans="1:8" s="17" customFormat="1" ht="12">
      <c r="A18" s="43" t="s">
        <v>152</v>
      </c>
    </row>
    <row r="19" spans="1:8" s="17" customFormat="1" ht="12">
      <c r="A19" s="43"/>
    </row>
    <row r="20" spans="1:8" s="17" customFormat="1" ht="12">
      <c r="A20" s="7" t="s">
        <v>53</v>
      </c>
    </row>
    <row r="21" spans="1:8" s="17" customFormat="1" ht="12">
      <c r="A21" s="43" t="s">
        <v>153</v>
      </c>
    </row>
    <row r="22" spans="1:8" s="17" customFormat="1" ht="12">
      <c r="A22" s="43"/>
    </row>
    <row r="23" spans="1:8" s="17" customFormat="1" ht="12">
      <c r="A23" s="7" t="s">
        <v>54</v>
      </c>
    </row>
    <row r="24" spans="1:8" s="17" customFormat="1" ht="12">
      <c r="A24" s="43" t="s">
        <v>154</v>
      </c>
    </row>
    <row r="25" spans="1:8" s="17" customFormat="1" ht="11.25">
      <c r="B25" s="99"/>
      <c r="C25" s="99"/>
      <c r="D25" s="99"/>
      <c r="E25" s="99"/>
      <c r="F25" s="99"/>
      <c r="G25" s="99"/>
      <c r="H25" s="99"/>
    </row>
    <row r="26" spans="1:8" s="17" customFormat="1" ht="12">
      <c r="A26" s="113" t="s">
        <v>141</v>
      </c>
      <c r="B26" s="36"/>
    </row>
    <row r="27" spans="1:8" s="17" customFormat="1" ht="10.5" customHeight="1">
      <c r="A27" s="114" t="s">
        <v>155</v>
      </c>
      <c r="B27" s="4"/>
    </row>
    <row r="28" spans="1:8" s="17" customFormat="1" ht="10.5" customHeight="1">
      <c r="A28" s="163"/>
      <c r="B28" s="4"/>
    </row>
    <row r="29" spans="1:8" s="17" customFormat="1" ht="10.5" customHeight="1">
      <c r="A29" s="7" t="s">
        <v>118</v>
      </c>
      <c r="B29" s="7"/>
      <c r="C29" s="7"/>
      <c r="D29" s="7"/>
      <c r="E29" s="7"/>
    </row>
    <row r="30" spans="1:8" s="17" customFormat="1" ht="10.5" customHeight="1">
      <c r="A30" s="43" t="s">
        <v>156</v>
      </c>
      <c r="B30" s="43"/>
      <c r="C30" s="7"/>
      <c r="D30" s="7"/>
      <c r="E30" s="7"/>
    </row>
    <row r="31" spans="1:8" s="17" customFormat="1" ht="10.5" customHeight="1">
      <c r="A31" s="163"/>
      <c r="B31" s="4"/>
    </row>
    <row r="32" spans="1:8" s="17" customFormat="1" ht="10.5" customHeight="1">
      <c r="A32" s="7" t="s">
        <v>120</v>
      </c>
      <c r="B32" s="4"/>
    </row>
    <row r="33" spans="1:8" s="17" customFormat="1" ht="12">
      <c r="A33" s="43" t="s">
        <v>157</v>
      </c>
      <c r="B33" s="99"/>
      <c r="C33" s="99"/>
      <c r="D33" s="99"/>
      <c r="E33" s="99"/>
      <c r="F33" s="99"/>
      <c r="G33" s="99"/>
      <c r="H33" s="99"/>
    </row>
    <row r="34" spans="1:8" s="17" customFormat="1" ht="11.25" customHeight="1">
      <c r="A34" s="100"/>
      <c r="B34" s="4"/>
    </row>
    <row r="35" spans="1:8" s="17" customFormat="1" ht="12">
      <c r="A35" s="113" t="s">
        <v>72</v>
      </c>
      <c r="B35" s="36"/>
    </row>
    <row r="36" spans="1:8" s="17" customFormat="1" ht="10.5" customHeight="1">
      <c r="A36" s="114" t="s">
        <v>158</v>
      </c>
      <c r="B36" s="4"/>
    </row>
    <row r="37" spans="1:8" s="17" customFormat="1" ht="9.75" customHeight="1">
      <c r="A37" s="100"/>
      <c r="B37" s="36"/>
    </row>
    <row r="38" spans="1:8" s="17" customFormat="1" ht="12">
      <c r="A38" s="7" t="s">
        <v>125</v>
      </c>
      <c r="B38" s="4"/>
    </row>
    <row r="39" spans="1:8" s="17" customFormat="1" ht="12">
      <c r="A39" s="43" t="s">
        <v>159</v>
      </c>
      <c r="B39" s="36"/>
    </row>
    <row r="40" spans="1:8" s="17" customFormat="1" ht="12">
      <c r="A40" s="36"/>
      <c r="B40" s="36"/>
    </row>
    <row r="41" spans="1:8" s="17" customFormat="1" ht="12">
      <c r="A41" s="7" t="s">
        <v>47</v>
      </c>
      <c r="B41" s="4"/>
    </row>
    <row r="42" spans="1:8" s="17" customFormat="1" ht="12">
      <c r="A42" s="43" t="s">
        <v>160</v>
      </c>
      <c r="B42" s="36"/>
    </row>
    <row r="43" spans="1:8" s="17" customFormat="1" ht="12">
      <c r="A43" s="7"/>
      <c r="B43" s="36"/>
    </row>
    <row r="44" spans="1:8" s="17" customFormat="1" ht="12">
      <c r="A44" s="7" t="s">
        <v>126</v>
      </c>
      <c r="B44" s="4"/>
    </row>
    <row r="45" spans="1:8" s="17" customFormat="1" ht="12">
      <c r="A45" s="43" t="s">
        <v>161</v>
      </c>
      <c r="B45" s="36"/>
    </row>
    <row r="46" spans="1:8" s="17" customFormat="1" ht="12">
      <c r="A46" s="7"/>
      <c r="B46" s="36"/>
    </row>
    <row r="47" spans="1:8" s="17" customFormat="1" ht="12">
      <c r="A47" s="7" t="s">
        <v>56</v>
      </c>
      <c r="B47" s="4"/>
    </row>
    <row r="48" spans="1:8" s="17" customFormat="1" ht="12">
      <c r="A48" s="43" t="s">
        <v>162</v>
      </c>
      <c r="B48" s="36"/>
    </row>
    <row r="49" spans="1:2" s="17" customFormat="1" ht="12">
      <c r="A49" s="43"/>
      <c r="B49" s="36"/>
    </row>
    <row r="50" spans="1:2" s="17" customFormat="1" ht="12">
      <c r="A50" s="7" t="s">
        <v>57</v>
      </c>
      <c r="B50" s="4"/>
    </row>
    <row r="51" spans="1:2" s="17" customFormat="1" ht="12">
      <c r="A51" s="43" t="s">
        <v>163</v>
      </c>
      <c r="B51" s="36"/>
    </row>
    <row r="52" spans="1:2" s="17" customFormat="1" ht="12">
      <c r="A52" s="7"/>
      <c r="B52" s="36"/>
    </row>
    <row r="53" spans="1:2" s="17" customFormat="1" ht="12">
      <c r="A53" s="7" t="s">
        <v>58</v>
      </c>
      <c r="B53" s="4"/>
    </row>
    <row r="54" spans="1:2" s="17" customFormat="1" ht="12">
      <c r="A54" s="43" t="s">
        <v>375</v>
      </c>
      <c r="B54" s="36"/>
    </row>
    <row r="55" spans="1:2" s="17" customFormat="1" ht="12">
      <c r="A55" s="43"/>
      <c r="B55" s="36"/>
    </row>
    <row r="56" spans="1:2" s="17" customFormat="1" ht="12">
      <c r="A56" s="7" t="s">
        <v>59</v>
      </c>
      <c r="B56" s="4"/>
    </row>
    <row r="57" spans="1:2" s="17" customFormat="1" ht="12">
      <c r="A57" s="43" t="s">
        <v>164</v>
      </c>
      <c r="B57" s="36"/>
    </row>
    <row r="58" spans="1:2" s="17" customFormat="1" ht="12">
      <c r="A58" s="7"/>
      <c r="B58" s="36"/>
    </row>
    <row r="59" spans="1:2" s="17" customFormat="1" ht="12">
      <c r="A59" s="7" t="s">
        <v>127</v>
      </c>
      <c r="B59" s="4"/>
    </row>
    <row r="60" spans="1:2" s="17" customFormat="1" ht="12">
      <c r="A60" s="43" t="s">
        <v>165</v>
      </c>
      <c r="B60" s="36"/>
    </row>
    <row r="61" spans="1:2" s="17" customFormat="1" ht="12">
      <c r="A61" s="43"/>
      <c r="B61" s="36"/>
    </row>
    <row r="62" spans="1:2" s="17" customFormat="1" ht="12">
      <c r="A62" s="7" t="s">
        <v>128</v>
      </c>
      <c r="B62" s="4"/>
    </row>
    <row r="63" spans="1:2" s="17" customFormat="1" ht="12.75" customHeight="1">
      <c r="A63" s="43" t="s">
        <v>166</v>
      </c>
      <c r="B63" s="36"/>
    </row>
    <row r="64" spans="1:2" s="17" customFormat="1" ht="12.75" customHeight="1">
      <c r="A64" s="43"/>
      <c r="B64" s="36"/>
    </row>
    <row r="65" spans="1:2" s="17" customFormat="1" ht="6.75" customHeight="1">
      <c r="A65" s="36"/>
      <c r="B65" s="36"/>
    </row>
    <row r="66" spans="1:2" s="17" customFormat="1" ht="12.75" customHeight="1">
      <c r="A66" s="7" t="s">
        <v>129</v>
      </c>
    </row>
    <row r="67" spans="1:2" s="17" customFormat="1" ht="12">
      <c r="A67" s="43" t="s">
        <v>167</v>
      </c>
    </row>
    <row r="68" spans="1:2" s="17" customFormat="1" ht="12">
      <c r="A68" s="7"/>
    </row>
    <row r="69" spans="1:2" s="17" customFormat="1" ht="12">
      <c r="A69" s="7" t="s">
        <v>60</v>
      </c>
    </row>
    <row r="70" spans="1:2" s="17" customFormat="1" ht="12">
      <c r="A70" s="43" t="s">
        <v>168</v>
      </c>
    </row>
    <row r="71" spans="1:2" s="17" customFormat="1" ht="12">
      <c r="A71" s="43"/>
    </row>
    <row r="72" spans="1:2" s="17" customFormat="1" ht="11.25">
      <c r="A72" s="100"/>
    </row>
    <row r="73" spans="1:2" s="17" customFormat="1" ht="12">
      <c r="A73" s="110" t="s">
        <v>169</v>
      </c>
    </row>
    <row r="74" spans="1:2" s="17" customFormat="1" ht="11.25">
      <c r="A74" s="100"/>
    </row>
    <row r="75" spans="1:2" s="17" customFormat="1" ht="12">
      <c r="A75" s="110" t="s">
        <v>170</v>
      </c>
    </row>
    <row r="76" spans="1:2" s="17" customFormat="1" ht="11.25">
      <c r="A76" s="100"/>
    </row>
    <row r="77" spans="1:2" s="17" customFormat="1" ht="12">
      <c r="A77" s="7" t="s">
        <v>130</v>
      </c>
    </row>
    <row r="78" spans="1:2" s="17" customFormat="1" ht="12">
      <c r="A78" s="43" t="s">
        <v>171</v>
      </c>
    </row>
    <row r="79" spans="1:2" s="17" customFormat="1" ht="6" customHeight="1">
      <c r="A79" s="7"/>
    </row>
    <row r="80" spans="1:2" s="17" customFormat="1" ht="12">
      <c r="A80" s="7" t="s">
        <v>131</v>
      </c>
    </row>
    <row r="81" spans="1:1" s="17" customFormat="1" ht="12">
      <c r="A81" s="43" t="s">
        <v>172</v>
      </c>
    </row>
    <row r="82" spans="1:1" s="17" customFormat="1" ht="6.75" customHeight="1">
      <c r="A82" s="43"/>
    </row>
    <row r="83" spans="1:1" s="17" customFormat="1" ht="12">
      <c r="A83" s="7" t="s">
        <v>61</v>
      </c>
    </row>
    <row r="84" spans="1:1" s="17" customFormat="1" ht="12">
      <c r="A84" s="43" t="s">
        <v>173</v>
      </c>
    </row>
    <row r="85" spans="1:1" s="17" customFormat="1" ht="6" customHeight="1">
      <c r="A85" s="7"/>
    </row>
    <row r="86" spans="1:1" s="17" customFormat="1" ht="12">
      <c r="A86" s="7" t="s">
        <v>62</v>
      </c>
    </row>
    <row r="87" spans="1:1" s="17" customFormat="1" ht="12">
      <c r="A87" s="43" t="s">
        <v>174</v>
      </c>
    </row>
    <row r="88" spans="1:1" s="17" customFormat="1" ht="6.75" customHeight="1">
      <c r="A88" s="43"/>
    </row>
    <row r="89" spans="1:1" s="17" customFormat="1" ht="12">
      <c r="A89" s="7" t="s">
        <v>88</v>
      </c>
    </row>
    <row r="90" spans="1:1" s="17" customFormat="1" ht="25.5" customHeight="1">
      <c r="A90" s="164" t="s">
        <v>175</v>
      </c>
    </row>
    <row r="91" spans="1:1" s="17" customFormat="1" ht="6" customHeight="1">
      <c r="A91" s="108"/>
    </row>
    <row r="92" spans="1:1" s="17" customFormat="1" ht="12.75" customHeight="1">
      <c r="A92" s="7" t="s">
        <v>132</v>
      </c>
    </row>
    <row r="93" spans="1:1" s="17" customFormat="1" ht="12">
      <c r="A93" s="43" t="s">
        <v>176</v>
      </c>
    </row>
    <row r="94" spans="1:1" s="17" customFormat="1" ht="6.75" customHeight="1">
      <c r="A94" s="7"/>
    </row>
    <row r="95" spans="1:1" s="17" customFormat="1" ht="12">
      <c r="A95" s="7" t="s">
        <v>63</v>
      </c>
    </row>
    <row r="96" spans="1:1" s="17" customFormat="1" ht="12">
      <c r="A96" s="43" t="s">
        <v>177</v>
      </c>
    </row>
    <row r="97" spans="1:1" s="17" customFormat="1" ht="12">
      <c r="A97" s="7"/>
    </row>
    <row r="98" spans="1:1" s="17" customFormat="1" ht="12">
      <c r="A98" s="113" t="s">
        <v>142</v>
      </c>
    </row>
    <row r="99" spans="1:1" s="17" customFormat="1" ht="12">
      <c r="A99" s="114" t="s">
        <v>178</v>
      </c>
    </row>
    <row r="100" spans="1:1" s="17" customFormat="1" ht="12">
      <c r="A100" s="163"/>
    </row>
    <row r="101" spans="1:1" s="17" customFormat="1" ht="12">
      <c r="A101" s="7" t="s">
        <v>133</v>
      </c>
    </row>
    <row r="102" spans="1:1" s="17" customFormat="1" ht="12">
      <c r="A102" s="43" t="s">
        <v>179</v>
      </c>
    </row>
    <row r="103" spans="1:1" s="17" customFormat="1" ht="12">
      <c r="A103" s="163"/>
    </row>
    <row r="104" spans="1:1" s="17" customFormat="1" ht="12">
      <c r="A104" s="7" t="s">
        <v>134</v>
      </c>
    </row>
    <row r="105" spans="1:1" s="17" customFormat="1" ht="12">
      <c r="A105" s="43" t="s">
        <v>180</v>
      </c>
    </row>
    <row r="106" spans="1:1" s="17" customFormat="1" ht="12">
      <c r="A106" s="43"/>
    </row>
    <row r="107" spans="1:1" s="17" customFormat="1" ht="12">
      <c r="A107" s="111" t="s">
        <v>73</v>
      </c>
    </row>
    <row r="108" spans="1:1" s="17" customFormat="1" ht="12">
      <c r="A108" s="112" t="s">
        <v>181</v>
      </c>
    </row>
    <row r="109" spans="1:1" s="17" customFormat="1" ht="8.25" customHeight="1">
      <c r="A109" s="7"/>
    </row>
    <row r="110" spans="1:1" s="17" customFormat="1" ht="12">
      <c r="A110" s="7" t="s">
        <v>135</v>
      </c>
    </row>
    <row r="111" spans="1:1" s="17" customFormat="1" ht="12">
      <c r="A111" s="43" t="s">
        <v>182</v>
      </c>
    </row>
    <row r="112" spans="1:1" s="17" customFormat="1" ht="8.25" customHeight="1">
      <c r="A112" s="43"/>
    </row>
    <row r="113" spans="1:1" s="17" customFormat="1" ht="12">
      <c r="A113" s="7" t="s">
        <v>64</v>
      </c>
    </row>
    <row r="114" spans="1:1" s="17" customFormat="1" ht="12">
      <c r="A114" s="43" t="s">
        <v>183</v>
      </c>
    </row>
    <row r="115" spans="1:1" s="17" customFormat="1" ht="8.25" customHeight="1">
      <c r="A115" s="109"/>
    </row>
    <row r="116" spans="1:1" s="17" customFormat="1" ht="12">
      <c r="A116" s="7" t="s">
        <v>136</v>
      </c>
    </row>
    <row r="117" spans="1:1" s="17" customFormat="1" ht="12">
      <c r="A117" s="43" t="s">
        <v>184</v>
      </c>
    </row>
    <row r="118" spans="1:1" s="17" customFormat="1" ht="9" customHeight="1">
      <c r="A118" s="109"/>
    </row>
    <row r="119" spans="1:1" s="17" customFormat="1" ht="12">
      <c r="A119" s="7" t="s">
        <v>65</v>
      </c>
    </row>
    <row r="120" spans="1:1" s="17" customFormat="1" ht="12">
      <c r="A120" s="43" t="s">
        <v>185</v>
      </c>
    </row>
    <row r="121" spans="1:1" s="17" customFormat="1" ht="12">
      <c r="A121" s="43"/>
    </row>
    <row r="122" spans="1:1" s="17" customFormat="1" ht="12">
      <c r="A122" s="7" t="s">
        <v>66</v>
      </c>
    </row>
    <row r="123" spans="1:1" s="17" customFormat="1" ht="12">
      <c r="A123" s="43" t="s">
        <v>186</v>
      </c>
    </row>
    <row r="124" spans="1:1" s="17" customFormat="1">
      <c r="A124" s="109"/>
    </row>
    <row r="125" spans="1:1" s="17" customFormat="1" ht="12">
      <c r="A125" s="7" t="s">
        <v>67</v>
      </c>
    </row>
    <row r="126" spans="1:1" s="17" customFormat="1" ht="12">
      <c r="A126" s="43" t="s">
        <v>385</v>
      </c>
    </row>
    <row r="127" spans="1:1" s="17" customFormat="1">
      <c r="A127" s="109"/>
    </row>
    <row r="128" spans="1:1" s="17" customFormat="1" ht="12">
      <c r="A128" s="7" t="s">
        <v>87</v>
      </c>
    </row>
    <row r="129" spans="1:1" s="17" customFormat="1" ht="12">
      <c r="A129" s="43" t="s">
        <v>187</v>
      </c>
    </row>
    <row r="130" spans="1:1" s="17" customFormat="1">
      <c r="A130" s="109"/>
    </row>
    <row r="131" spans="1:1" s="17" customFormat="1" ht="12">
      <c r="A131" s="7" t="s">
        <v>104</v>
      </c>
    </row>
    <row r="132" spans="1:1" s="17" customFormat="1" ht="12">
      <c r="A132" s="43" t="s">
        <v>188</v>
      </c>
    </row>
    <row r="133" spans="1:1" s="17" customFormat="1" ht="12">
      <c r="A133" s="43"/>
    </row>
    <row r="134" spans="1:1" s="17" customFormat="1" ht="12">
      <c r="A134" s="7" t="s">
        <v>143</v>
      </c>
    </row>
    <row r="135" spans="1:1" s="17" customFormat="1" ht="12">
      <c r="A135" s="43" t="s">
        <v>189</v>
      </c>
    </row>
    <row r="136" spans="1:1" s="17" customFormat="1">
      <c r="A136" s="109"/>
    </row>
    <row r="137" spans="1:1" s="17" customFormat="1" ht="11.25" customHeight="1">
      <c r="A137" s="7" t="s">
        <v>144</v>
      </c>
    </row>
    <row r="138" spans="1:1" s="17" customFormat="1" ht="12">
      <c r="A138" s="43" t="s">
        <v>190</v>
      </c>
    </row>
    <row r="139" spans="1:1" s="17" customFormat="1" ht="7.5" customHeight="1">
      <c r="A139" s="43"/>
    </row>
    <row r="140" spans="1:1" s="17" customFormat="1" ht="12">
      <c r="A140" s="7" t="s">
        <v>145</v>
      </c>
    </row>
    <row r="141" spans="1:1" s="17" customFormat="1" ht="12">
      <c r="A141" s="43" t="s">
        <v>191</v>
      </c>
    </row>
    <row r="142" spans="1:1" s="17" customFormat="1" ht="8.25" customHeight="1">
      <c r="A142" s="109"/>
    </row>
    <row r="143" spans="1:1" s="17" customFormat="1" ht="12">
      <c r="A143" s="7" t="s">
        <v>105</v>
      </c>
    </row>
    <row r="144" spans="1:1" s="17" customFormat="1" ht="12">
      <c r="A144" s="43" t="s">
        <v>192</v>
      </c>
    </row>
    <row r="145" spans="1:2" s="17" customFormat="1" ht="7.5" customHeight="1">
      <c r="A145" s="98"/>
    </row>
    <row r="146" spans="1:2" s="17" customFormat="1" ht="11.25">
      <c r="A146" s="37" t="s">
        <v>33</v>
      </c>
      <c r="B146" s="98"/>
    </row>
    <row r="147" spans="1:2" s="17" customFormat="1" ht="11.25">
      <c r="A147" s="38" t="s">
        <v>193</v>
      </c>
      <c r="B147" s="98"/>
    </row>
    <row r="148" spans="1:2" s="17" customFormat="1" ht="11.25">
      <c r="B148" s="98"/>
    </row>
    <row r="149" spans="1:2" s="17" customFormat="1" ht="11.25"/>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38" location="'8 Средства во зпф '!A1" display="Табела 5: Уплатени придонеси во ЗПФ, наплатени надоместоци и висина на нето средствата на ЗПФ" xr:uid="{00000000-0004-0000-0100-00000C000000}"/>
    <hyperlink ref="A39" location="'8 Средства во зпф '!A1" display="Table 5: Contributions paid to the MPF, fees charged and value of the MPF net assets" xr:uid="{00000000-0004-0000-0100-00000D000000}"/>
    <hyperlink ref="A41" location="'8 Средства во зпф '!A1" display="Слика 3: Вредност на нето средствата на ЗПФ" xr:uid="{00000000-0004-0000-0100-00000E000000}"/>
    <hyperlink ref="A42" location="'8 Средства во зпф '!A1" display="Figure 3: Value of the MPF Net assets" xr:uid="{00000000-0004-0000-0100-00000F000000}"/>
    <hyperlink ref="A44" location="'8 Средства во зпф '!A1" display="Табела 6: Вредност на сметководствените единици во ЗПФ" xr:uid="{00000000-0004-0000-0100-000010000000}"/>
    <hyperlink ref="A45" location="'8 Средства во зпф '!A1" display="Table 6: Value of the MPF Accounting Units" xr:uid="{00000000-0004-0000-0100-000011000000}"/>
    <hyperlink ref="A47" location="'8 Средства во зпф '!A1" display="Слика 4: Вредност на сметководствените единици во ЗПФ" xr:uid="{00000000-0004-0000-0100-000012000000}"/>
    <hyperlink ref="A48" location="'8 Средства во зпф '!A1" display="Figure 4: Value of the MPF Accounting Units" xr:uid="{00000000-0004-0000-0100-000013000000}"/>
    <hyperlink ref="A50" location="'9 Средства во зпф  '!A1" display="Слика 5: Вредност на нето средствата и на сметководствената единица на САВАз" xr:uid="{00000000-0004-0000-0100-000014000000}"/>
    <hyperlink ref="A51" location="'9 Средства во зпф  '!A1" display="Figure 5: Value of the Net assets and the Accounting Unit of SAVAm" xr:uid="{00000000-0004-0000-0100-000015000000}"/>
    <hyperlink ref="A53" location="'9 Средства во зпф  '!A1" display="Слика 6: Вредност на нето средствата и на сметководствената единица на КБПз" xr:uid="{00000000-0004-0000-0100-000016000000}"/>
    <hyperlink ref="A54" location="'9 Средства во зпф  '!A1" display="Figure 6: Value of the Net assets and the Accounting Unit of KBPm" xr:uid="{00000000-0004-0000-0100-000017000000}"/>
    <hyperlink ref="A56" location="'9 Средства во зпф  '!A1" display="Слика 7: Вредност на нето средствата и на сметководствената единица на ТРИГЛАВз" xr:uid="{00000000-0004-0000-0100-000018000000}"/>
    <hyperlink ref="A57" location="'9 Средства во зпф  '!A1" display="Figure 7: Value of the Net assets and the Accounting Unit of TRIGLAVm" xr:uid="{00000000-0004-0000-0100-000019000000}"/>
    <hyperlink ref="A59" location="'10 Принос и надоместци зпф'!A1" display="Табела 7: Принос на ЗПФ сведен на годишно ниво по периоди*" xr:uid="{00000000-0004-0000-0100-00001A000000}"/>
    <hyperlink ref="A60" location="'10 Принос и надоместци зпф'!A1" display="Table 7: MPF Return on annual level by period*" xr:uid="{00000000-0004-0000-0100-00001B000000}"/>
    <hyperlink ref="A62" location="'10 Принос и надоместци зпф'!A1" display="Табела 8: Надоместоци кои ги наплаќаат друштвата кои управуваат со ЗПФ" xr:uid="{00000000-0004-0000-0100-00001C000000}"/>
    <hyperlink ref="A63" location="'10 Принос и надоместци зпф'!A1" display="Table 8: Fees charged by Pension Companies managing MPF" xr:uid="{00000000-0004-0000-0100-00001D000000}"/>
    <hyperlink ref="A66" location="'11 Инвестиции на зпф '!A1" display="Табела 9: Структура на инвестициите на ЗПФ" xr:uid="{00000000-0004-0000-0100-00001E000000}"/>
    <hyperlink ref="A67" location="'11 Инвестиции на зпф '!A1" display="Table 9: Structure of Investment of MPF" xr:uid="{00000000-0004-0000-0100-00001F000000}"/>
    <hyperlink ref="A69" location="'11 Инвестиции на зпф '!A1" display="Слика 8: Структура на инвестициите на ЗПФ" xr:uid="{00000000-0004-0000-0100-000020000000}"/>
    <hyperlink ref="A70" location="'11 Инвестиции на зпф '!A1" display="Figure 8: Structure of Investment of MPF" xr:uid="{00000000-0004-0000-0100-000021000000}"/>
    <hyperlink ref="A77" location="'12 Членови во дпф '!A1" display="Табела 10: Дистрибуција на членството во ДПФ според начинот на членство" xr:uid="{00000000-0004-0000-0100-000022000000}"/>
    <hyperlink ref="A78" location="'12 Членови во дпф '!A1" display="Table 10: Distribution of the VPF Membership by membership type" xr:uid="{00000000-0004-0000-0100-000023000000}"/>
    <hyperlink ref="A80" location="'12 Членови во дпф '!A1" display="Табела 11: Дистрибуција на пензиски шеми во ДПФ " xr:uid="{00000000-0004-0000-0100-000024000000}"/>
    <hyperlink ref="A81" location="'12 Членови во дпф '!A1" display="Table 11: Distribution of the pension shemes in VPF " xr:uid="{00000000-0004-0000-0100-000025000000}"/>
    <hyperlink ref="A83" location="'12 Членови во дпф '!A1" display="Слика 9: Дистрибуција на членството во ДПФ според начинот на членство (во проценти)" xr:uid="{00000000-0004-0000-0100-000026000000}"/>
    <hyperlink ref="A84" location="'12 Членови во дпф '!A1" display="Figure 9: Distribution of the VPF Membership by membership type (in percents)" xr:uid="{00000000-0004-0000-0100-000027000000}"/>
    <hyperlink ref="A86" location="'13 Членови во дпф '!A1" display="Слика 10: Дистрибуција на членството по професионални пензиски шеми*" xr:uid="{00000000-0004-0000-0100-000028000000}"/>
    <hyperlink ref="A87" location="'13 Членови во дпф '!A1" display="Figure 10: Distribution of Membership by occupational pension scheme*" xr:uid="{00000000-0004-0000-0100-000029000000}"/>
    <hyperlink ref="A89" location="'13 Членови во дпф '!A1" display="Слика 11: Распределба на членови со индивидуални сметки со уплаќач и без уплаќач" xr:uid="{00000000-0004-0000-0100-00002A000000}"/>
    <hyperlink ref="A90" location="'13 Членови во дпф '!A1" display="Figure 11: Distribution of members  with an individual account whose contributions are paid by third party and members with an individual account who pay for own contributions" xr:uid="{00000000-0004-0000-0100-00002B000000}"/>
    <hyperlink ref="A92" location="'14 Членови во дпф '!A1" display="Табела 12: Старосна и полова структура на членовите на ДПФ" xr:uid="{00000000-0004-0000-0100-00002C000000}"/>
    <hyperlink ref="A93" location="'14 Членови во дпф '!A1" display="Table 12: Structure of the VPF Members by Age and Gender" xr:uid="{00000000-0004-0000-0100-00002D000000}"/>
    <hyperlink ref="A95" location="'14 Членови во дпф '!A1" display="Слика12: Старосна структура на членовите на ДПФ" xr:uid="{00000000-0004-0000-0100-00002E000000}"/>
    <hyperlink ref="A96" location="'14 Членови во дпф '!A1" display="Figure 12: Age Structure of the VPF Membership" xr:uid="{00000000-0004-0000-0100-00002F000000}"/>
    <hyperlink ref="A110" location="'16 Средства во дпф'!A1" display="Табела 15: Уплатени придонеси во ДПФ, наплатени надоместоци и висина на нето средствата на ДПФ" xr:uid="{00000000-0004-0000-0100-000030000000}"/>
    <hyperlink ref="A111" location="'16 Средства во дпф'!A1" display="Table 15: Contributions paid to the VPF, fees charged and value of the VPF net assets" xr:uid="{00000000-0004-0000-0100-000031000000}"/>
    <hyperlink ref="A113:A120" location="'13 Средства во дпф'!A1" display="Слика 13: Вредност на нето средствата на ДПФ" xr:uid="{00000000-0004-0000-0100-000032000000}"/>
    <hyperlink ref="A122:A126" location="'14 Средства во дпф'!A1" display="Слика 15: Вредност на нето средствата и на сметководствената единица на САВАд" xr:uid="{00000000-0004-0000-0100-000033000000}"/>
    <hyperlink ref="A134:A138" location="'15 Принос и надоместци дпф'!A1" display="Табела 11: Принос на ДПФ сведен на годишно ниво по периоди" xr:uid="{00000000-0004-0000-0100-000034000000}"/>
    <hyperlink ref="A140:A144" location="'16 Инвестиции на дпф '!A1" display="Табела 13: Структура на инвестициите на ДПФ" xr:uid="{00000000-0004-0000-0100-000035000000}"/>
    <hyperlink ref="A128:A129" location="'14 Средства во дпф'!A1" display="Слика 15: Вредност на нето средствата и на сметководствената единица на САВАд" xr:uid="{00000000-0004-0000-0100-000036000000}"/>
    <hyperlink ref="A131:A132" location="'14 Средства во дпф'!A1" display="Слика 15: Вредност на нето средствата и на сметководствената единица на САВАд" xr:uid="{00000000-0004-0000-0100-000037000000}"/>
    <hyperlink ref="A131" location="'14 Средства во дпф'!A1" display="Слика 18: Вредност на нето средствата и на сметководствената единица на ВФПд" xr:uid="{00000000-0004-0000-0100-000038000000}"/>
    <hyperlink ref="A132" location="'14 Средства во дпф'!A1" display="Figure 18: Value of the Net assets and the Accounting Unit of VFPv" xr:uid="{00000000-0004-0000-0100-000039000000}"/>
    <hyperlink ref="A29" location="'7 Премини помеѓу зпф'!A1" display="Табела 3: Број на членови кои преминале од еден во друг ЗПФ" xr:uid="{00000000-0004-0000-0100-00003A000000}"/>
    <hyperlink ref="A30" location="'7 Премини помеѓу зпф'!A1" display="Table 3: Number of members who transferred from one MPF to another" xr:uid="{00000000-0004-0000-0100-00003B000000}"/>
    <hyperlink ref="A32" location="'7 Премини помеѓу зпф'!A1" display="Табела 4: Вредност на средства коишто се пренесени од еден во друг ЗПФ" xr:uid="{00000000-0004-0000-0100-00003C000000}"/>
    <hyperlink ref="A33" location="'7 Премини помеѓу зпф'!A1" display="Table 4: Value of assets transferred from one MPF to another" xr:uid="{00000000-0004-0000-0100-00003D000000}"/>
    <hyperlink ref="A101" location="'15 Премини помеѓу дпф'!A1" display="Табела 13: Број на членови кои преминале од еден во друг ДПФ" xr:uid="{00000000-0004-0000-0100-00003E000000}"/>
    <hyperlink ref="A102" location="'15 Премини помеѓу дпф'!A1" display="Table 13: Number of members who transferred from one VPF to another" xr:uid="{00000000-0004-0000-0100-00003F000000}"/>
    <hyperlink ref="A104" location="'15 Премини помеѓу дпф'!A1" display="Табела 14: Вредност на средства коишто се пренесени од еден во друг ДПФ" xr:uid="{00000000-0004-0000-0100-000040000000}"/>
    <hyperlink ref="A105" location="'15 Премини помеѓу дпф'!A1" display="Table 14: Value of assets transferred from one VPF to another" xr:uid="{00000000-0004-0000-0100-000041000000}"/>
    <hyperlink ref="A113" location="'16 Средства во дпф'!A1" display="Слика 13: Вредност на нето средствата на ДПФ" xr:uid="{00000000-0004-0000-0100-000042000000}"/>
    <hyperlink ref="A114" location="'16 Средства во дпф'!A1" display="Figure 13: Value of the VPF Net assets" xr:uid="{00000000-0004-0000-0100-000043000000}"/>
    <hyperlink ref="A116" location="'16 Средства во дпф'!A1" display="Табела 16: Вредност на сметководствените единици во ДПФ" xr:uid="{00000000-0004-0000-0100-000044000000}"/>
    <hyperlink ref="A117" location="'16 Средства во дпф'!A1" display="Table 16: Value of the VPF Accounting Units" xr:uid="{00000000-0004-0000-0100-000045000000}"/>
    <hyperlink ref="A119" location="'16 Средства во дпф'!A1" display="Слика 14:Вредност на сметководствените единици во ДПФ" xr:uid="{00000000-0004-0000-0100-000046000000}"/>
    <hyperlink ref="A120" location="'16 Средства во дпф'!A1" display="Figure 14: Value of the VPF Accounting Units" xr:uid="{00000000-0004-0000-0100-000047000000}"/>
    <hyperlink ref="A122" location="'17 Средства во дпф'!A1" display="Слика 15: Вредност на нето средствата и на сметководствената единица на САВАд" xr:uid="{00000000-0004-0000-0100-000048000000}"/>
    <hyperlink ref="A123" location="'17 Средства во дпф'!A1" display="Figure 15: Value of the Net assets and the Accounting Unit of SAVAv" xr:uid="{00000000-0004-0000-0100-000049000000}"/>
    <hyperlink ref="A125:A132" location="'17 Средства во дпф'!A1" display="Слика 16: Вредност на нето средствата и на сметководствената единица на КБПд" xr:uid="{00000000-0004-0000-0100-00004A000000}"/>
    <hyperlink ref="A134" location="'18 Принос и надоместци дпф'!A1" display="Табела 17: Принос на ДПФ сведен на годишно ниво по периоди" xr:uid="{00000000-0004-0000-0100-00004B000000}"/>
    <hyperlink ref="A135" location="'18 Принос и надоместци дпф'!A1" display="Table 17: VPF Return on annual level by period" xr:uid="{00000000-0004-0000-0100-00004C000000}"/>
    <hyperlink ref="A137" location="'18 Принос и надоместци дпф'!A1" display="Табела 18: Надоместоци кои ги наплаќаат друштвата кои управуваат со ДПФ" xr:uid="{00000000-0004-0000-0100-00004D000000}"/>
    <hyperlink ref="A138" location="'18 Принос и надоместци дпф'!A1" display="Table 18: Fees charged by Pension Companies managing VPF" xr:uid="{00000000-0004-0000-0100-00004E000000}"/>
    <hyperlink ref="A140" location="'19 Инвестиции на дпф '!A1" display="Табела 19: Структура на инвестициите на ДПФ" xr:uid="{00000000-0004-0000-0100-00004F000000}"/>
    <hyperlink ref="A141" location="'19 Инвестиции на дпф '!A1" display="Table 19: Structure of Investment of VPF" xr:uid="{00000000-0004-0000-0100-000050000000}"/>
    <hyperlink ref="A143" location="'19 Инвестиции на дпф '!A1" display="Слика 19: Структура на инвестициите на ДПФ" xr:uid="{00000000-0004-0000-0100-000051000000}"/>
    <hyperlink ref="A144" location="'19 Инвестиции на дпф '!A1" display="Figure 19: Structure of Investment of VPF" xr:uid="{00000000-0004-0000-0100-000052000000}"/>
  </hyperlink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C36" sqref="C36"/>
    </sheetView>
  </sheetViews>
  <sheetFormatPr defaultRowHeight="12.75"/>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73" t="s">
        <v>194</v>
      </c>
      <c r="C2" s="173"/>
      <c r="D2" s="173"/>
      <c r="E2" s="173"/>
      <c r="F2" s="173"/>
      <c r="G2" s="173"/>
      <c r="H2" s="173"/>
    </row>
    <row r="4" spans="2:8">
      <c r="B4" s="4" t="s">
        <v>7</v>
      </c>
      <c r="C4" s="4" t="s">
        <v>12</v>
      </c>
      <c r="D4" s="4" t="s">
        <v>11</v>
      </c>
      <c r="E4" s="4" t="s">
        <v>13</v>
      </c>
      <c r="F4" s="4"/>
    </row>
    <row r="5" spans="2:8">
      <c r="B5" s="4"/>
      <c r="C5" s="36" t="s">
        <v>195</v>
      </c>
      <c r="D5" s="36" t="s">
        <v>11</v>
      </c>
      <c r="E5" s="36" t="s">
        <v>196</v>
      </c>
      <c r="F5" s="4"/>
    </row>
    <row r="6" spans="2:8">
      <c r="B6" s="4" t="s">
        <v>8</v>
      </c>
      <c r="C6" s="4" t="s">
        <v>14</v>
      </c>
      <c r="D6" s="4" t="s">
        <v>11</v>
      </c>
      <c r="E6" s="4" t="s">
        <v>15</v>
      </c>
      <c r="F6" s="4"/>
    </row>
    <row r="7" spans="2:8">
      <c r="B7" s="4"/>
      <c r="C7" s="36" t="s">
        <v>197</v>
      </c>
      <c r="D7" s="36" t="s">
        <v>11</v>
      </c>
      <c r="E7" s="36" t="s">
        <v>198</v>
      </c>
      <c r="F7" s="4"/>
    </row>
    <row r="8" spans="2:8">
      <c r="B8" s="4" t="s">
        <v>9</v>
      </c>
      <c r="C8" s="4" t="s">
        <v>68</v>
      </c>
      <c r="D8" s="4" t="s">
        <v>11</v>
      </c>
      <c r="E8" s="4" t="s">
        <v>69</v>
      </c>
      <c r="F8" s="4"/>
    </row>
    <row r="9" spans="2:8">
      <c r="B9" s="4"/>
      <c r="C9" s="36" t="s">
        <v>199</v>
      </c>
      <c r="D9" s="36" t="s">
        <v>11</v>
      </c>
      <c r="E9" s="36" t="s">
        <v>200</v>
      </c>
      <c r="F9" s="4"/>
    </row>
    <row r="10" spans="2:8">
      <c r="B10" s="4" t="s">
        <v>16</v>
      </c>
      <c r="C10" s="4" t="s">
        <v>70</v>
      </c>
      <c r="D10" s="4" t="s">
        <v>11</v>
      </c>
      <c r="E10" s="4" t="s">
        <v>71</v>
      </c>
      <c r="F10" s="4"/>
    </row>
    <row r="11" spans="2:8">
      <c r="B11" s="4"/>
      <c r="C11" s="36" t="s">
        <v>201</v>
      </c>
      <c r="D11" s="36" t="s">
        <v>11</v>
      </c>
      <c r="E11" s="36" t="s">
        <v>202</v>
      </c>
      <c r="F11" s="4"/>
    </row>
    <row r="12" spans="2:8">
      <c r="B12" s="4" t="s">
        <v>17</v>
      </c>
      <c r="C12" s="4" t="s">
        <v>2</v>
      </c>
      <c r="D12" s="4" t="s">
        <v>11</v>
      </c>
      <c r="E12" s="4" t="s">
        <v>25</v>
      </c>
      <c r="F12" s="4"/>
    </row>
    <row r="13" spans="2:8">
      <c r="B13" s="4"/>
      <c r="C13" s="36" t="s">
        <v>203</v>
      </c>
      <c r="D13" s="36" t="s">
        <v>11</v>
      </c>
      <c r="E13" s="36" t="s">
        <v>204</v>
      </c>
      <c r="F13" s="4"/>
    </row>
    <row r="14" spans="2:8">
      <c r="B14" s="4" t="s">
        <v>23</v>
      </c>
      <c r="C14" s="4" t="s">
        <v>10</v>
      </c>
      <c r="D14" s="4" t="s">
        <v>11</v>
      </c>
      <c r="E14" s="4" t="s">
        <v>26</v>
      </c>
      <c r="F14" s="4"/>
    </row>
    <row r="15" spans="2:8">
      <c r="B15" s="4"/>
      <c r="C15" s="36" t="s">
        <v>205</v>
      </c>
      <c r="D15" s="36" t="s">
        <v>11</v>
      </c>
      <c r="E15" s="36" t="s">
        <v>206</v>
      </c>
      <c r="F15" s="4"/>
    </row>
    <row r="16" spans="2:8">
      <c r="B16" s="4" t="s">
        <v>24</v>
      </c>
      <c r="C16" s="4" t="s">
        <v>3</v>
      </c>
      <c r="D16" s="4" t="s">
        <v>11</v>
      </c>
      <c r="E16" s="4" t="s">
        <v>31</v>
      </c>
      <c r="F16" s="4"/>
    </row>
    <row r="17" spans="2:8">
      <c r="B17" s="4"/>
      <c r="C17" s="36" t="s">
        <v>208</v>
      </c>
      <c r="D17" s="36" t="s">
        <v>11</v>
      </c>
      <c r="E17" s="36" t="s">
        <v>207</v>
      </c>
      <c r="F17" s="16"/>
    </row>
    <row r="18" spans="2:8">
      <c r="B18" s="4" t="s">
        <v>74</v>
      </c>
      <c r="C18" s="4" t="s">
        <v>18</v>
      </c>
      <c r="D18" s="4" t="s">
        <v>11</v>
      </c>
      <c r="E18" s="4" t="s">
        <v>27</v>
      </c>
      <c r="F18" s="4"/>
    </row>
    <row r="19" spans="2:8">
      <c r="B19" s="4"/>
      <c r="C19" s="36" t="s">
        <v>216</v>
      </c>
      <c r="D19" s="36" t="s">
        <v>11</v>
      </c>
      <c r="E19" s="36" t="s">
        <v>209</v>
      </c>
      <c r="F19" s="16"/>
    </row>
    <row r="20" spans="2:8">
      <c r="B20" s="4" t="s">
        <v>75</v>
      </c>
      <c r="C20" s="4" t="s">
        <v>1</v>
      </c>
      <c r="D20" s="4" t="s">
        <v>11</v>
      </c>
      <c r="E20" s="4" t="s">
        <v>28</v>
      </c>
      <c r="F20" s="4"/>
    </row>
    <row r="21" spans="2:8">
      <c r="B21" s="4"/>
      <c r="C21" s="36" t="s">
        <v>215</v>
      </c>
      <c r="D21" s="36" t="s">
        <v>11</v>
      </c>
      <c r="E21" s="36" t="s">
        <v>210</v>
      </c>
      <c r="F21" s="16"/>
    </row>
    <row r="22" spans="2:8">
      <c r="B22" s="4" t="s">
        <v>84</v>
      </c>
      <c r="C22" s="4" t="s">
        <v>83</v>
      </c>
      <c r="D22" s="4" t="s">
        <v>11</v>
      </c>
      <c r="E22" s="4" t="s">
        <v>89</v>
      </c>
      <c r="F22" s="4"/>
    </row>
    <row r="23" spans="2:8">
      <c r="B23" s="4"/>
      <c r="C23" s="36" t="s">
        <v>214</v>
      </c>
      <c r="D23" s="16" t="s">
        <v>11</v>
      </c>
      <c r="E23" s="36" t="s">
        <v>211</v>
      </c>
      <c r="F23" s="16"/>
      <c r="G23" s="124"/>
      <c r="H23" s="124"/>
    </row>
    <row r="24" spans="2:8">
      <c r="B24" s="134" t="s">
        <v>99</v>
      </c>
      <c r="C24" s="4" t="s">
        <v>97</v>
      </c>
      <c r="D24" s="4" t="s">
        <v>11</v>
      </c>
      <c r="E24" s="4" t="s">
        <v>98</v>
      </c>
      <c r="F24" s="4"/>
    </row>
    <row r="25" spans="2:8">
      <c r="B25" s="4"/>
      <c r="C25" s="36" t="s">
        <v>213</v>
      </c>
      <c r="D25" s="16" t="s">
        <v>11</v>
      </c>
      <c r="E25" s="36" t="s">
        <v>212</v>
      </c>
      <c r="F25" s="16"/>
      <c r="G25" s="124"/>
      <c r="H25" s="124"/>
    </row>
    <row r="26" spans="2:8">
      <c r="C26" s="27"/>
      <c r="D26" s="27"/>
      <c r="E26" s="27"/>
      <c r="F26" s="27"/>
    </row>
    <row r="27" spans="2:8">
      <c r="B27" s="175" t="s">
        <v>217</v>
      </c>
      <c r="C27" s="176"/>
      <c r="D27" s="176"/>
      <c r="E27" s="176"/>
      <c r="F27" s="176"/>
      <c r="G27" s="176"/>
      <c r="H27" s="176"/>
    </row>
    <row r="28" spans="2:8">
      <c r="C28" s="27"/>
      <c r="D28" s="27"/>
      <c r="E28" s="27"/>
      <c r="F28" s="27"/>
    </row>
    <row r="29" spans="2:8">
      <c r="C29" s="4" t="s">
        <v>223</v>
      </c>
      <c r="D29" s="4"/>
      <c r="E29" s="4"/>
      <c r="F29" s="16"/>
      <c r="G29" s="4"/>
      <c r="H29" s="4"/>
    </row>
    <row r="30" spans="2:8">
      <c r="C30" s="4" t="s">
        <v>224</v>
      </c>
      <c r="D30" s="16"/>
      <c r="E30" s="16"/>
      <c r="F30" s="16"/>
      <c r="G30" s="4"/>
      <c r="H30" s="4"/>
    </row>
    <row r="31" spans="2:8">
      <c r="C31" s="4" t="s">
        <v>225</v>
      </c>
      <c r="D31" s="16"/>
      <c r="E31" s="16"/>
      <c r="F31" s="16"/>
      <c r="G31" s="4"/>
      <c r="H31" s="4"/>
    </row>
    <row r="32" spans="2:8">
      <c r="C32" s="4" t="s">
        <v>226</v>
      </c>
      <c r="D32" s="16"/>
      <c r="E32" s="16"/>
      <c r="F32" s="16"/>
      <c r="G32" s="4"/>
      <c r="H32" s="4"/>
    </row>
    <row r="33" spans="2:13">
      <c r="C33" s="4" t="s">
        <v>227</v>
      </c>
      <c r="D33" s="16"/>
      <c r="E33" s="16"/>
      <c r="F33" s="16"/>
      <c r="G33" s="4"/>
      <c r="H33" s="4"/>
    </row>
    <row r="34" spans="2:13">
      <c r="C34" s="4" t="s">
        <v>228</v>
      </c>
      <c r="D34" s="16"/>
      <c r="E34" s="16"/>
      <c r="F34" s="16"/>
      <c r="G34" s="4"/>
      <c r="H34" s="4"/>
    </row>
    <row r="35" spans="2:13">
      <c r="C35" s="4" t="s">
        <v>229</v>
      </c>
      <c r="D35" s="16"/>
      <c r="E35" s="16"/>
      <c r="F35" s="16"/>
      <c r="G35" s="4"/>
      <c r="H35" s="4"/>
    </row>
    <row r="36" spans="2:13">
      <c r="C36" s="33"/>
      <c r="D36" s="33"/>
      <c r="E36" s="33"/>
      <c r="F36" s="33"/>
      <c r="G36" s="33"/>
      <c r="H36" s="33"/>
    </row>
    <row r="37" spans="2:13">
      <c r="B37" s="1"/>
      <c r="C37" s="182" t="s">
        <v>32</v>
      </c>
      <c r="D37" s="182"/>
      <c r="E37" s="182"/>
      <c r="F37" s="182"/>
      <c r="G37" s="182"/>
      <c r="H37" s="182"/>
    </row>
    <row r="38" spans="2:13">
      <c r="C38" s="182"/>
      <c r="D38" s="182"/>
      <c r="E38" s="182"/>
      <c r="F38" s="182"/>
      <c r="G38" s="182"/>
      <c r="H38" s="182"/>
    </row>
    <row r="39" spans="2:13" ht="13.15" customHeight="1">
      <c r="C39" s="174" t="s">
        <v>222</v>
      </c>
      <c r="D39" s="174"/>
      <c r="E39" s="174"/>
      <c r="F39" s="174"/>
      <c r="G39" s="174"/>
      <c r="H39" s="174"/>
    </row>
    <row r="40" spans="2:13" ht="10.9" customHeight="1">
      <c r="C40" s="174"/>
      <c r="D40" s="174"/>
      <c r="E40" s="174"/>
      <c r="F40" s="174"/>
      <c r="G40" s="174"/>
      <c r="H40" s="174"/>
    </row>
    <row r="41" spans="2:13">
      <c r="C41" s="4"/>
      <c r="D41" s="34"/>
      <c r="E41" s="34"/>
      <c r="F41" s="34"/>
      <c r="G41" s="4"/>
      <c r="H41" s="4"/>
    </row>
    <row r="42" spans="2:13">
      <c r="I42" s="31"/>
      <c r="J42" s="31"/>
      <c r="K42" s="31"/>
      <c r="L42" s="31"/>
      <c r="M42" s="31"/>
    </row>
    <row r="43" spans="2:13">
      <c r="J43" s="31"/>
      <c r="K43" s="31"/>
      <c r="L43" s="31"/>
      <c r="M43" s="31"/>
    </row>
    <row r="44" spans="2:13" ht="12.75" customHeight="1">
      <c r="B44" s="172" t="s">
        <v>221</v>
      </c>
      <c r="C44" s="172"/>
      <c r="D44" s="172"/>
      <c r="E44" s="172"/>
      <c r="F44" s="172"/>
      <c r="G44" s="172"/>
      <c r="H44" s="172"/>
      <c r="I44" s="32"/>
      <c r="J44" s="32"/>
      <c r="K44" s="32"/>
      <c r="L44" s="32"/>
      <c r="M44" s="32"/>
    </row>
    <row r="46" spans="2:13">
      <c r="B46" s="177" t="s">
        <v>29</v>
      </c>
      <c r="C46" s="177"/>
      <c r="D46" s="177"/>
      <c r="E46" s="177"/>
      <c r="F46" s="177"/>
      <c r="G46" s="177"/>
      <c r="H46" s="177"/>
    </row>
    <row r="47" spans="2:13">
      <c r="B47" s="178" t="s">
        <v>107</v>
      </c>
      <c r="C47" s="178"/>
      <c r="D47" s="178"/>
      <c r="E47" s="178"/>
      <c r="F47" s="178"/>
      <c r="G47" s="178"/>
      <c r="H47" s="178"/>
    </row>
    <row r="48" spans="2:13">
      <c r="B48" s="180" t="s">
        <v>92</v>
      </c>
      <c r="C48" s="176"/>
      <c r="D48" s="176"/>
      <c r="E48" s="176"/>
      <c r="F48" s="176"/>
      <c r="G48" s="176"/>
      <c r="H48" s="176"/>
      <c r="J48" s="1"/>
    </row>
    <row r="49" spans="2:10">
      <c r="B49" s="170" t="s">
        <v>93</v>
      </c>
      <c r="C49" s="170"/>
      <c r="D49" s="170"/>
      <c r="E49" s="170"/>
      <c r="F49" s="170"/>
      <c r="G49" s="170"/>
      <c r="H49" s="170"/>
      <c r="J49" s="1"/>
    </row>
    <row r="50" spans="2:10">
      <c r="B50" s="39"/>
      <c r="C50" s="39"/>
      <c r="D50" s="39"/>
      <c r="E50" s="39"/>
      <c r="F50" s="39"/>
      <c r="G50" s="39"/>
      <c r="H50" s="39"/>
      <c r="J50" s="1"/>
    </row>
    <row r="51" spans="2:10">
      <c r="B51" s="181" t="s">
        <v>219</v>
      </c>
      <c r="C51" s="181"/>
      <c r="D51" s="181"/>
      <c r="E51" s="181"/>
      <c r="F51" s="181"/>
      <c r="G51" s="181"/>
      <c r="H51" s="181"/>
    </row>
    <row r="52" spans="2:10">
      <c r="B52" s="179" t="s">
        <v>220</v>
      </c>
      <c r="C52" s="179"/>
      <c r="D52" s="179"/>
      <c r="E52" s="179"/>
      <c r="F52" s="179"/>
      <c r="G52" s="179"/>
      <c r="H52" s="179"/>
    </row>
    <row r="53" spans="2:10">
      <c r="B53" s="171" t="s">
        <v>94</v>
      </c>
      <c r="C53" s="171"/>
      <c r="D53" s="171"/>
      <c r="E53" s="171"/>
      <c r="F53" s="171"/>
      <c r="G53" s="171"/>
      <c r="H53" s="171"/>
    </row>
    <row r="54" spans="2:10">
      <c r="B54" s="170" t="s">
        <v>93</v>
      </c>
      <c r="C54" s="170"/>
      <c r="D54" s="170"/>
      <c r="E54" s="170"/>
      <c r="F54" s="170"/>
      <c r="G54" s="170"/>
      <c r="H54" s="170"/>
    </row>
    <row r="56" spans="2:10">
      <c r="B56" s="6" t="s">
        <v>218</v>
      </c>
    </row>
    <row r="76" spans="6:6">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00000000-0004-0000-0200-000001000000}"/>
    <hyperlink ref="B54" r:id="rId2" xr:uid="{00000000-0004-0000-0200-000002000000}"/>
    <hyperlink ref="B54:H54" r:id="rId3" display="www.mapas.mk" xr:uid="{00000000-0004-0000-0200-000003000000}"/>
    <hyperlink ref="B49:H49" r:id="rId4" display="www.mapas.mk" xr:uid="{00000000-0004-0000-0200-000004000000}"/>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pageSetUpPr fitToPage="1"/>
  </sheetPr>
  <dimension ref="B1:M89"/>
  <sheetViews>
    <sheetView showGridLines="0" topLeftCell="A17" workbookViewId="0">
      <selection activeCell="M26" sqref="M26"/>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row r="2" spans="2:8" ht="25.5" customHeight="1">
      <c r="B2" s="189" t="s">
        <v>230</v>
      </c>
      <c r="C2" s="173"/>
      <c r="D2" s="173"/>
      <c r="E2" s="173"/>
      <c r="F2" s="173"/>
      <c r="G2" s="173"/>
      <c r="H2" s="173"/>
    </row>
    <row r="3" spans="2:8" ht="6.75" customHeight="1"/>
    <row r="4" spans="2:8" ht="12.75" customHeight="1">
      <c r="B4" s="182" t="s">
        <v>109</v>
      </c>
      <c r="C4" s="182"/>
      <c r="D4" s="182"/>
      <c r="E4" s="182"/>
      <c r="F4" s="182"/>
      <c r="G4" s="182"/>
      <c r="H4" s="182"/>
    </row>
    <row r="5" spans="2:8" ht="0.75" customHeight="1">
      <c r="B5" s="4"/>
      <c r="C5" s="16"/>
      <c r="D5" s="16"/>
      <c r="E5" s="16"/>
    </row>
    <row r="6" spans="2:8">
      <c r="B6" s="184" t="s">
        <v>77</v>
      </c>
      <c r="C6" s="185"/>
      <c r="D6" s="185"/>
      <c r="E6" s="185"/>
      <c r="F6" s="185"/>
      <c r="G6" s="185"/>
      <c r="H6" s="185"/>
    </row>
    <row r="7" spans="2:8">
      <c r="B7" s="185"/>
      <c r="C7" s="185"/>
      <c r="D7" s="185"/>
      <c r="E7" s="185"/>
      <c r="F7" s="185"/>
      <c r="G7" s="185"/>
      <c r="H7" s="185"/>
    </row>
    <row r="8" spans="2:8">
      <c r="B8" s="185"/>
      <c r="C8" s="185"/>
      <c r="D8" s="185"/>
      <c r="E8" s="185"/>
      <c r="F8" s="185"/>
      <c r="G8" s="185"/>
      <c r="H8" s="185"/>
    </row>
    <row r="9" spans="2:8">
      <c r="B9" s="185"/>
      <c r="C9" s="185"/>
      <c r="D9" s="185"/>
      <c r="E9" s="185"/>
      <c r="F9" s="185"/>
      <c r="G9" s="185"/>
      <c r="H9" s="185"/>
    </row>
    <row r="10" spans="2:8" ht="12.75" customHeight="1">
      <c r="B10" s="183" t="s">
        <v>34</v>
      </c>
      <c r="C10" s="183"/>
      <c r="D10" s="183"/>
      <c r="E10" s="183"/>
      <c r="F10" s="183"/>
      <c r="G10" s="183"/>
      <c r="H10" s="183"/>
    </row>
    <row r="11" spans="2:8">
      <c r="B11" s="182"/>
      <c r="C11" s="182"/>
      <c r="D11" s="182"/>
      <c r="E11" s="182"/>
      <c r="F11" s="182"/>
      <c r="G11" s="182"/>
      <c r="H11" s="182"/>
    </row>
    <row r="12" spans="2:8" ht="6" customHeight="1">
      <c r="B12" s="117"/>
      <c r="C12" s="117"/>
      <c r="D12" s="117"/>
      <c r="E12" s="117"/>
      <c r="F12" s="117"/>
      <c r="G12" s="117"/>
      <c r="H12" s="117"/>
    </row>
    <row r="13" spans="2:8">
      <c r="B13" s="184" t="s">
        <v>76</v>
      </c>
      <c r="C13" s="185"/>
      <c r="D13" s="185"/>
      <c r="E13" s="185"/>
      <c r="F13" s="185"/>
      <c r="G13" s="185"/>
      <c r="H13" s="185"/>
    </row>
    <row r="14" spans="2:8">
      <c r="B14" s="185"/>
      <c r="C14" s="185"/>
      <c r="D14" s="185"/>
      <c r="E14" s="185"/>
      <c r="F14" s="185"/>
      <c r="G14" s="185"/>
      <c r="H14" s="185"/>
    </row>
    <row r="15" spans="2:8">
      <c r="B15" s="185"/>
      <c r="C15" s="185"/>
      <c r="D15" s="185"/>
      <c r="E15" s="185"/>
      <c r="F15" s="185"/>
      <c r="G15" s="185"/>
      <c r="H15" s="185"/>
    </row>
    <row r="16" spans="2:8">
      <c r="B16" s="185"/>
      <c r="C16" s="185"/>
      <c r="D16" s="185"/>
      <c r="E16" s="185"/>
      <c r="F16" s="185"/>
      <c r="G16" s="185"/>
      <c r="H16" s="185"/>
    </row>
    <row r="17" spans="2:8">
      <c r="B17" s="183" t="s">
        <v>80</v>
      </c>
      <c r="C17" s="183"/>
      <c r="D17" s="183"/>
      <c r="E17" s="183"/>
      <c r="F17" s="183"/>
      <c r="G17" s="183"/>
      <c r="H17" s="183"/>
    </row>
    <row r="18" spans="2:8">
      <c r="B18" s="182"/>
      <c r="C18" s="182"/>
      <c r="D18" s="182"/>
      <c r="E18" s="182"/>
      <c r="F18" s="182"/>
      <c r="G18" s="182"/>
      <c r="H18" s="182"/>
    </row>
    <row r="19" spans="2:8">
      <c r="B19" s="182"/>
      <c r="C19" s="182"/>
      <c r="D19" s="182"/>
      <c r="E19" s="182"/>
      <c r="F19" s="182"/>
      <c r="G19" s="182"/>
      <c r="H19" s="182"/>
    </row>
    <row r="20" spans="2:8" ht="8.25" customHeight="1">
      <c r="B20" s="4"/>
      <c r="C20" s="16"/>
      <c r="D20" s="16"/>
      <c r="E20" s="16"/>
      <c r="F20" s="16"/>
    </row>
    <row r="21" spans="2:8">
      <c r="B21" s="184" t="s">
        <v>78</v>
      </c>
      <c r="C21" s="185"/>
      <c r="D21" s="185"/>
      <c r="E21" s="185"/>
      <c r="F21" s="185"/>
      <c r="G21" s="185"/>
      <c r="H21" s="185"/>
    </row>
    <row r="22" spans="2:8">
      <c r="B22" s="185"/>
      <c r="C22" s="185"/>
      <c r="D22" s="185"/>
      <c r="E22" s="185"/>
      <c r="F22" s="185"/>
      <c r="G22" s="185"/>
      <c r="H22" s="185"/>
    </row>
    <row r="23" spans="2:8">
      <c r="B23" s="185"/>
      <c r="C23" s="185"/>
      <c r="D23" s="185"/>
      <c r="E23" s="185"/>
      <c r="F23" s="185"/>
      <c r="G23" s="185"/>
      <c r="H23" s="185"/>
    </row>
    <row r="24" spans="2:8">
      <c r="B24" s="185"/>
      <c r="C24" s="185"/>
      <c r="D24" s="185"/>
      <c r="E24" s="185"/>
      <c r="F24" s="185"/>
      <c r="G24" s="185"/>
      <c r="H24" s="185"/>
    </row>
    <row r="25" spans="2:8">
      <c r="B25" s="183" t="s">
        <v>35</v>
      </c>
      <c r="C25" s="183"/>
      <c r="D25" s="183"/>
      <c r="E25" s="183"/>
      <c r="F25" s="183"/>
      <c r="G25" s="183"/>
      <c r="H25" s="183"/>
    </row>
    <row r="26" spans="2:8">
      <c r="B26" s="182"/>
      <c r="C26" s="182"/>
      <c r="D26" s="182"/>
      <c r="E26" s="182"/>
      <c r="F26" s="182"/>
      <c r="G26" s="182"/>
      <c r="H26" s="182"/>
    </row>
    <row r="27" spans="2:8" ht="10.5" customHeight="1">
      <c r="B27" s="184" t="s">
        <v>106</v>
      </c>
      <c r="C27" s="185"/>
      <c r="D27" s="185"/>
      <c r="E27" s="185"/>
      <c r="F27" s="185"/>
      <c r="G27" s="185"/>
      <c r="H27" s="185"/>
    </row>
    <row r="28" spans="2:8">
      <c r="B28" s="185"/>
      <c r="C28" s="185"/>
      <c r="D28" s="185"/>
      <c r="E28" s="185"/>
      <c r="F28" s="185"/>
      <c r="G28" s="185"/>
      <c r="H28" s="185"/>
    </row>
    <row r="29" spans="2:8">
      <c r="B29" s="185"/>
      <c r="C29" s="185"/>
      <c r="D29" s="185"/>
      <c r="E29" s="185"/>
      <c r="F29" s="185"/>
      <c r="G29" s="185"/>
      <c r="H29" s="185"/>
    </row>
    <row r="30" spans="2:8" ht="9" customHeight="1">
      <c r="B30" s="185"/>
      <c r="C30" s="185"/>
      <c r="D30" s="185"/>
      <c r="E30" s="185"/>
      <c r="F30" s="185"/>
      <c r="G30" s="185"/>
      <c r="H30" s="185"/>
    </row>
    <row r="31" spans="2:8">
      <c r="B31" s="183" t="s">
        <v>100</v>
      </c>
      <c r="C31" s="183"/>
      <c r="D31" s="183"/>
      <c r="E31" s="183"/>
      <c r="F31" s="183"/>
      <c r="G31" s="183"/>
      <c r="H31" s="183"/>
    </row>
    <row r="32" spans="2:8">
      <c r="B32" s="182"/>
      <c r="C32" s="182"/>
      <c r="D32" s="182"/>
      <c r="E32" s="182"/>
      <c r="F32" s="182"/>
      <c r="G32" s="182"/>
      <c r="H32" s="182"/>
    </row>
    <row r="33" spans="2:13" ht="6.75" customHeight="1">
      <c r="D33" s="16"/>
      <c r="E33" s="16"/>
      <c r="F33" s="16"/>
      <c r="G33" s="4"/>
      <c r="H33" s="4"/>
    </row>
    <row r="34" spans="2:13">
      <c r="B34" s="174" t="s">
        <v>231</v>
      </c>
      <c r="C34" s="174"/>
      <c r="D34" s="174"/>
      <c r="E34" s="174"/>
      <c r="F34" s="174"/>
      <c r="G34" s="174"/>
      <c r="H34" s="174"/>
    </row>
    <row r="35" spans="2:13" ht="6" customHeight="1">
      <c r="B35" s="36"/>
      <c r="C35" s="36"/>
      <c r="D35" s="36"/>
      <c r="E35" s="36"/>
      <c r="F35" s="54"/>
      <c r="G35" s="54"/>
      <c r="H35" s="54"/>
      <c r="M35" s="36"/>
    </row>
    <row r="36" spans="2:13">
      <c r="B36" s="186" t="s">
        <v>238</v>
      </c>
      <c r="C36" s="187"/>
      <c r="D36" s="187"/>
      <c r="E36" s="187"/>
      <c r="F36" s="187"/>
      <c r="G36" s="187"/>
      <c r="H36" s="187"/>
      <c r="M36" s="36"/>
    </row>
    <row r="37" spans="2:13">
      <c r="B37" s="187"/>
      <c r="C37" s="187"/>
      <c r="D37" s="187"/>
      <c r="E37" s="187"/>
      <c r="F37" s="187"/>
      <c r="G37" s="187"/>
      <c r="H37" s="187"/>
      <c r="M37" s="36"/>
    </row>
    <row r="38" spans="2:13" ht="21" customHeight="1">
      <c r="B38" s="187"/>
      <c r="C38" s="187"/>
      <c r="D38" s="187"/>
      <c r="E38" s="187"/>
      <c r="F38" s="187"/>
      <c r="G38" s="187"/>
      <c r="H38" s="187"/>
      <c r="M38" s="36"/>
    </row>
    <row r="39" spans="2:13" ht="5.45" customHeight="1">
      <c r="B39" s="191"/>
      <c r="C39" s="191"/>
      <c r="D39" s="191"/>
      <c r="E39" s="191"/>
      <c r="F39" s="191"/>
      <c r="G39" s="191"/>
      <c r="H39" s="191"/>
      <c r="M39" s="36"/>
    </row>
    <row r="40" spans="2:13" ht="12.75" customHeight="1">
      <c r="B40" s="174" t="s">
        <v>232</v>
      </c>
      <c r="C40" s="174"/>
      <c r="D40" s="174"/>
      <c r="E40" s="174"/>
      <c r="F40" s="174"/>
      <c r="G40" s="174"/>
      <c r="H40" s="174"/>
    </row>
    <row r="41" spans="2:13">
      <c r="B41" s="174"/>
      <c r="C41" s="174"/>
      <c r="D41" s="174"/>
      <c r="E41" s="174"/>
      <c r="F41" s="174"/>
      <c r="G41" s="174"/>
      <c r="H41" s="174"/>
    </row>
    <row r="42" spans="2:13" ht="10.5" customHeight="1">
      <c r="B42" s="55"/>
      <c r="C42" s="55"/>
      <c r="D42" s="55"/>
      <c r="E42" s="55"/>
      <c r="F42" s="55"/>
      <c r="G42" s="55"/>
      <c r="H42" s="55"/>
    </row>
    <row r="43" spans="2:13">
      <c r="B43" s="186" t="s">
        <v>239</v>
      </c>
      <c r="C43" s="190"/>
      <c r="D43" s="190"/>
      <c r="E43" s="190"/>
      <c r="F43" s="190"/>
      <c r="G43" s="190"/>
      <c r="H43" s="190"/>
    </row>
    <row r="44" spans="2:13">
      <c r="B44" s="190"/>
      <c r="C44" s="190"/>
      <c r="D44" s="190"/>
      <c r="E44" s="190"/>
      <c r="F44" s="190"/>
      <c r="G44" s="190"/>
      <c r="H44" s="190"/>
    </row>
    <row r="45" spans="2:13">
      <c r="B45" s="190"/>
      <c r="C45" s="190"/>
      <c r="D45" s="190"/>
      <c r="E45" s="190"/>
      <c r="F45" s="190"/>
      <c r="G45" s="190"/>
      <c r="H45" s="190"/>
    </row>
    <row r="46" spans="2:13" ht="13.15" customHeight="1">
      <c r="B46" s="192"/>
      <c r="C46" s="192"/>
      <c r="D46" s="192"/>
      <c r="E46" s="192"/>
      <c r="F46" s="192"/>
      <c r="G46" s="192"/>
      <c r="H46" s="192"/>
    </row>
    <row r="47" spans="2:13" ht="10.9" customHeight="1">
      <c r="B47" s="174" t="s">
        <v>233</v>
      </c>
      <c r="C47" s="174"/>
      <c r="D47" s="174"/>
      <c r="E47" s="174"/>
      <c r="F47" s="174"/>
      <c r="G47" s="174"/>
      <c r="H47" s="174"/>
    </row>
    <row r="48" spans="2:13">
      <c r="B48" s="174"/>
      <c r="C48" s="174"/>
      <c r="D48" s="174"/>
      <c r="E48" s="174"/>
      <c r="F48" s="174"/>
      <c r="G48" s="174"/>
      <c r="H48" s="174"/>
    </row>
    <row r="49" spans="2:13" ht="11.45" customHeight="1">
      <c r="B49" s="174"/>
      <c r="C49" s="174"/>
      <c r="D49" s="174"/>
      <c r="E49" s="174"/>
      <c r="F49" s="174"/>
      <c r="G49" s="174"/>
      <c r="H49" s="174"/>
    </row>
    <row r="50" spans="2:13" ht="11.25" customHeight="1">
      <c r="B50" s="36"/>
      <c r="C50" s="36"/>
      <c r="D50" s="36"/>
      <c r="E50" s="36"/>
      <c r="F50" s="36"/>
      <c r="G50" s="54"/>
      <c r="H50" s="54"/>
    </row>
    <row r="51" spans="2:13" ht="11.45" customHeight="1">
      <c r="B51" s="186" t="s">
        <v>240</v>
      </c>
      <c r="C51" s="190"/>
      <c r="D51" s="190"/>
      <c r="E51" s="190"/>
      <c r="F51" s="190"/>
      <c r="G51" s="190"/>
      <c r="H51" s="190"/>
    </row>
    <row r="52" spans="2:13" ht="4.1500000000000004" hidden="1" customHeight="1">
      <c r="B52" s="190"/>
      <c r="C52" s="190"/>
      <c r="D52" s="190"/>
      <c r="E52" s="190"/>
      <c r="F52" s="190"/>
      <c r="G52" s="190"/>
      <c r="H52" s="190"/>
    </row>
    <row r="53" spans="2:13" ht="10.15" customHeight="1">
      <c r="B53" s="190"/>
      <c r="C53" s="190"/>
      <c r="D53" s="190"/>
      <c r="E53" s="190"/>
      <c r="F53" s="190"/>
      <c r="G53" s="190"/>
      <c r="H53" s="190"/>
      <c r="I53" s="31"/>
      <c r="J53" s="31"/>
      <c r="K53" s="31"/>
      <c r="L53" s="31"/>
      <c r="M53" s="31"/>
    </row>
    <row r="54" spans="2:13" ht="28.15" customHeight="1">
      <c r="B54" s="190"/>
      <c r="C54" s="190"/>
      <c r="D54" s="190"/>
      <c r="E54" s="190"/>
      <c r="F54" s="190"/>
      <c r="G54" s="190"/>
      <c r="H54" s="190"/>
      <c r="I54" s="31"/>
      <c r="J54" s="31"/>
      <c r="K54" s="31"/>
      <c r="L54" s="31"/>
      <c r="M54" s="31"/>
    </row>
    <row r="55" spans="2:13">
      <c r="B55" s="188" t="s">
        <v>234</v>
      </c>
      <c r="C55" s="188"/>
      <c r="D55" s="188"/>
      <c r="E55" s="188"/>
      <c r="F55" s="188"/>
      <c r="G55" s="188"/>
      <c r="H55" s="188"/>
      <c r="J55" s="31"/>
      <c r="K55" s="31"/>
      <c r="L55" s="31"/>
      <c r="M55" s="31"/>
    </row>
    <row r="56" spans="2:13" ht="12.75" customHeight="1">
      <c r="B56" s="174"/>
      <c r="C56" s="174"/>
      <c r="D56" s="174"/>
      <c r="E56" s="174"/>
      <c r="F56" s="174"/>
      <c r="G56" s="174"/>
      <c r="H56" s="174"/>
      <c r="I56" s="32"/>
      <c r="J56" s="32"/>
      <c r="K56" s="32"/>
      <c r="L56" s="32"/>
      <c r="M56" s="32"/>
    </row>
    <row r="58" spans="2:13" ht="11.45" customHeight="1">
      <c r="B58" s="186" t="s">
        <v>235</v>
      </c>
      <c r="C58" s="187"/>
      <c r="D58" s="187"/>
      <c r="E58" s="187"/>
      <c r="F58" s="187"/>
      <c r="G58" s="187"/>
      <c r="H58" s="187"/>
    </row>
    <row r="59" spans="2:13" ht="12.75" hidden="1" customHeight="1">
      <c r="B59" s="187"/>
      <c r="C59" s="187"/>
      <c r="D59" s="187"/>
      <c r="E59" s="187"/>
      <c r="F59" s="187"/>
      <c r="G59" s="187"/>
      <c r="H59" s="187"/>
    </row>
    <row r="60" spans="2:13" ht="10.15" customHeight="1">
      <c r="B60" s="187"/>
      <c r="C60" s="187"/>
      <c r="D60" s="187"/>
      <c r="E60" s="187"/>
      <c r="F60" s="187"/>
      <c r="G60" s="187"/>
      <c r="H60" s="187"/>
      <c r="I60" s="31"/>
      <c r="J60" s="31"/>
      <c r="K60" s="31"/>
      <c r="L60" s="31"/>
      <c r="M60" s="31"/>
    </row>
    <row r="61" spans="2:13" ht="24.6" customHeight="1">
      <c r="B61" s="187"/>
      <c r="C61" s="187"/>
      <c r="D61" s="187"/>
      <c r="E61" s="187"/>
      <c r="F61" s="187"/>
      <c r="G61" s="187"/>
      <c r="H61" s="187"/>
      <c r="I61" s="31"/>
      <c r="J61" s="31"/>
      <c r="K61" s="31"/>
      <c r="L61" s="31"/>
      <c r="M61" s="31"/>
    </row>
    <row r="62" spans="2:13">
      <c r="B62" s="188" t="s">
        <v>236</v>
      </c>
      <c r="C62" s="188"/>
      <c r="D62" s="188"/>
      <c r="E62" s="188"/>
      <c r="F62" s="188"/>
      <c r="G62" s="188"/>
      <c r="H62" s="188"/>
      <c r="J62" s="31"/>
      <c r="K62" s="31"/>
      <c r="L62" s="31"/>
      <c r="M62" s="31"/>
    </row>
    <row r="63" spans="2:13" ht="12.75" customHeight="1">
      <c r="B63" s="174"/>
      <c r="C63" s="174"/>
      <c r="D63" s="174"/>
      <c r="E63" s="174"/>
      <c r="F63" s="174"/>
      <c r="G63" s="174"/>
      <c r="H63" s="174"/>
      <c r="I63" s="32"/>
      <c r="J63" s="32"/>
      <c r="K63" s="32"/>
      <c r="L63" s="32"/>
      <c r="M63" s="32"/>
    </row>
    <row r="64" spans="2:13">
      <c r="B64" s="13"/>
      <c r="C64" s="13"/>
      <c r="D64" s="13"/>
      <c r="E64" s="13"/>
      <c r="F64" s="13"/>
      <c r="G64" s="13"/>
      <c r="H64" s="13"/>
    </row>
    <row r="65" spans="2:8">
      <c r="B65" s="40"/>
      <c r="C65" s="40"/>
      <c r="D65" s="40"/>
      <c r="E65" s="40"/>
      <c r="F65" s="40"/>
      <c r="G65" s="40"/>
      <c r="H65" s="40"/>
    </row>
    <row r="66" spans="2:8">
      <c r="B66" s="6" t="s">
        <v>237</v>
      </c>
      <c r="D66" s="41"/>
      <c r="E66" s="41"/>
      <c r="F66" s="41"/>
      <c r="G66" s="41"/>
      <c r="H66" s="41"/>
    </row>
    <row r="67" spans="2:8">
      <c r="B67" s="42"/>
      <c r="C67" s="42"/>
      <c r="D67" s="42"/>
      <c r="E67" s="42"/>
      <c r="F67" s="42"/>
      <c r="G67" s="42"/>
      <c r="H67" s="42"/>
    </row>
    <row r="89" spans="6:6">
      <c r="F89" s="6"/>
    </row>
  </sheetData>
  <mergeCells count="19">
    <mergeCell ref="B2:H2"/>
    <mergeCell ref="B47:H49"/>
    <mergeCell ref="B51:H54"/>
    <mergeCell ref="B55:H56"/>
    <mergeCell ref="B25:H26"/>
    <mergeCell ref="B4:H4"/>
    <mergeCell ref="B34:H34"/>
    <mergeCell ref="B36:H39"/>
    <mergeCell ref="B40:H41"/>
    <mergeCell ref="B43:H46"/>
    <mergeCell ref="B6:H9"/>
    <mergeCell ref="B13:H16"/>
    <mergeCell ref="B21:H24"/>
    <mergeCell ref="B10:H11"/>
    <mergeCell ref="B17:H19"/>
    <mergeCell ref="B27:H30"/>
    <mergeCell ref="B31:H32"/>
    <mergeCell ref="B58:H61"/>
    <mergeCell ref="B62:H63"/>
  </mergeCells>
  <hyperlinks>
    <hyperlink ref="B66" location="'2 Содржина'!A1" display="Содржина / Table of Contents" xr:uid="{00000000-0004-0000-0300-000000000000}"/>
  </hyperlinks>
  <pageMargins left="0.25" right="0.25" top="0.75" bottom="0.75" header="0.3" footer="0.3"/>
  <pageSetup paperSize="9" scale="9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topLeftCell="A40" workbookViewId="0">
      <selection activeCell="M23" sqref="M23"/>
    </sheetView>
  </sheetViews>
  <sheetFormatPr defaultColWidth="9.140625" defaultRowHeight="1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c r="B1" s="2"/>
      <c r="C1" s="2"/>
      <c r="D1" s="2"/>
      <c r="E1" s="2"/>
      <c r="F1" s="2"/>
      <c r="G1" s="2"/>
      <c r="H1" s="2"/>
    </row>
    <row r="2" spans="2:8" ht="12.75">
      <c r="B2" s="177" t="s">
        <v>246</v>
      </c>
      <c r="C2" s="177"/>
      <c r="D2" s="177"/>
      <c r="E2" s="177"/>
      <c r="F2" s="177"/>
      <c r="G2" s="177"/>
      <c r="H2" s="177"/>
    </row>
    <row r="4" spans="2:8" ht="12.75">
      <c r="B4" s="177" t="s">
        <v>247</v>
      </c>
      <c r="C4" s="177"/>
      <c r="D4" s="177"/>
      <c r="E4" s="177"/>
      <c r="F4" s="177"/>
      <c r="G4" s="177"/>
      <c r="H4" s="177"/>
    </row>
    <row r="6" spans="2:8">
      <c r="B6" s="7" t="s">
        <v>19</v>
      </c>
    </row>
    <row r="7" spans="2:8">
      <c r="B7" s="43" t="s">
        <v>151</v>
      </c>
    </row>
    <row r="8" spans="2:8">
      <c r="B8" s="8"/>
    </row>
    <row r="9" spans="2:8" ht="12.75" thickBot="1">
      <c r="B9" s="193" t="s">
        <v>248</v>
      </c>
      <c r="C9" s="193" t="s">
        <v>253</v>
      </c>
      <c r="D9" s="194" t="s">
        <v>252</v>
      </c>
      <c r="E9" s="194"/>
      <c r="F9" s="194"/>
      <c r="G9" s="194"/>
      <c r="H9" s="193" t="s">
        <v>256</v>
      </c>
    </row>
    <row r="10" spans="2:8" ht="37.5" customHeight="1" thickTop="1" thickBot="1">
      <c r="B10" s="194"/>
      <c r="C10" s="194"/>
      <c r="D10" s="165" t="s">
        <v>254</v>
      </c>
      <c r="E10" s="165" t="s">
        <v>249</v>
      </c>
      <c r="F10" s="165" t="s">
        <v>250</v>
      </c>
      <c r="G10" s="165" t="s">
        <v>255</v>
      </c>
      <c r="H10" s="194"/>
    </row>
    <row r="11" spans="2:8" ht="12.75" thickTop="1">
      <c r="B11" s="44">
        <f>'[1]1 zpf_clenovi'!$B$5</f>
        <v>46022</v>
      </c>
      <c r="C11" s="45"/>
      <c r="D11" s="45"/>
      <c r="E11" s="45"/>
      <c r="F11" s="45"/>
      <c r="G11" s="45"/>
      <c r="H11" s="45"/>
    </row>
    <row r="12" spans="2:8">
      <c r="B12" s="46" t="s">
        <v>257</v>
      </c>
      <c r="C12" s="47">
        <f>'[1]1 zpf_clenovi'!C6</f>
        <v>26645</v>
      </c>
      <c r="D12" s="47">
        <f>'[1]1 zpf_clenovi'!D6</f>
        <v>82760</v>
      </c>
      <c r="E12" s="47">
        <f>'[1]1 zpf_clenovi'!E6</f>
        <v>143455</v>
      </c>
      <c r="F12" s="47">
        <f>'[1]1 zpf_clenovi'!F6</f>
        <v>13044</v>
      </c>
      <c r="G12" s="47">
        <f>'[1]1 zpf_clenovi'!G6</f>
        <v>239259</v>
      </c>
      <c r="H12" s="47">
        <f>'[1]1 zpf_clenovi'!H6</f>
        <v>265904</v>
      </c>
    </row>
    <row r="13" spans="2:8">
      <c r="B13" s="46" t="s">
        <v>371</v>
      </c>
      <c r="C13" s="47">
        <f>'[1]1 zpf_clenovi'!C7</f>
        <v>31303</v>
      </c>
      <c r="D13" s="47">
        <f>'[1]1 zpf_clenovi'!D7</f>
        <v>91024</v>
      </c>
      <c r="E13" s="47">
        <f>'[1]1 zpf_clenovi'!E7</f>
        <v>150891</v>
      </c>
      <c r="F13" s="47">
        <f>'[1]1 zpf_clenovi'!F7</f>
        <v>13407</v>
      </c>
      <c r="G13" s="47">
        <f>'[1]1 zpf_clenovi'!G7</f>
        <v>255322</v>
      </c>
      <c r="H13" s="47">
        <f>'[1]1 zpf_clenovi'!H7</f>
        <v>286625</v>
      </c>
    </row>
    <row r="14" spans="2:8">
      <c r="B14" s="46" t="s">
        <v>258</v>
      </c>
      <c r="C14" s="47">
        <f>'[1]1 zpf_clenovi'!C8</f>
        <v>3313</v>
      </c>
      <c r="D14" s="47">
        <f>'[1]1 zpf_clenovi'!D8</f>
        <v>32373</v>
      </c>
      <c r="E14" s="47">
        <f>'[1]1 zpf_clenovi'!E8</f>
        <v>36451</v>
      </c>
      <c r="F14" s="47">
        <f>'[1]1 zpf_clenovi'!F8</f>
        <v>5730</v>
      </c>
      <c r="G14" s="47">
        <f>'[1]1 zpf_clenovi'!G8</f>
        <v>74554</v>
      </c>
      <c r="H14" s="47">
        <f>'[1]1 zpf_clenovi'!H8</f>
        <v>77867</v>
      </c>
    </row>
    <row r="15" spans="2:8">
      <c r="B15" s="48" t="s">
        <v>261</v>
      </c>
      <c r="C15" s="49">
        <f>'[1]1 zpf_clenovi'!C9</f>
        <v>61261</v>
      </c>
      <c r="D15" s="49">
        <f>'[1]1 zpf_clenovi'!D9</f>
        <v>206157</v>
      </c>
      <c r="E15" s="49">
        <f>'[1]1 zpf_clenovi'!E9</f>
        <v>330797</v>
      </c>
      <c r="F15" s="49">
        <f>'[1]1 zpf_clenovi'!F9</f>
        <v>32181</v>
      </c>
      <c r="G15" s="49">
        <f>'[1]1 zpf_clenovi'!G9</f>
        <v>569135</v>
      </c>
      <c r="H15" s="49">
        <f>'[1]1 zpf_clenovi'!H9</f>
        <v>630396</v>
      </c>
    </row>
    <row r="16" spans="2:8">
      <c r="B16" s="50">
        <f>'[1]1 zpf_clenovi'!$B$10</f>
        <v>46112</v>
      </c>
      <c r="C16" s="51"/>
      <c r="D16" s="51"/>
      <c r="E16" s="51"/>
      <c r="F16" s="51"/>
      <c r="G16" s="51"/>
      <c r="H16" s="51"/>
    </row>
    <row r="17" spans="2:9">
      <c r="B17" s="52" t="s">
        <v>259</v>
      </c>
      <c r="C17" s="53">
        <f>'[1]1 zpf_clenovi'!C11</f>
        <v>26595</v>
      </c>
      <c r="D17" s="53">
        <f>'[1]1 zpf_clenovi'!D11</f>
        <v>82975</v>
      </c>
      <c r="E17" s="53">
        <f>'[1]1 zpf_clenovi'!E11</f>
        <v>144625</v>
      </c>
      <c r="F17" s="53">
        <f>'[1]1 zpf_clenovi'!F11</f>
        <v>12517</v>
      </c>
      <c r="G17" s="53">
        <f>'[1]1 zpf_clenovi'!G11</f>
        <v>240117</v>
      </c>
      <c r="H17" s="53">
        <f>'[1]1 zpf_clenovi'!H11</f>
        <v>266712</v>
      </c>
    </row>
    <row r="18" spans="2:9">
      <c r="B18" s="52" t="s">
        <v>372</v>
      </c>
      <c r="C18" s="53">
        <f>'[1]1 zpf_clenovi'!C12</f>
        <v>31230</v>
      </c>
      <c r="D18" s="53">
        <f>'[1]1 zpf_clenovi'!D12</f>
        <v>91635</v>
      </c>
      <c r="E18" s="53">
        <f>'[1]1 zpf_clenovi'!E12</f>
        <v>151922</v>
      </c>
      <c r="F18" s="53">
        <f>'[1]1 zpf_clenovi'!F12</f>
        <v>12854</v>
      </c>
      <c r="G18" s="53">
        <f>'[1]1 zpf_clenovi'!G12</f>
        <v>256411</v>
      </c>
      <c r="H18" s="53">
        <f>'[1]1 zpf_clenovi'!H12</f>
        <v>287641</v>
      </c>
    </row>
    <row r="19" spans="2:9">
      <c r="B19" s="52" t="s">
        <v>260</v>
      </c>
      <c r="C19" s="53">
        <f>'[1]1 zpf_clenovi'!C13</f>
        <v>3386</v>
      </c>
      <c r="D19" s="53">
        <f>'[1]1 zpf_clenovi'!D13</f>
        <v>33212</v>
      </c>
      <c r="E19" s="53">
        <f>'[1]1 zpf_clenovi'!E13</f>
        <v>37801</v>
      </c>
      <c r="F19" s="53">
        <f>'[1]1 zpf_clenovi'!F13</f>
        <v>5279</v>
      </c>
      <c r="G19" s="53">
        <f>'[1]1 zpf_clenovi'!G13</f>
        <v>76292</v>
      </c>
      <c r="H19" s="53">
        <f>'[1]1 zpf_clenovi'!H13</f>
        <v>79678</v>
      </c>
      <c r="I19" s="9"/>
    </row>
    <row r="20" spans="2:9">
      <c r="B20" s="48" t="s">
        <v>261</v>
      </c>
      <c r="C20" s="49">
        <f>'[1]1 zpf_clenovi'!C14</f>
        <v>61211</v>
      </c>
      <c r="D20" s="49">
        <f>'[1]1 zpf_clenovi'!D14</f>
        <v>207822</v>
      </c>
      <c r="E20" s="49">
        <f>'[1]1 zpf_clenovi'!E14</f>
        <v>334348</v>
      </c>
      <c r="F20" s="49">
        <f>'[1]1 zpf_clenovi'!F14</f>
        <v>30650</v>
      </c>
      <c r="G20" s="49">
        <f>'[1]1 zpf_clenovi'!G14</f>
        <v>572820</v>
      </c>
      <c r="H20" s="49">
        <f>'[1]1 zpf_clenovi'!H14</f>
        <v>634031</v>
      </c>
    </row>
    <row r="21" spans="2:9">
      <c r="B21" s="10"/>
      <c r="C21" s="11"/>
      <c r="D21" s="11"/>
      <c r="E21" s="11"/>
      <c r="F21" s="11"/>
      <c r="G21" s="11"/>
      <c r="H21" s="11"/>
    </row>
    <row r="22" spans="2:9" ht="13.5" customHeight="1">
      <c r="B22" s="195" t="s">
        <v>5</v>
      </c>
      <c r="C22" s="195"/>
      <c r="D22" s="195"/>
      <c r="E22" s="195"/>
      <c r="F22" s="195"/>
      <c r="G22" s="195"/>
      <c r="H22" s="195"/>
    </row>
    <row r="23" spans="2:9" ht="16.5" customHeight="1">
      <c r="B23" s="195"/>
      <c r="C23" s="195"/>
      <c r="D23" s="195"/>
      <c r="E23" s="195"/>
      <c r="F23" s="195"/>
      <c r="G23" s="195"/>
      <c r="H23" s="195"/>
    </row>
    <row r="24" spans="2:9" ht="21.75" customHeight="1">
      <c r="B24" s="195"/>
      <c r="C24" s="195"/>
      <c r="D24" s="195"/>
      <c r="E24" s="195"/>
      <c r="F24" s="195"/>
      <c r="G24" s="195"/>
      <c r="H24" s="195"/>
    </row>
    <row r="25" spans="2:9">
      <c r="B25" s="14"/>
      <c r="C25" s="15"/>
      <c r="D25" s="15"/>
      <c r="E25" s="15"/>
      <c r="F25" s="15"/>
      <c r="G25" s="15"/>
      <c r="H25" s="15"/>
    </row>
    <row r="26" spans="2:9">
      <c r="B26" s="196" t="s">
        <v>251</v>
      </c>
      <c r="C26" s="196"/>
      <c r="D26" s="196"/>
      <c r="E26" s="196"/>
      <c r="F26" s="196"/>
      <c r="G26" s="196"/>
      <c r="H26" s="196"/>
    </row>
    <row r="27" spans="2:9">
      <c r="B27" s="196"/>
      <c r="C27" s="196"/>
      <c r="D27" s="196"/>
      <c r="E27" s="196"/>
      <c r="F27" s="196"/>
      <c r="G27" s="196"/>
      <c r="H27" s="196"/>
    </row>
    <row r="28" spans="2:9" ht="25.9" customHeight="1">
      <c r="B28" s="196"/>
      <c r="C28" s="196"/>
      <c r="D28" s="196"/>
      <c r="E28" s="196"/>
      <c r="F28" s="196"/>
      <c r="G28" s="196"/>
      <c r="H28" s="196"/>
    </row>
    <row r="29" spans="2:9">
      <c r="B29" s="14"/>
      <c r="C29" s="15"/>
      <c r="D29" s="15"/>
      <c r="E29" s="15"/>
      <c r="F29" s="15"/>
      <c r="G29" s="15"/>
      <c r="H29" s="15"/>
    </row>
    <row r="30" spans="2:9">
      <c r="B30" s="7" t="s">
        <v>30</v>
      </c>
    </row>
    <row r="31" spans="2:9">
      <c r="B31" s="43" t="s">
        <v>152</v>
      </c>
    </row>
    <row r="56" spans="2:2">
      <c r="B56" s="12" t="s">
        <v>241</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zoomScale="90" zoomScaleNormal="90" workbookViewId="0">
      <selection activeCell="C17" sqref="C17"/>
    </sheetView>
  </sheetViews>
  <sheetFormatPr defaultColWidth="9.140625" defaultRowHeight="1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c r="B2" s="7" t="s">
        <v>53</v>
      </c>
    </row>
    <row r="3" spans="2:13">
      <c r="B3" s="43" t="s">
        <v>153</v>
      </c>
    </row>
    <row r="4" spans="2:13">
      <c r="B4" s="8"/>
    </row>
    <row r="5" spans="2:13" ht="12.75" customHeight="1" thickBot="1">
      <c r="B5" s="193" t="s">
        <v>262</v>
      </c>
      <c r="C5" s="197" t="s">
        <v>259</v>
      </c>
      <c r="D5" s="197"/>
      <c r="E5" s="197"/>
      <c r="F5" s="194" t="s">
        <v>373</v>
      </c>
      <c r="G5" s="194"/>
      <c r="H5" s="194"/>
      <c r="I5" s="197" t="s">
        <v>258</v>
      </c>
      <c r="J5" s="197"/>
      <c r="K5" s="197"/>
      <c r="L5" s="193" t="s">
        <v>264</v>
      </c>
    </row>
    <row r="6" spans="2:13" ht="37.5" customHeight="1" thickTop="1" thickBot="1">
      <c r="B6" s="194"/>
      <c r="C6" s="57" t="s">
        <v>265</v>
      </c>
      <c r="D6" s="166" t="s">
        <v>268</v>
      </c>
      <c r="E6" s="166" t="s">
        <v>263</v>
      </c>
      <c r="F6" s="56" t="s">
        <v>266</v>
      </c>
      <c r="G6" s="165" t="s">
        <v>268</v>
      </c>
      <c r="H6" s="165" t="s">
        <v>263</v>
      </c>
      <c r="I6" s="57" t="s">
        <v>266</v>
      </c>
      <c r="J6" s="166" t="s">
        <v>268</v>
      </c>
      <c r="K6" s="166" t="s">
        <v>263</v>
      </c>
      <c r="L6" s="194"/>
    </row>
    <row r="7" spans="2:13" ht="12.75" thickTop="1">
      <c r="B7" s="58" t="s">
        <v>46</v>
      </c>
      <c r="C7" s="101">
        <f>'[1]2 zpf_clenovi'!C6</f>
        <v>2263</v>
      </c>
      <c r="D7" s="101">
        <f>'[1]2 zpf_clenovi'!D6</f>
        <v>1548</v>
      </c>
      <c r="E7" s="101">
        <f>'[1]2 zpf_clenovi'!E6</f>
        <v>3811</v>
      </c>
      <c r="F7" s="102">
        <f>'[1]2 zpf_clenovi'!F6</f>
        <v>2258</v>
      </c>
      <c r="G7" s="102">
        <f>'[1]2 zpf_clenovi'!G6</f>
        <v>1712</v>
      </c>
      <c r="H7" s="102">
        <f>'[1]2 zpf_clenovi'!H6</f>
        <v>3970</v>
      </c>
      <c r="I7" s="103">
        <f>'[1]2 zpf_clenovi'!I6</f>
        <v>1765</v>
      </c>
      <c r="J7" s="103">
        <f>'[1]2 zpf_clenovi'!J6</f>
        <v>1274</v>
      </c>
      <c r="K7" s="103">
        <f>'[1]2 zpf_clenovi'!K6</f>
        <v>3039</v>
      </c>
      <c r="L7" s="102">
        <f>'[1]2 zpf_clenovi'!L6</f>
        <v>10820</v>
      </c>
    </row>
    <row r="8" spans="2:13">
      <c r="B8" s="58" t="s">
        <v>37</v>
      </c>
      <c r="C8" s="101">
        <f>'[1]2 zpf_clenovi'!C7</f>
        <v>10966</v>
      </c>
      <c r="D8" s="101">
        <f>'[1]2 zpf_clenovi'!D7</f>
        <v>8472</v>
      </c>
      <c r="E8" s="101">
        <f>'[1]2 zpf_clenovi'!E7</f>
        <v>19438</v>
      </c>
      <c r="F8" s="102">
        <f>'[1]2 zpf_clenovi'!F7</f>
        <v>11680</v>
      </c>
      <c r="G8" s="102">
        <f>'[1]2 zpf_clenovi'!G7</f>
        <v>8698</v>
      </c>
      <c r="H8" s="102">
        <f>'[1]2 zpf_clenovi'!H7</f>
        <v>20378</v>
      </c>
      <c r="I8" s="103">
        <f>'[1]2 zpf_clenovi'!I7</f>
        <v>8908</v>
      </c>
      <c r="J8" s="103">
        <f>'[1]2 zpf_clenovi'!J7</f>
        <v>6651</v>
      </c>
      <c r="K8" s="103">
        <f>'[1]2 zpf_clenovi'!K7</f>
        <v>15559</v>
      </c>
      <c r="L8" s="102">
        <f>'[1]2 zpf_clenovi'!L7</f>
        <v>55375</v>
      </c>
    </row>
    <row r="9" spans="2:13">
      <c r="B9" s="58" t="s">
        <v>38</v>
      </c>
      <c r="C9" s="101">
        <f>'[1]2 zpf_clenovi'!C8</f>
        <v>17707</v>
      </c>
      <c r="D9" s="101">
        <f>'[1]2 zpf_clenovi'!D8</f>
        <v>14777</v>
      </c>
      <c r="E9" s="101">
        <f>'[1]2 zpf_clenovi'!E8</f>
        <v>32484</v>
      </c>
      <c r="F9" s="102">
        <f>'[1]2 zpf_clenovi'!F8</f>
        <v>18992</v>
      </c>
      <c r="G9" s="102">
        <f>'[1]2 zpf_clenovi'!G8</f>
        <v>15599</v>
      </c>
      <c r="H9" s="102">
        <f>'[1]2 zpf_clenovi'!H8</f>
        <v>34591</v>
      </c>
      <c r="I9" s="103">
        <f>'[1]2 zpf_clenovi'!I8</f>
        <v>8827</v>
      </c>
      <c r="J9" s="103">
        <f>'[1]2 zpf_clenovi'!J8</f>
        <v>8271</v>
      </c>
      <c r="K9" s="103">
        <f>'[1]2 zpf_clenovi'!K8</f>
        <v>17098</v>
      </c>
      <c r="L9" s="102">
        <f>'[1]2 zpf_clenovi'!L8</f>
        <v>84173</v>
      </c>
    </row>
    <row r="10" spans="2:13">
      <c r="B10" s="58" t="s">
        <v>39</v>
      </c>
      <c r="C10" s="101">
        <f>'[1]2 zpf_clenovi'!C9</f>
        <v>23634</v>
      </c>
      <c r="D10" s="101">
        <f>'[1]2 zpf_clenovi'!D9</f>
        <v>19628</v>
      </c>
      <c r="E10" s="101">
        <f>'[1]2 zpf_clenovi'!E9</f>
        <v>43262</v>
      </c>
      <c r="F10" s="102">
        <f>'[1]2 zpf_clenovi'!F9</f>
        <v>25079</v>
      </c>
      <c r="G10" s="102">
        <f>'[1]2 zpf_clenovi'!G9</f>
        <v>21220</v>
      </c>
      <c r="H10" s="102">
        <f>'[1]2 zpf_clenovi'!H9</f>
        <v>46299</v>
      </c>
      <c r="I10" s="103">
        <f>'[1]2 zpf_clenovi'!I9</f>
        <v>6700</v>
      </c>
      <c r="J10" s="103">
        <f>'[1]2 zpf_clenovi'!J9</f>
        <v>6518</v>
      </c>
      <c r="K10" s="103">
        <f>'[1]2 zpf_clenovi'!K9</f>
        <v>13218</v>
      </c>
      <c r="L10" s="102">
        <f>'[1]2 zpf_clenovi'!L9</f>
        <v>102779</v>
      </c>
    </row>
    <row r="11" spans="2:13">
      <c r="B11" s="58" t="s">
        <v>40</v>
      </c>
      <c r="C11" s="101">
        <f>'[1]2 zpf_clenovi'!C10</f>
        <v>27136</v>
      </c>
      <c r="D11" s="101">
        <f>'[1]2 zpf_clenovi'!D10</f>
        <v>23025</v>
      </c>
      <c r="E11" s="101">
        <f>'[1]2 zpf_clenovi'!E10</f>
        <v>50161</v>
      </c>
      <c r="F11" s="102">
        <f>'[1]2 zpf_clenovi'!F10</f>
        <v>28730</v>
      </c>
      <c r="G11" s="102">
        <f>'[1]2 zpf_clenovi'!G10</f>
        <v>24404</v>
      </c>
      <c r="H11" s="102">
        <f>'[1]2 zpf_clenovi'!H10</f>
        <v>53134</v>
      </c>
      <c r="I11" s="103">
        <f>'[1]2 zpf_clenovi'!I10</f>
        <v>6189</v>
      </c>
      <c r="J11" s="103">
        <f>'[1]2 zpf_clenovi'!J10</f>
        <v>6022</v>
      </c>
      <c r="K11" s="103">
        <f>'[1]2 zpf_clenovi'!K10</f>
        <v>12211</v>
      </c>
      <c r="L11" s="102">
        <f>'[1]2 zpf_clenovi'!L10</f>
        <v>115506</v>
      </c>
    </row>
    <row r="12" spans="2:13">
      <c r="B12" s="58" t="s">
        <v>41</v>
      </c>
      <c r="C12" s="101">
        <f>'[1]2 zpf_clenovi'!C11</f>
        <v>25785</v>
      </c>
      <c r="D12" s="101">
        <f>'[1]2 zpf_clenovi'!D11</f>
        <v>22586</v>
      </c>
      <c r="E12" s="101">
        <f>'[1]2 zpf_clenovi'!E11</f>
        <v>48371</v>
      </c>
      <c r="F12" s="102">
        <f>'[1]2 zpf_clenovi'!F11</f>
        <v>27142</v>
      </c>
      <c r="G12" s="102">
        <f>'[1]2 zpf_clenovi'!G11</f>
        <v>24362</v>
      </c>
      <c r="H12" s="102">
        <f>'[1]2 zpf_clenovi'!H11</f>
        <v>51504</v>
      </c>
      <c r="I12" s="103">
        <f>'[1]2 zpf_clenovi'!I11</f>
        <v>4670</v>
      </c>
      <c r="J12" s="103">
        <f>'[1]2 zpf_clenovi'!J11</f>
        <v>5158</v>
      </c>
      <c r="K12" s="103">
        <f>'[1]2 zpf_clenovi'!K11</f>
        <v>9828</v>
      </c>
      <c r="L12" s="102">
        <f>'[1]2 zpf_clenovi'!L11</f>
        <v>109703</v>
      </c>
    </row>
    <row r="13" spans="2:13">
      <c r="B13" s="58" t="s">
        <v>42</v>
      </c>
      <c r="C13" s="101">
        <f>'[1]2 zpf_clenovi'!C12</f>
        <v>19118</v>
      </c>
      <c r="D13" s="101">
        <f>'[1]2 zpf_clenovi'!D12</f>
        <v>16553</v>
      </c>
      <c r="E13" s="101">
        <f>'[1]2 zpf_clenovi'!E12</f>
        <v>35671</v>
      </c>
      <c r="F13" s="102">
        <f>'[1]2 zpf_clenovi'!F12</f>
        <v>19787</v>
      </c>
      <c r="G13" s="102">
        <f>'[1]2 zpf_clenovi'!G12</f>
        <v>18791</v>
      </c>
      <c r="H13" s="102">
        <f>'[1]2 zpf_clenovi'!H12</f>
        <v>38578</v>
      </c>
      <c r="I13" s="103">
        <f>'[1]2 zpf_clenovi'!I12</f>
        <v>2454</v>
      </c>
      <c r="J13" s="103">
        <f>'[1]2 zpf_clenovi'!J12</f>
        <v>2766</v>
      </c>
      <c r="K13" s="103">
        <f>'[1]2 zpf_clenovi'!K12</f>
        <v>5220</v>
      </c>
      <c r="L13" s="102">
        <f>'[1]2 zpf_clenovi'!L12</f>
        <v>79469</v>
      </c>
    </row>
    <row r="14" spans="2:13">
      <c r="B14" s="58" t="s">
        <v>43</v>
      </c>
      <c r="C14" s="101">
        <f>'[1]2 zpf_clenovi'!C13</f>
        <v>12337</v>
      </c>
      <c r="D14" s="101">
        <f>'[1]2 zpf_clenovi'!D13</f>
        <v>11090</v>
      </c>
      <c r="E14" s="101">
        <f>'[1]2 zpf_clenovi'!E13</f>
        <v>23427</v>
      </c>
      <c r="F14" s="102">
        <f>'[1]2 zpf_clenovi'!F13</f>
        <v>13787</v>
      </c>
      <c r="G14" s="102">
        <f>'[1]2 zpf_clenovi'!G13</f>
        <v>13538</v>
      </c>
      <c r="H14" s="102">
        <f>'[1]2 zpf_clenovi'!H13</f>
        <v>27325</v>
      </c>
      <c r="I14" s="103">
        <f>'[1]2 zpf_clenovi'!I13</f>
        <v>1313</v>
      </c>
      <c r="J14" s="103">
        <f>'[1]2 zpf_clenovi'!J13</f>
        <v>1459</v>
      </c>
      <c r="K14" s="103">
        <f>'[1]2 zpf_clenovi'!K13</f>
        <v>2772</v>
      </c>
      <c r="L14" s="102">
        <f>'[1]2 zpf_clenovi'!L13</f>
        <v>53524</v>
      </c>
    </row>
    <row r="15" spans="2:13">
      <c r="B15" s="58" t="s">
        <v>44</v>
      </c>
      <c r="C15" s="101">
        <f>'[1]2 zpf_clenovi'!C14</f>
        <v>5066</v>
      </c>
      <c r="D15" s="101">
        <f>'[1]2 zpf_clenovi'!D14</f>
        <v>4833</v>
      </c>
      <c r="E15" s="101">
        <f>'[1]2 zpf_clenovi'!E14</f>
        <v>9899</v>
      </c>
      <c r="F15" s="102">
        <f>'[1]2 zpf_clenovi'!F14</f>
        <v>5550</v>
      </c>
      <c r="G15" s="102">
        <f>'[1]2 zpf_clenovi'!G14</f>
        <v>6009</v>
      </c>
      <c r="H15" s="102">
        <f>'[1]2 zpf_clenovi'!H14</f>
        <v>11559</v>
      </c>
      <c r="I15" s="103">
        <f>'[1]2 zpf_clenovi'!I14</f>
        <v>319</v>
      </c>
      <c r="J15" s="103">
        <f>'[1]2 zpf_clenovi'!J14</f>
        <v>402</v>
      </c>
      <c r="K15" s="103">
        <f>'[1]2 zpf_clenovi'!K14</f>
        <v>721</v>
      </c>
      <c r="L15" s="102">
        <f>'[1]2 zpf_clenovi'!L14</f>
        <v>22179</v>
      </c>
    </row>
    <row r="16" spans="2:13">
      <c r="B16" s="58" t="s">
        <v>45</v>
      </c>
      <c r="C16" s="101">
        <f>'[1]2 zpf_clenovi'!C15</f>
        <v>86</v>
      </c>
      <c r="D16" s="101">
        <f>'[1]2 zpf_clenovi'!D15</f>
        <v>94</v>
      </c>
      <c r="E16" s="101">
        <f>'[1]2 zpf_clenovi'!E15</f>
        <v>180</v>
      </c>
      <c r="F16" s="102">
        <f>'[1]2 zpf_clenovi'!F15</f>
        <v>138</v>
      </c>
      <c r="G16" s="102">
        <f>'[1]2 zpf_clenovi'!G15</f>
        <v>143</v>
      </c>
      <c r="H16" s="102">
        <f>'[1]2 zpf_clenovi'!H15</f>
        <v>281</v>
      </c>
      <c r="I16" s="103">
        <f>'[1]2 zpf_clenovi'!I15</f>
        <v>7</v>
      </c>
      <c r="J16" s="103">
        <f>'[1]2 zpf_clenovi'!J15</f>
        <v>5</v>
      </c>
      <c r="K16" s="103">
        <f>'[1]2 zpf_clenovi'!K15</f>
        <v>12</v>
      </c>
      <c r="L16" s="102">
        <f>'[1]2 zpf_clenovi'!L15</f>
        <v>473</v>
      </c>
      <c r="M16" s="9"/>
    </row>
    <row r="17" spans="2:13">
      <c r="B17" s="58" t="s">
        <v>36</v>
      </c>
      <c r="C17" s="101">
        <f>'[1]2 zpf_clenovi'!C16</f>
        <v>3</v>
      </c>
      <c r="D17" s="101">
        <f>'[1]2 zpf_clenovi'!D16</f>
        <v>5</v>
      </c>
      <c r="E17" s="101">
        <f>'[1]2 zpf_clenovi'!E16</f>
        <v>8</v>
      </c>
      <c r="F17" s="102">
        <f>'[1]2 zpf_clenovi'!F16</f>
        <v>7</v>
      </c>
      <c r="G17" s="102">
        <f>'[1]2 zpf_clenovi'!G16</f>
        <v>15</v>
      </c>
      <c r="H17" s="102">
        <f>'[1]2 zpf_clenovi'!H16</f>
        <v>22</v>
      </c>
      <c r="I17" s="103">
        <f>'[1]2 zpf_clenovi'!I16</f>
        <v>0</v>
      </c>
      <c r="J17" s="103">
        <f>'[1]2 zpf_clenovi'!J16</f>
        <v>0</v>
      </c>
      <c r="K17" s="103">
        <f>'[1]2 zpf_clenovi'!K16</f>
        <v>0</v>
      </c>
      <c r="L17" s="102">
        <f>'[1]2 zpf_clenovi'!L16</f>
        <v>30</v>
      </c>
      <c r="M17" s="9"/>
    </row>
    <row r="18" spans="2:13">
      <c r="B18" s="48" t="s">
        <v>261</v>
      </c>
      <c r="C18" s="49">
        <f>'[1]2 zpf_clenovi'!C17</f>
        <v>144101</v>
      </c>
      <c r="D18" s="49">
        <f>'[1]2 zpf_clenovi'!D17</f>
        <v>122611</v>
      </c>
      <c r="E18" s="49">
        <f>'[1]2 zpf_clenovi'!E17</f>
        <v>266712</v>
      </c>
      <c r="F18" s="49">
        <f>'[1]2 zpf_clenovi'!F17</f>
        <v>153150</v>
      </c>
      <c r="G18" s="49">
        <f>'[1]2 zpf_clenovi'!G17</f>
        <v>134491</v>
      </c>
      <c r="H18" s="49">
        <f>'[1]2 zpf_clenovi'!H17</f>
        <v>287641</v>
      </c>
      <c r="I18" s="49">
        <f>'[1]2 zpf_clenovi'!I17</f>
        <v>41152</v>
      </c>
      <c r="J18" s="49">
        <f>'[1]2 zpf_clenovi'!J17</f>
        <v>38526</v>
      </c>
      <c r="K18" s="49">
        <f>'[1]2 zpf_clenovi'!K17</f>
        <v>79678</v>
      </c>
      <c r="L18" s="49">
        <f>'[1]2 zpf_clenovi'!L17</f>
        <v>634031</v>
      </c>
    </row>
    <row r="19" spans="2:13">
      <c r="B19" s="10"/>
      <c r="C19" s="11"/>
      <c r="D19" s="11"/>
      <c r="E19" s="11"/>
      <c r="F19" s="11"/>
      <c r="G19" s="11"/>
      <c r="H19" s="11"/>
      <c r="I19" s="11"/>
      <c r="J19" s="11"/>
      <c r="K19" s="11"/>
      <c r="L19" s="11"/>
    </row>
    <row r="20" spans="2:13">
      <c r="B20" s="10"/>
      <c r="C20" s="11"/>
      <c r="D20" s="11"/>
      <c r="E20" s="11"/>
      <c r="F20" s="11"/>
      <c r="G20" s="11"/>
      <c r="H20" s="11"/>
      <c r="I20" s="11"/>
      <c r="J20" s="11"/>
      <c r="K20" s="11"/>
      <c r="L20" s="11"/>
    </row>
    <row r="21" spans="2:13">
      <c r="B21" s="7" t="s">
        <v>54</v>
      </c>
    </row>
    <row r="22" spans="2:13">
      <c r="B22" s="43" t="s">
        <v>154</v>
      </c>
    </row>
    <row r="57" spans="2:2">
      <c r="B57" s="12" t="s">
        <v>241</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A3C92"/>
  </sheetPr>
  <dimension ref="B2:G53"/>
  <sheetViews>
    <sheetView showGridLines="0" workbookViewId="0">
      <selection activeCell="K24" sqref="K24"/>
    </sheetView>
  </sheetViews>
  <sheetFormatPr defaultColWidth="9.140625" defaultRowHeight="12"/>
  <cols>
    <col min="1" max="1" width="1.28515625" style="7" customWidth="1"/>
    <col min="2" max="2" width="9.28515625" style="7" customWidth="1"/>
    <col min="3" max="3" width="11" style="7" customWidth="1"/>
    <col min="4" max="4" width="12" style="7" customWidth="1"/>
    <col min="5" max="7" width="13.42578125" style="7" customWidth="1"/>
    <col min="8" max="8" width="1.28515625" style="7" customWidth="1"/>
    <col min="9" max="16384" width="9.140625" style="7"/>
  </cols>
  <sheetData>
    <row r="2" spans="2:7">
      <c r="B2" s="7" t="s">
        <v>118</v>
      </c>
    </row>
    <row r="3" spans="2:7">
      <c r="B3" s="43" t="s">
        <v>156</v>
      </c>
      <c r="C3" s="43"/>
    </row>
    <row r="4" spans="2:7">
      <c r="B4" s="43"/>
      <c r="C4" s="43"/>
    </row>
    <row r="5" spans="2:7">
      <c r="B5" s="98" t="s">
        <v>269</v>
      </c>
      <c r="C5" s="98" t="s">
        <v>270</v>
      </c>
    </row>
    <row r="6" spans="2:7">
      <c r="B6" s="98" t="str">
        <f>'[1]4 zpf_premini'!$B$2</f>
        <v>01.01.2026</v>
      </c>
      <c r="C6" s="98" t="str">
        <f>'[1]4 zpf_premini'!$B$3</f>
        <v>31.03.2026</v>
      </c>
    </row>
    <row r="7" spans="2:7" ht="12.75" customHeight="1">
      <c r="B7" s="156"/>
      <c r="C7" s="155"/>
      <c r="D7" s="198" t="s">
        <v>271</v>
      </c>
      <c r="E7" s="198"/>
      <c r="F7" s="198"/>
      <c r="G7" s="193" t="s">
        <v>272</v>
      </c>
    </row>
    <row r="8" spans="2:7" ht="34.5" customHeight="1">
      <c r="B8" s="156"/>
      <c r="C8" s="155"/>
      <c r="D8" s="157" t="s">
        <v>278</v>
      </c>
      <c r="E8" s="157" t="s">
        <v>370</v>
      </c>
      <c r="F8" s="157" t="s">
        <v>277</v>
      </c>
      <c r="G8" s="193"/>
    </row>
    <row r="9" spans="2:7" ht="24">
      <c r="B9" s="200" t="s">
        <v>273</v>
      </c>
      <c r="C9" s="155" t="s">
        <v>275</v>
      </c>
      <c r="D9" s="101" t="str">
        <f>'[1]4 zpf_premini'!C6</f>
        <v>-</v>
      </c>
      <c r="E9" s="101">
        <f>'[1]4 zpf_premini'!D6</f>
        <v>340</v>
      </c>
      <c r="F9" s="101">
        <f>'[1]4 zpf_premini'!E6</f>
        <v>706</v>
      </c>
      <c r="G9" s="102">
        <f>'[1]4 zpf_premini'!F6</f>
        <v>1046</v>
      </c>
    </row>
    <row r="10" spans="2:7" ht="24">
      <c r="B10" s="200"/>
      <c r="C10" s="155" t="s">
        <v>276</v>
      </c>
      <c r="D10" s="101">
        <f>'[3]4 zpf_premini'!C7</f>
        <v>440</v>
      </c>
      <c r="E10" s="101" t="str">
        <f>'[3]4 zpf_premini'!D7</f>
        <v>-</v>
      </c>
      <c r="F10" s="101">
        <f>'[3]4 zpf_premini'!E7</f>
        <v>828</v>
      </c>
      <c r="G10" s="102">
        <f>'[3]4 zpf_premini'!F7</f>
        <v>1268</v>
      </c>
    </row>
    <row r="11" spans="2:7" ht="24">
      <c r="B11" s="200"/>
      <c r="C11" s="155" t="s">
        <v>277</v>
      </c>
      <c r="D11" s="101">
        <f>'[3]4 zpf_premini'!C8</f>
        <v>204</v>
      </c>
      <c r="E11" s="101">
        <f>'[3]4 zpf_premini'!D8</f>
        <v>559</v>
      </c>
      <c r="F11" s="101" t="str">
        <f>'[3]4 zpf_premini'!E8</f>
        <v>-</v>
      </c>
      <c r="G11" s="102">
        <f>'[3]4 zpf_premini'!F8</f>
        <v>763</v>
      </c>
    </row>
    <row r="12" spans="2:7" ht="22.5" customHeight="1">
      <c r="B12" s="199" t="s">
        <v>274</v>
      </c>
      <c r="C12" s="199"/>
      <c r="D12" s="158">
        <f>'[3]4 zpf_premini'!C9</f>
        <v>644</v>
      </c>
      <c r="E12" s="158">
        <f>'[3]4 zpf_premini'!D9</f>
        <v>899</v>
      </c>
      <c r="F12" s="158">
        <f>'[3]4 zpf_premini'!E9</f>
        <v>1534</v>
      </c>
      <c r="G12" s="102">
        <f>'[3]4 zpf_premini'!F9</f>
        <v>3077</v>
      </c>
    </row>
    <row r="13" spans="2:7">
      <c r="B13" s="10"/>
      <c r="C13" s="10"/>
      <c r="D13" s="11"/>
      <c r="E13" s="11"/>
      <c r="F13" s="11"/>
      <c r="G13" s="11"/>
    </row>
    <row r="14" spans="2:7">
      <c r="B14" s="10"/>
      <c r="C14" s="10"/>
      <c r="D14" s="11"/>
      <c r="E14" s="11"/>
      <c r="F14" s="11"/>
      <c r="G14" s="11"/>
    </row>
    <row r="15" spans="2:7">
      <c r="B15" s="7" t="s">
        <v>120</v>
      </c>
    </row>
    <row r="16" spans="2:7">
      <c r="B16" s="43" t="s">
        <v>157</v>
      </c>
      <c r="C16" s="43"/>
    </row>
    <row r="17" spans="2:7" ht="9.75" customHeight="1">
      <c r="B17" s="43"/>
      <c r="C17" s="43"/>
    </row>
    <row r="18" spans="2:7">
      <c r="B18" s="98" t="s">
        <v>269</v>
      </c>
      <c r="C18" s="98" t="s">
        <v>270</v>
      </c>
    </row>
    <row r="19" spans="2:7">
      <c r="B19" s="98" t="str">
        <f>'[1]4 zpf_premini'!$B$2</f>
        <v>01.01.2026</v>
      </c>
      <c r="C19" s="98" t="str">
        <f>'[1]4 zpf_premini'!$B$3</f>
        <v>31.03.2026</v>
      </c>
      <c r="F19" s="17" t="s">
        <v>279</v>
      </c>
    </row>
    <row r="20" spans="2:7" ht="13.5" customHeight="1">
      <c r="B20" s="156"/>
      <c r="C20" s="155"/>
      <c r="D20" s="201" t="s">
        <v>271</v>
      </c>
      <c r="E20" s="201"/>
      <c r="F20" s="201"/>
      <c r="G20" s="193" t="s">
        <v>272</v>
      </c>
    </row>
    <row r="21" spans="2:7" ht="24">
      <c r="B21" s="156"/>
      <c r="C21" s="155"/>
      <c r="D21" s="155" t="s">
        <v>278</v>
      </c>
      <c r="E21" s="155" t="s">
        <v>370</v>
      </c>
      <c r="F21" s="155" t="s">
        <v>277</v>
      </c>
      <c r="G21" s="193"/>
    </row>
    <row r="22" spans="2:7" ht="24">
      <c r="B22" s="198" t="s">
        <v>273</v>
      </c>
      <c r="C22" s="159" t="s">
        <v>275</v>
      </c>
      <c r="D22" s="160" t="str">
        <f>'[1]4 zpf_premini'!C19</f>
        <v>-</v>
      </c>
      <c r="E22" s="160">
        <f>'[1]4 zpf_premini'!D19</f>
        <v>129.55753300000001</v>
      </c>
      <c r="F22" s="160">
        <f>'[1]4 zpf_premini'!E19</f>
        <v>242.84377699999999</v>
      </c>
      <c r="G22" s="161">
        <f>'[1]4 zpf_premini'!F19</f>
        <v>372.40131000000002</v>
      </c>
    </row>
    <row r="23" spans="2:7" ht="24">
      <c r="B23" s="198"/>
      <c r="C23" s="159" t="s">
        <v>276</v>
      </c>
      <c r="D23" s="160">
        <f>'[1]4 zpf_premini'!C20</f>
        <v>187.55517399999999</v>
      </c>
      <c r="E23" s="160" t="str">
        <f>'[1]4 zpf_premini'!D20</f>
        <v>-</v>
      </c>
      <c r="F23" s="160">
        <f>'[1]4 zpf_premini'!E20</f>
        <v>297.90806500000002</v>
      </c>
      <c r="G23" s="161">
        <f>'[1]4 zpf_premini'!F20</f>
        <v>485.46323899999999</v>
      </c>
    </row>
    <row r="24" spans="2:7" ht="24">
      <c r="B24" s="198"/>
      <c r="C24" s="159" t="s">
        <v>277</v>
      </c>
      <c r="D24" s="160">
        <f>'[1]4 zpf_premini'!C21</f>
        <v>89.728761000000006</v>
      </c>
      <c r="E24" s="160">
        <f>'[1]4 zpf_premini'!D21</f>
        <v>234.22620000000001</v>
      </c>
      <c r="F24" s="160" t="str">
        <f>'[1]4 zpf_premini'!E21</f>
        <v>-</v>
      </c>
      <c r="G24" s="161">
        <f>'[1]4 zpf_premini'!F21</f>
        <v>323.95496100000003</v>
      </c>
    </row>
    <row r="25" spans="2:7" ht="21.75" customHeight="1">
      <c r="B25" s="199" t="s">
        <v>274</v>
      </c>
      <c r="C25" s="199"/>
      <c r="D25" s="162">
        <f>'[1]4 zpf_premini'!C22</f>
        <v>277.28393499999999</v>
      </c>
      <c r="E25" s="162">
        <f>'[1]4 zpf_premini'!D22</f>
        <v>363.78373299999998</v>
      </c>
      <c r="F25" s="162">
        <f>'[1]4 zpf_premini'!E22</f>
        <v>540.75184200000001</v>
      </c>
      <c r="G25" s="161">
        <f>'[1]4 zpf_premini'!F22</f>
        <v>1181.81951</v>
      </c>
    </row>
    <row r="28" spans="2:7" ht="12.75">
      <c r="B28" s="6"/>
    </row>
    <row r="51" spans="2:3">
      <c r="B51" s="12" t="s">
        <v>241</v>
      </c>
    </row>
    <row r="53" spans="2:3">
      <c r="C53" s="12"/>
    </row>
  </sheetData>
  <mergeCells count="8">
    <mergeCell ref="B22:B24"/>
    <mergeCell ref="B25:C25"/>
    <mergeCell ref="D7:F7"/>
    <mergeCell ref="G7:G8"/>
    <mergeCell ref="B9:B11"/>
    <mergeCell ref="B12:C12"/>
    <mergeCell ref="D20:F20"/>
    <mergeCell ref="G20:G21"/>
  </mergeCells>
  <hyperlinks>
    <hyperlink ref="B51" location="'2 Содржина'!A1" display="Содржина / Table of Contents" xr:uid="{00000000-0004-0000-0600-000000000000}"/>
  </hyperlinks>
  <pageMargins left="0.25" right="0.25" top="0.75" bottom="0.75" header="0.3" footer="0.3"/>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3C92"/>
  </sheetPr>
  <dimension ref="B1:K105"/>
  <sheetViews>
    <sheetView showGridLines="0" topLeftCell="A100" workbookViewId="0">
      <selection activeCell="E101" sqref="E101"/>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204" t="s">
        <v>72</v>
      </c>
      <c r="C2" s="205"/>
      <c r="D2" s="205"/>
      <c r="E2" s="205"/>
      <c r="F2" s="205"/>
      <c r="G2" s="205"/>
      <c r="H2" s="205"/>
    </row>
    <row r="3" spans="2:11" ht="12.75">
      <c r="B3" s="206" t="s">
        <v>158</v>
      </c>
      <c r="C3" s="207"/>
      <c r="D3" s="207"/>
      <c r="E3" s="207"/>
      <c r="F3" s="207"/>
      <c r="G3" s="207"/>
      <c r="H3" s="207"/>
    </row>
    <row r="4" spans="2:11" ht="10.5" customHeight="1">
      <c r="B4" s="4"/>
    </row>
    <row r="5" spans="2:11">
      <c r="B5" s="4" t="s">
        <v>125</v>
      </c>
    </row>
    <row r="6" spans="2:11">
      <c r="B6" s="36" t="s">
        <v>159</v>
      </c>
    </row>
    <row r="7" spans="2:11">
      <c r="B7" s="36"/>
      <c r="F7" s="17" t="s">
        <v>279</v>
      </c>
    </row>
    <row r="8" spans="2:11">
      <c r="B8" s="59"/>
      <c r="C8" s="59" t="s">
        <v>283</v>
      </c>
      <c r="D8" s="123">
        <f>'[1]4 zpf_sredstva'!D10</f>
        <v>46022</v>
      </c>
      <c r="E8" s="123">
        <f>'[1]4 zpf_sredstva'!E10</f>
        <v>46053</v>
      </c>
      <c r="F8" s="123">
        <f>'[1]4 zpf_sredstva'!F10</f>
        <v>46081</v>
      </c>
      <c r="G8" s="123">
        <f>'[1]4 zpf_sredstva'!G10</f>
        <v>46112</v>
      </c>
      <c r="H8" s="62"/>
    </row>
    <row r="9" spans="2:11" ht="14.25" customHeight="1">
      <c r="B9" s="202" t="s">
        <v>278</v>
      </c>
      <c r="C9" s="61" t="s">
        <v>284</v>
      </c>
      <c r="D9" s="104">
        <f>'[1]4 zpf_sredstva'!D11</f>
        <v>792.79571299999998</v>
      </c>
      <c r="E9" s="104">
        <f>'[1]4 zpf_sredstva'!E11</f>
        <v>453.47390899999999</v>
      </c>
      <c r="F9" s="104">
        <f>'[1]4 zpf_sredstva'!F11</f>
        <v>637.68050500000004</v>
      </c>
      <c r="G9" s="104">
        <f>'[1]4 zpf_sredstva'!G11</f>
        <v>647.05666299999996</v>
      </c>
      <c r="H9" s="63"/>
      <c r="K9" s="4"/>
    </row>
    <row r="10" spans="2:11" ht="14.25" customHeight="1">
      <c r="B10" s="202"/>
      <c r="C10" s="61" t="s">
        <v>285</v>
      </c>
      <c r="D10" s="104">
        <f>'[1]4 zpf_sredstva'!D12</f>
        <v>37.603117040000001</v>
      </c>
      <c r="E10" s="104">
        <f>'[1]4 zpf_sredstva'!E12</f>
        <v>32.208759289999996</v>
      </c>
      <c r="F10" s="104">
        <f>'[1]4 zpf_sredstva'!F12</f>
        <v>35.49854844</v>
      </c>
      <c r="G10" s="104">
        <f>'[1]4 zpf_sredstva'!G12</f>
        <v>35.730820289999997</v>
      </c>
      <c r="H10" s="63"/>
      <c r="K10" s="36"/>
    </row>
    <row r="11" spans="2:11" ht="14.25" customHeight="1">
      <c r="B11" s="202"/>
      <c r="C11" s="61" t="s">
        <v>286</v>
      </c>
      <c r="D11" s="104">
        <f>'[1]4 zpf_sredstva'!D13</f>
        <v>80739.063436919736</v>
      </c>
      <c r="E11" s="104">
        <f>'[1]4 zpf_sredstva'!E13</f>
        <v>81563.256839750582</v>
      </c>
      <c r="F11" s="104">
        <f>'[1]4 zpf_sredstva'!F13</f>
        <v>82695.475302090694</v>
      </c>
      <c r="G11" s="104">
        <f>'[1]4 zpf_sredstva'!G13</f>
        <v>82410.089384435531</v>
      </c>
      <c r="H11" s="63"/>
      <c r="J11" s="25"/>
    </row>
    <row r="12" spans="2:11" ht="14.25" customHeight="1">
      <c r="B12" s="203" t="s">
        <v>370</v>
      </c>
      <c r="C12" s="60" t="s">
        <v>284</v>
      </c>
      <c r="D12" s="105">
        <f>'[1]4 zpf_sredstva'!D14</f>
        <v>867.39086599999996</v>
      </c>
      <c r="E12" s="105">
        <f>'[1]4 zpf_sredstva'!E14</f>
        <v>504.23270300000001</v>
      </c>
      <c r="F12" s="105">
        <f>'[1]4 zpf_sredstva'!F14</f>
        <v>697.06705299999999</v>
      </c>
      <c r="G12" s="105">
        <f>'[1]4 zpf_sredstva'!G14</f>
        <v>708.46102599999995</v>
      </c>
      <c r="H12" s="63"/>
      <c r="K12" s="4"/>
    </row>
    <row r="13" spans="2:11" ht="14.25" customHeight="1">
      <c r="B13" s="203"/>
      <c r="C13" s="60" t="s">
        <v>285</v>
      </c>
      <c r="D13" s="105">
        <f>'[1]4 zpf_sredstva'!D15</f>
        <v>41.911502570000003</v>
      </c>
      <c r="E13" s="105">
        <f>'[1]4 zpf_sredstva'!E15</f>
        <v>36.178266310000005</v>
      </c>
      <c r="F13" s="105">
        <f>'[1]4 zpf_sredstva'!F15</f>
        <v>39.757610139999997</v>
      </c>
      <c r="G13" s="105">
        <f>'[1]4 zpf_sredstva'!G15</f>
        <v>39.975579879999998</v>
      </c>
      <c r="H13" s="63"/>
      <c r="K13" s="36"/>
    </row>
    <row r="14" spans="2:11" ht="14.25" customHeight="1">
      <c r="B14" s="203"/>
      <c r="C14" s="60" t="s">
        <v>287</v>
      </c>
      <c r="D14" s="105">
        <f>'[1]4 zpf_sredstva'!D16</f>
        <v>90928.514611480947</v>
      </c>
      <c r="E14" s="105">
        <f>'[1]4 zpf_sredstva'!E16</f>
        <v>92158.635774500784</v>
      </c>
      <c r="F14" s="105">
        <f>'[1]4 zpf_sredstva'!F16</f>
        <v>93602.007561246894</v>
      </c>
      <c r="G14" s="105">
        <f>'[1]4 zpf_sredstva'!G16</f>
        <v>93074.297941435521</v>
      </c>
      <c r="H14" s="63"/>
    </row>
    <row r="15" spans="2:11" ht="14.25" customHeight="1">
      <c r="B15" s="202" t="s">
        <v>280</v>
      </c>
      <c r="C15" s="61" t="s">
        <v>284</v>
      </c>
      <c r="D15" s="104">
        <f>'[1]4 zpf_sredstva'!D17</f>
        <v>236.82040699999999</v>
      </c>
      <c r="E15" s="104">
        <f>'[1]4 zpf_sredstva'!E17</f>
        <v>142.186981</v>
      </c>
      <c r="F15" s="104">
        <f>'[1]4 zpf_sredstva'!F17</f>
        <v>196.05466300000001</v>
      </c>
      <c r="G15" s="104">
        <f>'[1]4 zpf_sredstva'!G17</f>
        <v>198.164196</v>
      </c>
      <c r="H15" s="63"/>
      <c r="K15" s="4"/>
    </row>
    <row r="16" spans="2:11" ht="14.25" customHeight="1">
      <c r="B16" s="202"/>
      <c r="C16" s="61" t="s">
        <v>285</v>
      </c>
      <c r="D16" s="104">
        <f>'[1]4 zpf_sredstva'!D18</f>
        <v>8.9927860599999985</v>
      </c>
      <c r="E16" s="104">
        <f>'[1]4 zpf_sredstva'!E18</f>
        <v>7.4980041699999997</v>
      </c>
      <c r="F16" s="104">
        <f>'[1]4 zpf_sredstva'!F18</f>
        <v>8.5095196900000012</v>
      </c>
      <c r="G16" s="104">
        <f>'[1]4 zpf_sredstva'!G18</f>
        <v>8.6061666500000005</v>
      </c>
      <c r="H16" s="63"/>
      <c r="K16" s="36"/>
    </row>
    <row r="17" spans="2:11" ht="14.25" customHeight="1">
      <c r="B17" s="202"/>
      <c r="C17" s="61" t="s">
        <v>286</v>
      </c>
      <c r="D17" s="104">
        <f>'[1]4 zpf_sredstva'!D19</f>
        <v>16676.947554461898</v>
      </c>
      <c r="E17" s="104">
        <f>'[1]4 zpf_sredstva'!E19</f>
        <v>16995.042515587149</v>
      </c>
      <c r="F17" s="104">
        <f>'[1]4 zpf_sredstva'!F19</f>
        <v>17452.899312623314</v>
      </c>
      <c r="G17" s="104">
        <f>'[1]4 zpf_sredstva'!G19</f>
        <v>17506.516519723318</v>
      </c>
      <c r="H17" s="63"/>
    </row>
    <row r="18" spans="2:11" ht="14.25" customHeight="1">
      <c r="B18" s="203" t="s">
        <v>281</v>
      </c>
      <c r="C18" s="60" t="s">
        <v>284</v>
      </c>
      <c r="D18" s="105">
        <f>'[1]4 zpf_sredstva'!D20</f>
        <v>1897.0069859999999</v>
      </c>
      <c r="E18" s="105">
        <f>'[1]4 zpf_sredstva'!E20</f>
        <v>1099.893593</v>
      </c>
      <c r="F18" s="105">
        <f>'[1]4 zpf_sredstva'!F20</f>
        <v>1530.8022209999999</v>
      </c>
      <c r="G18" s="105">
        <f>'[1]4 zpf_sredstva'!G20</f>
        <v>1553.6818849999997</v>
      </c>
      <c r="H18" s="63"/>
    </row>
    <row r="19" spans="2:11" ht="14.25" customHeight="1">
      <c r="B19" s="203"/>
      <c r="C19" s="60" t="s">
        <v>285</v>
      </c>
      <c r="D19" s="105">
        <f>'[1]4 zpf_sredstva'!D21</f>
        <v>88.507405670000011</v>
      </c>
      <c r="E19" s="105">
        <f>'[1]4 zpf_sredstva'!E21</f>
        <v>75.885029770000003</v>
      </c>
      <c r="F19" s="105">
        <f>'[1]4 zpf_sredstva'!F21</f>
        <v>83.765678270000009</v>
      </c>
      <c r="G19" s="105">
        <f>'[1]4 zpf_sredstva'!G21</f>
        <v>84.312566820000001</v>
      </c>
      <c r="H19" s="63"/>
    </row>
    <row r="20" spans="2:11" ht="14.25" customHeight="1">
      <c r="B20" s="203"/>
      <c r="C20" s="60" t="s">
        <v>286</v>
      </c>
      <c r="D20" s="105">
        <f>'[1]4 zpf_sredstva'!D22</f>
        <v>188344.52560286259</v>
      </c>
      <c r="E20" s="105">
        <f>'[1]4 zpf_sredstva'!E22</f>
        <v>190716.9351298385</v>
      </c>
      <c r="F20" s="105">
        <f>'[1]4 zpf_sredstva'!F22</f>
        <v>193750.3821759609</v>
      </c>
      <c r="G20" s="105">
        <f>'[1]4 zpf_sredstva'!G22</f>
        <v>192990.90384559435</v>
      </c>
      <c r="H20" s="63"/>
    </row>
    <row r="21" spans="2:11" ht="21.75" customHeight="1">
      <c r="B21" s="195" t="s">
        <v>82</v>
      </c>
      <c r="C21" s="195"/>
      <c r="D21" s="195"/>
      <c r="E21" s="195"/>
      <c r="F21" s="195"/>
      <c r="G21" s="195"/>
      <c r="K21" s="4"/>
    </row>
    <row r="22" spans="2:11" ht="19.5" customHeight="1">
      <c r="B22" s="196" t="s">
        <v>282</v>
      </c>
      <c r="C22" s="196"/>
      <c r="D22" s="196"/>
      <c r="E22" s="196"/>
      <c r="F22" s="196"/>
      <c r="G22" s="196"/>
      <c r="K22" s="36"/>
    </row>
    <row r="23" spans="2:11" ht="6" customHeight="1">
      <c r="B23" s="65"/>
    </row>
    <row r="24" spans="2:11">
      <c r="B24" s="4" t="s">
        <v>47</v>
      </c>
    </row>
    <row r="25" spans="2:11">
      <c r="B25" s="36" t="s">
        <v>160</v>
      </c>
    </row>
    <row r="26" spans="2:11">
      <c r="B26" s="3"/>
    </row>
    <row r="27" spans="2:11">
      <c r="B27" s="3"/>
    </row>
    <row r="28" spans="2:11">
      <c r="B28" s="3"/>
    </row>
    <row r="29" spans="2:11">
      <c r="B29" s="3"/>
    </row>
    <row r="30" spans="2:11">
      <c r="B30" s="3"/>
    </row>
    <row r="31" spans="2:11">
      <c r="B31" s="3"/>
    </row>
    <row r="32" spans="2:11">
      <c r="B32" s="3"/>
    </row>
    <row r="33" spans="2:8">
      <c r="B33" s="3"/>
    </row>
    <row r="34" spans="2:8">
      <c r="B34" s="3"/>
    </row>
    <row r="35" spans="2:8">
      <c r="B35" s="10"/>
      <c r="C35" s="11"/>
      <c r="D35" s="11"/>
      <c r="E35" s="11"/>
      <c r="F35" s="11"/>
      <c r="G35" s="11"/>
      <c r="H35" s="11"/>
    </row>
    <row r="36" spans="2:8">
      <c r="B36" s="10"/>
      <c r="C36" s="11"/>
      <c r="D36" s="11"/>
      <c r="E36" s="11"/>
      <c r="F36" s="11"/>
      <c r="G36" s="11"/>
      <c r="H36" s="11"/>
    </row>
    <row r="37" spans="2:8" ht="12.75">
      <c r="C37" s="1"/>
      <c r="D37" s="1"/>
      <c r="E37" s="4"/>
    </row>
    <row r="38" spans="2:8" ht="12.75">
      <c r="C38" s="1"/>
      <c r="D38" s="1"/>
      <c r="E38" s="4"/>
    </row>
    <row r="61" spans="2:6">
      <c r="B61" s="4" t="s">
        <v>126</v>
      </c>
      <c r="C61" s="4"/>
      <c r="D61" s="4"/>
      <c r="E61" s="4"/>
      <c r="F61" s="4"/>
    </row>
    <row r="62" spans="2:6">
      <c r="B62" s="36" t="s">
        <v>161</v>
      </c>
    </row>
    <row r="63" spans="2:6" ht="27" customHeight="1">
      <c r="B63" s="119" t="s">
        <v>288</v>
      </c>
      <c r="C63" s="198" t="s">
        <v>290</v>
      </c>
      <c r="D63" s="198"/>
      <c r="E63" s="198"/>
    </row>
    <row r="64" spans="2:6" ht="24">
      <c r="B64" s="120"/>
      <c r="C64" s="118" t="s">
        <v>289</v>
      </c>
      <c r="D64" s="118" t="s">
        <v>374</v>
      </c>
      <c r="E64" s="118" t="s">
        <v>258</v>
      </c>
    </row>
    <row r="65" spans="2:5">
      <c r="B65" s="122">
        <f>'[1]5 zpf_se'!G3</f>
        <v>46022</v>
      </c>
      <c r="C65" s="67">
        <f>'[1]5 zpf_se'!H3</f>
        <v>292.831861</v>
      </c>
      <c r="D65" s="66">
        <f>'[1]5 zpf_se'!I3</f>
        <v>303.56910099999999</v>
      </c>
      <c r="E65" s="67">
        <f>'[1]5 zpf_se'!J3</f>
        <v>134.62178700000001</v>
      </c>
    </row>
    <row r="66" spans="2:5">
      <c r="B66" s="122">
        <f>'[1]5 zpf_se'!G4</f>
        <v>46037</v>
      </c>
      <c r="C66" s="153">
        <f>'[1]5 zpf_se'!H4</f>
        <v>296.31022999999999</v>
      </c>
      <c r="D66" s="154">
        <f>'[1]5 zpf_se'!I4</f>
        <v>307.31539400000003</v>
      </c>
      <c r="E66" s="153">
        <f>'[1]5 zpf_se'!J4</f>
        <v>136.247176</v>
      </c>
    </row>
    <row r="67" spans="2:5">
      <c r="B67" s="122">
        <f>'[1]5 zpf_se'!G5</f>
        <v>46053</v>
      </c>
      <c r="C67" s="153">
        <f>'[1]5 zpf_se'!H5</f>
        <v>294.31059399999998</v>
      </c>
      <c r="D67" s="154">
        <f>'[1]5 zpf_se'!I5</f>
        <v>306.21472999999997</v>
      </c>
      <c r="E67" s="153">
        <f>'[1]5 zpf_se'!J5</f>
        <v>135.62334100000001</v>
      </c>
    </row>
    <row r="68" spans="2:5">
      <c r="B68" s="122">
        <f>'[1]5 zpf_se'!G6</f>
        <v>46068</v>
      </c>
      <c r="C68" s="153">
        <f>'[1]5 zpf_se'!H6</f>
        <v>294.61960599999998</v>
      </c>
      <c r="D68" s="154">
        <f>'[1]5 zpf_se'!I6</f>
        <v>307.31968000000001</v>
      </c>
      <c r="E68" s="153">
        <f>'[1]5 zpf_se'!J6</f>
        <v>135.98631</v>
      </c>
    </row>
    <row r="69" spans="2:5">
      <c r="B69" s="122">
        <f>'[1]5 zpf_se'!G7</f>
        <v>46081</v>
      </c>
      <c r="C69" s="153">
        <f>'[1]5 zpf_se'!H7</f>
        <v>296.50085200000001</v>
      </c>
      <c r="D69" s="154">
        <f>'[1]5 zpf_se'!I7</f>
        <v>308.89002799999997</v>
      </c>
      <c r="E69" s="153">
        <f>'[1]5 zpf_se'!J7</f>
        <v>136.659322</v>
      </c>
    </row>
    <row r="70" spans="2:5">
      <c r="B70" s="122">
        <f>'[1]5 zpf_se'!G8</f>
        <v>46096</v>
      </c>
      <c r="C70" s="153">
        <f>'[1]5 zpf_se'!H8</f>
        <v>294.36193100000003</v>
      </c>
      <c r="D70" s="154">
        <f>'[1]5 zpf_se'!I8</f>
        <v>306.020374</v>
      </c>
      <c r="E70" s="153">
        <f>'[1]5 zpf_se'!J8</f>
        <v>135.65959000000001</v>
      </c>
    </row>
    <row r="71" spans="2:5">
      <c r="B71" s="122">
        <f>'[1]5 zpf_se'!G9</f>
        <v>46112</v>
      </c>
      <c r="C71" s="153">
        <f>'[1]5 zpf_se'!H9</f>
        <v>293.20863100000003</v>
      </c>
      <c r="D71" s="154">
        <f>'[1]5 zpf_se'!I9</f>
        <v>305.00707</v>
      </c>
      <c r="E71" s="153">
        <f>'[1]5 zpf_se'!J9</f>
        <v>135.35831300000001</v>
      </c>
    </row>
    <row r="73" spans="2:5">
      <c r="B73" s="4" t="s">
        <v>56</v>
      </c>
    </row>
    <row r="74" spans="2:5">
      <c r="B74" s="36" t="s">
        <v>162</v>
      </c>
    </row>
    <row r="101" spans="2:2">
      <c r="B101" s="12"/>
    </row>
    <row r="105" spans="2:2">
      <c r="B105" s="12" t="s">
        <v>241</v>
      </c>
    </row>
  </sheetData>
  <sheetProtection formatCells="0" formatColumns="0" formatRows="0" insertColumns="0" insertRows="0" insertHyperlinks="0" deleteColumns="0" deleteRows="0" sort="0" autoFilter="0" pivotTables="0"/>
  <mergeCells count="9">
    <mergeCell ref="C63:E63"/>
    <mergeCell ref="B9:B11"/>
    <mergeCell ref="B12:B14"/>
    <mergeCell ref="B15:B17"/>
    <mergeCell ref="B2:H2"/>
    <mergeCell ref="B3:H3"/>
    <mergeCell ref="B21:G21"/>
    <mergeCell ref="B22:G22"/>
    <mergeCell ref="B18:B20"/>
  </mergeCells>
  <hyperlinks>
    <hyperlink ref="B10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H65"/>
  <sheetViews>
    <sheetView showGridLines="0" workbookViewId="0">
      <selection activeCell="J21" sqref="J21"/>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57</v>
      </c>
    </row>
    <row r="3" spans="2:8">
      <c r="B3" s="36" t="s">
        <v>163</v>
      </c>
    </row>
    <row r="4" spans="2:8">
      <c r="B4" s="36"/>
      <c r="F4" s="17"/>
    </row>
    <row r="5" spans="2:8">
      <c r="B5" s="68"/>
      <c r="C5" s="68"/>
      <c r="D5" s="69"/>
      <c r="E5" s="69"/>
      <c r="F5" s="69"/>
      <c r="G5" s="69"/>
      <c r="H5" s="62"/>
    </row>
    <row r="6" spans="2:8" ht="12" customHeight="1">
      <c r="B6" s="68"/>
      <c r="C6" s="55"/>
      <c r="D6" s="70"/>
      <c r="E6" s="70"/>
      <c r="F6" s="70"/>
      <c r="G6" s="70"/>
      <c r="H6" s="63"/>
    </row>
    <row r="7" spans="2:8">
      <c r="B7" s="68"/>
      <c r="C7" s="55"/>
      <c r="D7" s="70"/>
      <c r="E7" s="70"/>
      <c r="F7" s="70"/>
      <c r="G7" s="70"/>
      <c r="H7" s="63"/>
    </row>
    <row r="8" spans="2:8">
      <c r="B8" s="68"/>
      <c r="C8" s="55"/>
      <c r="D8" s="70"/>
      <c r="E8" s="70"/>
      <c r="F8" s="70"/>
      <c r="G8" s="70"/>
      <c r="H8" s="63"/>
    </row>
    <row r="9" spans="2:8" ht="12" customHeight="1">
      <c r="B9" s="68"/>
      <c r="C9" s="55"/>
      <c r="D9" s="70"/>
      <c r="E9" s="70"/>
      <c r="F9" s="70"/>
      <c r="G9" s="70"/>
      <c r="H9" s="63"/>
    </row>
    <row r="10" spans="2:8">
      <c r="B10" s="68"/>
      <c r="C10" s="55"/>
      <c r="D10" s="70"/>
      <c r="E10" s="70"/>
      <c r="F10" s="70"/>
      <c r="G10" s="70"/>
      <c r="H10" s="63"/>
    </row>
    <row r="11" spans="2:8">
      <c r="B11" s="68"/>
      <c r="C11" s="55"/>
      <c r="D11" s="70"/>
      <c r="E11" s="70"/>
      <c r="F11" s="70"/>
      <c r="G11" s="70"/>
      <c r="H11" s="63"/>
    </row>
    <row r="12" spans="2:8" ht="12" customHeight="1">
      <c r="B12" s="68"/>
      <c r="C12" s="55"/>
      <c r="D12" s="70"/>
      <c r="E12" s="70"/>
      <c r="F12" s="70"/>
      <c r="G12" s="70"/>
      <c r="H12" s="63"/>
    </row>
    <row r="13" spans="2:8">
      <c r="B13" s="68"/>
      <c r="C13" s="55"/>
      <c r="D13" s="70"/>
      <c r="E13" s="70"/>
      <c r="F13" s="70"/>
      <c r="G13" s="70"/>
      <c r="H13" s="63"/>
    </row>
    <row r="14" spans="2:8">
      <c r="B14" s="68"/>
      <c r="C14" s="55"/>
      <c r="D14" s="70"/>
      <c r="E14" s="70"/>
      <c r="F14" s="70"/>
      <c r="G14" s="70"/>
      <c r="H14" s="63"/>
    </row>
    <row r="15" spans="2:8">
      <c r="B15" s="64"/>
    </row>
    <row r="16" spans="2:8">
      <c r="B16" s="65"/>
    </row>
    <row r="17" spans="2:8" ht="9" customHeight="1">
      <c r="B17" s="65"/>
    </row>
    <row r="20" spans="2:8">
      <c r="H20" s="4"/>
    </row>
    <row r="21" spans="2:8">
      <c r="B21" s="3"/>
      <c r="H21" s="36"/>
    </row>
    <row r="22" spans="2:8" ht="9.75" customHeight="1">
      <c r="B22" s="3"/>
    </row>
    <row r="23" spans="2:8" ht="9.75" customHeight="1">
      <c r="B23" s="4" t="s">
        <v>58</v>
      </c>
      <c r="H23" s="4"/>
    </row>
    <row r="24" spans="2:8" ht="11.25" customHeight="1">
      <c r="B24" s="36" t="s">
        <v>375</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3" spans="2:6" ht="7.5" customHeight="1"/>
    <row r="44" spans="2:6" ht="9.75" customHeight="1">
      <c r="B44" s="4" t="s">
        <v>59</v>
      </c>
    </row>
    <row r="45" spans="2:6" ht="11.25" customHeight="1">
      <c r="B45" s="36" t="s">
        <v>164</v>
      </c>
    </row>
    <row r="65" spans="2:2">
      <c r="B65" s="12" t="s">
        <v>242</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800-000000000000}"/>
  </hyperlinks>
  <pageMargins left="0.25" right="0.25" top="0.75" bottom="0.75" header="0.3" footer="0.3"/>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Titulli</vt:lpstr>
      <vt:lpstr>2 Përmbajtja</vt:lpstr>
      <vt:lpstr>3 Shkurtesat</vt:lpstr>
      <vt:lpstr>4 Shoqëritë pensionale</vt:lpstr>
      <vt:lpstr>5 Anëtarët në FPD</vt:lpstr>
      <vt:lpstr>6 Anëtarët në FPD</vt:lpstr>
      <vt:lpstr>7 Kalimet midis FPD-ve</vt:lpstr>
      <vt:lpstr>8 Mjetet në FPD</vt:lpstr>
      <vt:lpstr>9 Mjetet në FPD</vt:lpstr>
      <vt:lpstr>10 Rendimenti dhe kompensimet </vt:lpstr>
      <vt:lpstr>11 Investimet në FPD</vt:lpstr>
      <vt:lpstr>12 Anëtarët në FPD</vt:lpstr>
      <vt:lpstr>13 Anëtarët në FPD</vt:lpstr>
      <vt:lpstr>14 Anëtarët në FPD</vt:lpstr>
      <vt:lpstr>15 Kalimet midis FPD-ve</vt:lpstr>
      <vt:lpstr>16 Mjetet në FPV</vt:lpstr>
      <vt:lpstr>17 Mjetet në FPV</vt:lpstr>
      <vt:lpstr>18 Rendimenti dhe kompensimet </vt:lpstr>
      <vt:lpstr>19 Investimet në FPV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2026-05-04T13:21:58Z</cp:lastPrinted>
  <dcterms:created xsi:type="dcterms:W3CDTF">2006-04-20T10:37:43Z</dcterms:created>
  <dcterms:modified xsi:type="dcterms:W3CDTF">2026-05-04T13:23:01Z</dcterms:modified>
</cp:coreProperties>
</file>